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vrtw.sharepoint.com/sites/Inkoop/Shared Documents/Inkoop TSC/2026/Busvervoer Risk Factory Leerlingen PO en VO/Aanbestedingsdocumenten Concepten/"/>
    </mc:Choice>
  </mc:AlternateContent>
  <xr:revisionPtr revIDLastSave="533" documentId="8_{5A4283E8-4831-4092-BFB4-B74E1B48E04A}" xr6:coauthVersionLast="47" xr6:coauthVersionMax="47" xr10:uidLastSave="{1BA82050-1C4C-48A0-81BA-832A0C044209}"/>
  <bookViews>
    <workbookView xWindow="1920" yWindow="1920" windowWidth="17280" windowHeight="10008" xr2:uid="{00000000-000D-0000-FFFF-FFFF00000000}"/>
  </bookViews>
  <sheets>
    <sheet name="Sheet1" sheetId="1" r:id="rId1"/>
  </sheets>
  <calcPr calcId="191028" concurrentCalc="0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7" i="1"/>
  <c r="F6" i="1"/>
  <c r="B21" i="1"/>
  <c r="D19" i="1"/>
  <c r="D8" i="1"/>
  <c r="D9" i="1"/>
  <c r="D10" i="1"/>
  <c r="D11" i="1"/>
  <c r="D12" i="1"/>
  <c r="D13" i="1"/>
  <c r="D14" i="1"/>
  <c r="D15" i="1"/>
  <c r="D16" i="1"/>
  <c r="D17" i="1"/>
  <c r="D18" i="1"/>
  <c r="D7" i="1"/>
  <c r="D6" i="1"/>
  <c r="F23" i="1"/>
  <c r="D21" i="1"/>
</calcChain>
</file>

<file path=xl/sharedStrings.xml><?xml version="1.0" encoding="utf-8"?>
<sst xmlns="http://schemas.openxmlformats.org/spreadsheetml/2006/main" count="50" uniqueCount="49">
  <si>
    <t>Totaal  exclusief BTW.</t>
  </si>
  <si>
    <t>Bijlage 8 Prijzenblad en Duurzaamheid</t>
  </si>
  <si>
    <t>Zero- emissie (100% elektrisch of waterstof)   </t>
  </si>
  <si>
    <t>☐ </t>
  </si>
  <si>
    <t>€ 16.000,- </t>
  </si>
  <si>
    <t>Naam Inschrijvende partij</t>
  </si>
  <si>
    <t>KvK Nummer</t>
  </si>
  <si>
    <t>Verantwoordelijk bestuurder - Naam</t>
  </si>
  <si>
    <t>Datum</t>
  </si>
  <si>
    <t>Locatie</t>
  </si>
  <si>
    <t>DUURZAAMHEIDSVERKLARING</t>
  </si>
  <si>
    <t>PRIJZENINVULBLAD - TARIEVEN</t>
  </si>
  <si>
    <t>Ondertekening verantwoordelijk bestuurder</t>
  </si>
  <si>
    <t>Almelo</t>
  </si>
  <si>
    <t>Borne</t>
  </si>
  <si>
    <t>Dinkelland</t>
  </si>
  <si>
    <t>Enschede</t>
  </si>
  <si>
    <t>Haaksbergen</t>
  </si>
  <si>
    <t>Hellendoorn</t>
  </si>
  <si>
    <t>Hengelo</t>
  </si>
  <si>
    <t>Hof van Twente</t>
  </si>
  <si>
    <t>Losser</t>
  </si>
  <si>
    <t>Oldenzaal</t>
  </si>
  <si>
    <t>Rijssen-Holten</t>
  </si>
  <si>
    <t>Tubbergen</t>
  </si>
  <si>
    <t>Twenterand</t>
  </si>
  <si>
    <t>Wierden</t>
  </si>
  <si>
    <t>€  0,-</t>
  </si>
  <si>
    <t>Percentage van fictieve totaal</t>
  </si>
  <si>
    <r>
      <t>Instructie voor inschrijver</t>
    </r>
    <r>
      <rPr>
        <sz val="10"/>
        <rFont val="Calibri"/>
        <family val="2"/>
      </rPr>
      <t> </t>
    </r>
  </si>
  <si>
    <r>
      <t>Er mag slechts </t>
    </r>
    <r>
      <rPr>
        <b/>
        <sz val="10"/>
        <rFont val="Calibri"/>
        <family val="2"/>
      </rPr>
      <t>één optie</t>
    </r>
    <r>
      <rPr>
        <sz val="10"/>
        <rFont val="Calibri"/>
        <family val="2"/>
      </rPr>
      <t> worden aangekruist. </t>
    </r>
  </si>
  <si>
    <r>
      <t>Indien meerdere opties worden aangekruist of geen optie wordt ingevuld, wordt de inschrijving terzijde gelegd. </t>
    </r>
    <r>
      <rPr>
        <b/>
        <sz val="10"/>
        <rFont val="Calibri"/>
        <family val="2"/>
      </rPr>
      <t> </t>
    </r>
    <r>
      <rPr>
        <sz val="10"/>
        <rFont val="Calibri"/>
        <family val="2"/>
      </rPr>
      <t> </t>
    </r>
  </si>
  <si>
    <r>
      <t>In te vullen door inschrijver</t>
    </r>
    <r>
      <rPr>
        <sz val="10"/>
        <rFont val="Calibri"/>
        <family val="2"/>
      </rPr>
      <t> </t>
    </r>
  </si>
  <si>
    <r>
      <t>Aandrijving in te zetten bussen</t>
    </r>
    <r>
      <rPr>
        <sz val="10"/>
        <rFont val="Calibri"/>
        <family val="2"/>
      </rPr>
      <t> </t>
    </r>
  </si>
  <si>
    <r>
      <t>Selectie</t>
    </r>
    <r>
      <rPr>
        <sz val="10"/>
        <rFont val="Calibri"/>
        <family val="2"/>
      </rPr>
      <t> </t>
    </r>
  </si>
  <si>
    <r>
      <t>Conform het transparantie- en gelijkheidsbeginsel van de Aanbestedingswet 2012 dient de inschrijver exact </t>
    </r>
    <r>
      <rPr>
        <b/>
        <u/>
        <sz val="10"/>
        <rFont val="Calibri"/>
        <family val="2"/>
      </rPr>
      <t>één</t>
    </r>
    <r>
      <rPr>
        <sz val="10"/>
        <rFont val="Calibri"/>
        <family val="2"/>
      </rPr>
      <t> optie te selecteren. </t>
    </r>
  </si>
  <si>
    <r>
      <t>Vervoer vanuit gemeente (</t>
    </r>
    <r>
      <rPr>
        <b/>
        <i/>
        <sz val="10"/>
        <color theme="1"/>
        <rFont val="Calibri"/>
        <family val="2"/>
        <scheme val="minor"/>
      </rPr>
      <t>hieronder)</t>
    </r>
    <r>
      <rPr>
        <b/>
        <sz val="10"/>
        <color theme="1"/>
        <rFont val="Calibri"/>
        <family val="2"/>
        <scheme val="minor"/>
      </rPr>
      <t xml:space="preserve"> naar Risk factory en retour gemeente</t>
    </r>
  </si>
  <si>
    <t>Totaal (fictief)</t>
  </si>
  <si>
    <t>Oranje gekleurde cellen zijn in te vullen cellen door de inschrijver; document verder niet bewerken op straffe van Uitsluiting!</t>
  </si>
  <si>
    <t>Prijs per Retour-Rit exclusief BTW. (prijspeil 2026-2027)</t>
  </si>
  <si>
    <t>Maximaal te behalen kwaliteitswaarde duurzaamheid</t>
  </si>
  <si>
    <t>HVO 100 brandstof (minimale eis)</t>
  </si>
  <si>
    <r>
      <t xml:space="preserve">Kruis in de onderstaande tabel de aandrijving van de bussen aan waarmee de opdracht </t>
    </r>
    <r>
      <rPr>
        <b/>
        <i/>
        <sz val="10"/>
        <rFont val="Calibri"/>
        <family val="2"/>
      </rPr>
      <t xml:space="preserve">volledig </t>
    </r>
    <r>
      <rPr>
        <sz val="10"/>
        <rFont val="Calibri"/>
        <family val="2"/>
      </rPr>
      <t>zal worden uitgevoerd. </t>
    </r>
  </si>
  <si>
    <r>
      <t xml:space="preserve">Prijzenblad behorende bij de Europese Aanbesteding busvervoer Risk Factory VRTwente.  </t>
    </r>
    <r>
      <rPr>
        <b/>
        <sz val="14"/>
        <color theme="1"/>
        <rFont val="Calibri"/>
        <family val="2"/>
        <scheme val="minor"/>
      </rPr>
      <t>(Volledig ingevuld en ondertekend als PDF-bestand uploaden bij Inschrijving in TenderNed)</t>
    </r>
  </si>
  <si>
    <t>Aantal Retour ritten (1 schooljaar fictief)</t>
  </si>
  <si>
    <r>
      <t xml:space="preserve">RECHTSGELDIGE ONDERTEKENING </t>
    </r>
    <r>
      <rPr>
        <b/>
        <sz val="12"/>
        <rFont val="Verdana"/>
        <family val="2"/>
      </rPr>
      <t>(niet rechtsgeldig ondertekend betekent uitsluiting!)</t>
    </r>
  </si>
  <si>
    <r>
      <t xml:space="preserve">Totaal (fictief) = </t>
    </r>
    <r>
      <rPr>
        <b/>
        <sz val="16"/>
        <color rgb="FF000000"/>
        <rFont val="Calibri"/>
        <family val="2"/>
        <scheme val="minor"/>
      </rPr>
      <t>uw INSCHRIJFPRIJS ---&gt;</t>
    </r>
  </si>
  <si>
    <r>
      <t>De VRT hecht grote waarde aan duurzaamheid. In dit gunningscriterium wordt uitsluitend gekeken naar de aandrijving</t>
    </r>
    <r>
      <rPr>
        <b/>
        <sz val="10"/>
        <rFont val="Calibri"/>
        <family val="2"/>
      </rPr>
      <t> </t>
    </r>
    <r>
      <rPr>
        <sz val="10"/>
        <rFont val="Calibri"/>
        <family val="2"/>
      </rPr>
      <t>van de bus(sen) die voor de uitvoering van de opdracht worden ingezet. </t>
    </r>
  </si>
  <si>
    <t>TenderNed-Kenmerk: 579151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</si>
</sst>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Verdana"/>
      <family val="2"/>
    </font>
    <font>
      <b/>
      <sz val="16"/>
      <color theme="1"/>
      <name val="Calibri"/>
      <family val="2"/>
      <scheme val="minor"/>
    </font>
    <font>
      <b/>
      <sz val="16"/>
      <name val="Verdana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</font>
    <font>
      <b/>
      <sz val="14"/>
      <color theme="1"/>
      <name val="Calibri"/>
      <family val="2"/>
      <scheme val="minor"/>
    </font>
    <font>
      <b/>
      <i/>
      <sz val="10"/>
      <name val="Calibri"/>
      <family val="2"/>
    </font>
    <font>
      <b/>
      <sz val="1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name val="Verdana"/>
      <family val="2"/>
    </font>
    <font>
      <b/>
      <sz val="16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5C9E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2" borderId="0" xfId="0" applyFont="1" applyFill="1" applyAlignment="1">
      <alignment vertical="center" wrapText="1"/>
    </xf>
    <xf numFmtId="0" fontId="2" fillId="0" borderId="0" xfId="0" applyFont="1"/>
    <xf numFmtId="0" fontId="6" fillId="0" borderId="0" xfId="0" applyFont="1" applyAlignment="1">
      <alignment horizontal="left" vertical="center" wrapText="1"/>
    </xf>
    <xf numFmtId="0" fontId="1" fillId="6" borderId="5" xfId="0" applyFont="1" applyFill="1" applyBorder="1"/>
    <xf numFmtId="0" fontId="1" fillId="6" borderId="10" xfId="0" applyFont="1" applyFill="1" applyBorder="1"/>
    <xf numFmtId="0" fontId="1" fillId="6" borderId="8" xfId="0" applyFont="1" applyFill="1" applyBorder="1"/>
    <xf numFmtId="0" fontId="1" fillId="2" borderId="2" xfId="0" applyFont="1" applyFill="1" applyBorder="1" applyAlignment="1">
      <alignment horizontal="center" vertical="center"/>
    </xf>
    <xf numFmtId="9" fontId="4" fillId="2" borderId="2" xfId="0" applyNumberFormat="1" applyFont="1" applyFill="1" applyBorder="1" applyAlignment="1">
      <alignment horizontal="center"/>
    </xf>
    <xf numFmtId="0" fontId="9" fillId="2" borderId="0" xfId="0" applyFont="1" applyFill="1"/>
    <xf numFmtId="44" fontId="11" fillId="9" borderId="4" xfId="0" applyNumberFormat="1" applyFont="1" applyFill="1" applyBorder="1"/>
    <xf numFmtId="9" fontId="4" fillId="2" borderId="1" xfId="0" applyNumberFormat="1" applyFont="1" applyFill="1" applyBorder="1" applyAlignment="1">
      <alignment horizontal="center"/>
    </xf>
    <xf numFmtId="44" fontId="1" fillId="2" borderId="23" xfId="0" applyNumberFormat="1" applyFont="1" applyFill="1" applyBorder="1" applyProtection="1">
      <protection locked="0"/>
    </xf>
    <xf numFmtId="44" fontId="1" fillId="7" borderId="24" xfId="0" applyNumberFormat="1" applyFont="1" applyFill="1" applyBorder="1" applyProtection="1">
      <protection locked="0"/>
    </xf>
    <xf numFmtId="44" fontId="1" fillId="7" borderId="25" xfId="0" applyNumberFormat="1" applyFont="1" applyFill="1" applyBorder="1" applyProtection="1">
      <protection locked="0"/>
    </xf>
    <xf numFmtId="44" fontId="1" fillId="7" borderId="26" xfId="0" applyNumberFormat="1" applyFont="1" applyFill="1" applyBorder="1" applyProtection="1">
      <protection locked="0"/>
    </xf>
    <xf numFmtId="0" fontId="14" fillId="0" borderId="0" xfId="0" applyFont="1"/>
    <xf numFmtId="0" fontId="14" fillId="0" borderId="6" xfId="0" applyFont="1" applyBorder="1"/>
    <xf numFmtId="0" fontId="14" fillId="0" borderId="7" xfId="0" applyFont="1" applyBorder="1"/>
    <xf numFmtId="0" fontId="15" fillId="0" borderId="8" xfId="0" applyFont="1" applyBorder="1" applyAlignment="1">
      <alignment horizontal="left" vertical="center" wrapText="1"/>
    </xf>
    <xf numFmtId="0" fontId="14" fillId="0" borderId="9" xfId="0" applyFont="1" applyBorder="1"/>
    <xf numFmtId="0" fontId="16" fillId="0" borderId="8" xfId="0" applyFont="1" applyBorder="1" applyAlignment="1">
      <alignment horizontal="left" vertical="center" wrapText="1"/>
    </xf>
    <xf numFmtId="0" fontId="16" fillId="4" borderId="13" xfId="0" applyFont="1" applyFill="1" applyBorder="1" applyAlignment="1">
      <alignment horizontal="left" vertical="center" wrapText="1"/>
    </xf>
    <xf numFmtId="0" fontId="16" fillId="4" borderId="14" xfId="0" applyFont="1" applyFill="1" applyBorder="1" applyAlignment="1">
      <alignment horizontal="left" vertical="center" wrapText="1"/>
    </xf>
    <xf numFmtId="0" fontId="15" fillId="5" borderId="15" xfId="0" applyFont="1" applyFill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 wrapText="1"/>
    </xf>
    <xf numFmtId="0" fontId="3" fillId="2" borderId="31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horizontal="center" wrapText="1"/>
    </xf>
    <xf numFmtId="0" fontId="13" fillId="2" borderId="35" xfId="0" applyFont="1" applyFill="1" applyBorder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44" fontId="3" fillId="2" borderId="38" xfId="0" applyNumberFormat="1" applyFont="1" applyFill="1" applyBorder="1"/>
    <xf numFmtId="0" fontId="1" fillId="2" borderId="37" xfId="0" applyFont="1" applyFill="1" applyBorder="1"/>
    <xf numFmtId="9" fontId="9" fillId="2" borderId="40" xfId="0" applyNumberFormat="1" applyFont="1" applyFill="1" applyBorder="1" applyAlignment="1">
      <alignment horizontal="center" vertical="center"/>
    </xf>
    <xf numFmtId="44" fontId="9" fillId="2" borderId="40" xfId="0" applyNumberFormat="1" applyFont="1" applyFill="1" applyBorder="1" applyProtection="1">
      <protection locked="0"/>
    </xf>
    <xf numFmtId="44" fontId="10" fillId="8" borderId="41" xfId="0" applyNumberFormat="1" applyFont="1" applyFill="1" applyBorder="1"/>
    <xf numFmtId="0" fontId="5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44" fontId="3" fillId="2" borderId="0" xfId="0" applyNumberFormat="1" applyFont="1" applyFill="1"/>
    <xf numFmtId="0" fontId="9" fillId="2" borderId="39" xfId="0" applyFont="1" applyFill="1" applyBorder="1"/>
    <xf numFmtId="0" fontId="12" fillId="2" borderId="37" xfId="0" applyFont="1" applyFill="1" applyBorder="1"/>
    <xf numFmtId="0" fontId="20" fillId="6" borderId="27" xfId="0" applyFont="1" applyFill="1" applyBorder="1" applyAlignment="1">
      <alignment horizontal="center"/>
    </xf>
    <xf numFmtId="0" fontId="20" fillId="6" borderId="29" xfId="0" applyFont="1" applyFill="1" applyBorder="1" applyAlignment="1">
      <alignment horizontal="center"/>
    </xf>
    <xf numFmtId="0" fontId="7" fillId="6" borderId="27" xfId="0" applyFont="1" applyFill="1" applyBorder="1" applyAlignment="1">
      <alignment horizontal="center"/>
    </xf>
    <xf numFmtId="0" fontId="7" fillId="6" borderId="28" xfId="0" applyFont="1" applyFill="1" applyBorder="1" applyAlignment="1">
      <alignment horizontal="center"/>
    </xf>
    <xf numFmtId="0" fontId="7" fillId="6" borderId="29" xfId="0" applyFont="1" applyFill="1" applyBorder="1" applyAlignment="1">
      <alignment horizontal="center"/>
    </xf>
    <xf numFmtId="0" fontId="8" fillId="6" borderId="27" xfId="0" applyFont="1" applyFill="1" applyBorder="1" applyAlignment="1">
      <alignment horizontal="center" vertical="center" wrapText="1"/>
    </xf>
    <xf numFmtId="0" fontId="8" fillId="6" borderId="28" xfId="0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8" fillId="7" borderId="27" xfId="0" applyFont="1" applyFill="1" applyBorder="1" applyAlignment="1">
      <alignment horizontal="center" vertical="center" wrapText="1"/>
    </xf>
    <xf numFmtId="0" fontId="18" fillId="7" borderId="29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3" fillId="2" borderId="32" xfId="0" applyFont="1" applyFill="1" applyBorder="1" applyAlignment="1">
      <alignment horizontal="center" wrapText="1"/>
    </xf>
    <xf numFmtId="0" fontId="3" fillId="2" borderId="3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1" fillId="9" borderId="42" xfId="0" applyFont="1" applyFill="1" applyBorder="1" applyAlignment="1">
      <alignment horizontal="center" wrapText="1"/>
    </xf>
    <xf numFmtId="0" fontId="1" fillId="9" borderId="43" xfId="0" applyFont="1" applyFill="1" applyBorder="1" applyAlignment="1">
      <alignment horizontal="center" wrapText="1"/>
    </xf>
    <xf numFmtId="0" fontId="1" fillId="9" borderId="44" xfId="0" applyFont="1" applyFill="1" applyBorder="1" applyAlignment="1">
      <alignment horizontal="center" wrapText="1"/>
    </xf>
    <xf numFmtId="0" fontId="1" fillId="2" borderId="0" xfId="0" applyFont="1" applyFill="1"/>
    <xf numFmtId="0" fontId="1" fillId="2" borderId="30" xfId="0" applyFont="1" applyFill="1" applyBorder="1"/>
    <xf numFmtId="0" fontId="1" fillId="7" borderId="5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6" fillId="4" borderId="19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5" fillId="7" borderId="20" xfId="0" applyFont="1" applyFill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center" vertical="center" wrapText="1"/>
    </xf>
    <xf numFmtId="0" fontId="15" fillId="7" borderId="18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8" fillId="3" borderId="27" xfId="0" applyFont="1" applyFill="1" applyBorder="1" applyAlignment="1">
      <alignment horizontal="center"/>
    </xf>
    <xf numFmtId="0" fontId="18" fillId="3" borderId="29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topLeftCell="A2" zoomScale="110" zoomScaleNormal="110" workbookViewId="0">
      <selection activeCell="A3" sqref="A3"/>
    </sheetView>
  </sheetViews>
  <sheetFormatPr defaultColWidth="8.88671875" defaultRowHeight="13.8" x14ac:dyDescent="0.3"/>
  <cols>
    <col min="1" max="1" width="53.33203125" style="1" customWidth="1"/>
    <col min="2" max="3" width="22.88671875" style="1" customWidth="1"/>
    <col min="4" max="4" width="28.5546875" style="1" customWidth="1"/>
    <col min="5" max="5" width="30.5546875" style="1" customWidth="1"/>
    <col min="6" max="6" width="28.5546875" style="1" customWidth="1"/>
    <col min="7" max="16384" width="8.88671875" style="1"/>
  </cols>
  <sheetData>
    <row r="1" spans="1:6" ht="24" thickBot="1" x14ac:dyDescent="0.5">
      <c r="A1" s="42" t="s">
        <v>1</v>
      </c>
      <c r="B1" s="43"/>
      <c r="C1" s="86" t="s">
        <v>48</v>
      </c>
      <c r="D1" s="87"/>
      <c r="E1" s="3"/>
    </row>
    <row r="2" spans="1:6" ht="63.6" customHeight="1" thickBot="1" x14ac:dyDescent="0.35">
      <c r="A2" s="53" t="s">
        <v>43</v>
      </c>
      <c r="B2" s="54"/>
      <c r="C2" s="55" t="s">
        <v>38</v>
      </c>
      <c r="D2" s="56"/>
      <c r="F2" s="4"/>
    </row>
    <row r="3" spans="1:6" ht="36" customHeight="1" thickBot="1" x14ac:dyDescent="0.35">
      <c r="B3" s="61"/>
      <c r="C3" s="61"/>
    </row>
    <row r="4" spans="1:6" ht="21.6" thickBot="1" x14ac:dyDescent="0.45">
      <c r="A4" s="44" t="s">
        <v>11</v>
      </c>
      <c r="B4" s="45"/>
      <c r="C4" s="45"/>
      <c r="D4" s="45"/>
      <c r="E4" s="45"/>
      <c r="F4" s="46"/>
    </row>
    <row r="5" spans="1:6" s="2" customFormat="1" ht="37.200000000000003" customHeight="1" thickBot="1" x14ac:dyDescent="0.35">
      <c r="A5" s="28" t="s">
        <v>36</v>
      </c>
      <c r="B5" s="62" t="s">
        <v>44</v>
      </c>
      <c r="C5" s="63"/>
      <c r="D5" s="29" t="s">
        <v>28</v>
      </c>
      <c r="E5" s="30" t="s">
        <v>39</v>
      </c>
      <c r="F5" s="31" t="s">
        <v>0</v>
      </c>
    </row>
    <row r="6" spans="1:6" s="2" customFormat="1" ht="15.6" x14ac:dyDescent="0.3">
      <c r="A6" s="41" t="s">
        <v>13</v>
      </c>
      <c r="B6" s="64">
        <v>38</v>
      </c>
      <c r="C6" s="65"/>
      <c r="D6" s="13">
        <f>(B6/(B$21))</f>
        <v>0.10644257703081232</v>
      </c>
      <c r="E6" s="15">
        <v>0</v>
      </c>
      <c r="F6" s="32">
        <f>E6*(B6)</f>
        <v>0</v>
      </c>
    </row>
    <row r="7" spans="1:6" s="2" customFormat="1" ht="15.6" x14ac:dyDescent="0.3">
      <c r="A7" s="41" t="s">
        <v>14</v>
      </c>
      <c r="B7" s="50">
        <v>18</v>
      </c>
      <c r="C7" s="51"/>
      <c r="D7" s="13">
        <f>(B7/(B$21))</f>
        <v>5.0420168067226892E-2</v>
      </c>
      <c r="E7" s="16">
        <v>0</v>
      </c>
      <c r="F7" s="32">
        <f>E7*(B7)</f>
        <v>0</v>
      </c>
    </row>
    <row r="8" spans="1:6" s="2" customFormat="1" ht="15.6" x14ac:dyDescent="0.3">
      <c r="A8" s="41" t="s">
        <v>15</v>
      </c>
      <c r="B8" s="50">
        <v>14</v>
      </c>
      <c r="C8" s="51"/>
      <c r="D8" s="13">
        <f t="shared" ref="D8:D18" si="0">(B8/(B$21))</f>
        <v>3.9215686274509803E-2</v>
      </c>
      <c r="E8" s="16">
        <v>0</v>
      </c>
      <c r="F8" s="32">
        <f t="shared" ref="F8:F19" si="1">E8*(B8)</f>
        <v>0</v>
      </c>
    </row>
    <row r="9" spans="1:6" s="2" customFormat="1" ht="15.6" x14ac:dyDescent="0.3">
      <c r="A9" s="41" t="s">
        <v>16</v>
      </c>
      <c r="B9" s="50">
        <v>109</v>
      </c>
      <c r="C9" s="51"/>
      <c r="D9" s="13">
        <f t="shared" si="0"/>
        <v>0.30532212885154064</v>
      </c>
      <c r="E9" s="16">
        <v>0</v>
      </c>
      <c r="F9" s="32">
        <f t="shared" si="1"/>
        <v>0</v>
      </c>
    </row>
    <row r="10" spans="1:6" s="2" customFormat="1" ht="15.6" x14ac:dyDescent="0.3">
      <c r="A10" s="41" t="s">
        <v>17</v>
      </c>
      <c r="B10" s="50">
        <v>6</v>
      </c>
      <c r="C10" s="51"/>
      <c r="D10" s="13">
        <f t="shared" si="0"/>
        <v>1.680672268907563E-2</v>
      </c>
      <c r="E10" s="16">
        <v>0</v>
      </c>
      <c r="F10" s="32">
        <f t="shared" si="1"/>
        <v>0</v>
      </c>
    </row>
    <row r="11" spans="1:6" s="2" customFormat="1" ht="15.6" x14ac:dyDescent="0.3">
      <c r="A11" s="41" t="s">
        <v>18</v>
      </c>
      <c r="B11" s="50">
        <v>12</v>
      </c>
      <c r="C11" s="51"/>
      <c r="D11" s="13">
        <f t="shared" si="0"/>
        <v>3.3613445378151259E-2</v>
      </c>
      <c r="E11" s="16">
        <v>0</v>
      </c>
      <c r="F11" s="32">
        <f t="shared" si="1"/>
        <v>0</v>
      </c>
    </row>
    <row r="12" spans="1:6" s="2" customFormat="1" ht="15.6" x14ac:dyDescent="0.3">
      <c r="A12" s="41" t="s">
        <v>19</v>
      </c>
      <c r="B12" s="50">
        <v>26</v>
      </c>
      <c r="C12" s="51"/>
      <c r="D12" s="13">
        <f t="shared" si="0"/>
        <v>7.2829131652661069E-2</v>
      </c>
      <c r="E12" s="16">
        <v>0</v>
      </c>
      <c r="F12" s="32">
        <f t="shared" si="1"/>
        <v>0</v>
      </c>
    </row>
    <row r="13" spans="1:6" s="2" customFormat="1" ht="15.6" x14ac:dyDescent="0.3">
      <c r="A13" s="41" t="s">
        <v>20</v>
      </c>
      <c r="B13" s="50">
        <v>22</v>
      </c>
      <c r="C13" s="51"/>
      <c r="D13" s="13">
        <f t="shared" si="0"/>
        <v>6.1624649859943981E-2</v>
      </c>
      <c r="E13" s="16">
        <v>0</v>
      </c>
      <c r="F13" s="32">
        <f t="shared" si="1"/>
        <v>0</v>
      </c>
    </row>
    <row r="14" spans="1:6" s="2" customFormat="1" ht="15.6" x14ac:dyDescent="0.3">
      <c r="A14" s="41" t="s">
        <v>21</v>
      </c>
      <c r="B14" s="50">
        <v>9</v>
      </c>
      <c r="C14" s="51"/>
      <c r="D14" s="13">
        <f t="shared" si="0"/>
        <v>2.5210084033613446E-2</v>
      </c>
      <c r="E14" s="16">
        <v>0</v>
      </c>
      <c r="F14" s="32">
        <f t="shared" si="1"/>
        <v>0</v>
      </c>
    </row>
    <row r="15" spans="1:6" s="2" customFormat="1" ht="15.6" x14ac:dyDescent="0.3">
      <c r="A15" s="41" t="s">
        <v>22</v>
      </c>
      <c r="B15" s="50">
        <v>36</v>
      </c>
      <c r="C15" s="51"/>
      <c r="D15" s="13">
        <f t="shared" si="0"/>
        <v>0.10084033613445378</v>
      </c>
      <c r="E15" s="16">
        <v>0</v>
      </c>
      <c r="F15" s="32">
        <f t="shared" si="1"/>
        <v>0</v>
      </c>
    </row>
    <row r="16" spans="1:6" s="2" customFormat="1" ht="15.6" x14ac:dyDescent="0.3">
      <c r="A16" s="41" t="s">
        <v>23</v>
      </c>
      <c r="B16" s="50">
        <v>36</v>
      </c>
      <c r="C16" s="51"/>
      <c r="D16" s="13">
        <f t="shared" si="0"/>
        <v>0.10084033613445378</v>
      </c>
      <c r="E16" s="16">
        <v>0</v>
      </c>
      <c r="F16" s="32">
        <f t="shared" si="1"/>
        <v>0</v>
      </c>
    </row>
    <row r="17" spans="1:6" s="2" customFormat="1" ht="15.6" x14ac:dyDescent="0.3">
      <c r="A17" s="41" t="s">
        <v>24</v>
      </c>
      <c r="B17" s="50">
        <v>16</v>
      </c>
      <c r="C17" s="51"/>
      <c r="D17" s="13">
        <f t="shared" si="0"/>
        <v>4.4817927170868348E-2</v>
      </c>
      <c r="E17" s="16">
        <v>0</v>
      </c>
      <c r="F17" s="32">
        <f t="shared" si="1"/>
        <v>0</v>
      </c>
    </row>
    <row r="18" spans="1:6" s="2" customFormat="1" ht="15.6" x14ac:dyDescent="0.3">
      <c r="A18" s="41" t="s">
        <v>25</v>
      </c>
      <c r="B18" s="50">
        <v>4</v>
      </c>
      <c r="C18" s="51"/>
      <c r="D18" s="13">
        <f t="shared" si="0"/>
        <v>1.1204481792717087E-2</v>
      </c>
      <c r="E18" s="16">
        <v>0</v>
      </c>
      <c r="F18" s="32">
        <f t="shared" si="1"/>
        <v>0</v>
      </c>
    </row>
    <row r="19" spans="1:6" s="2" customFormat="1" ht="16.2" thickBot="1" x14ac:dyDescent="0.35">
      <c r="A19" s="41" t="s">
        <v>26</v>
      </c>
      <c r="B19" s="50">
        <v>11</v>
      </c>
      <c r="C19" s="51"/>
      <c r="D19" s="13">
        <f>(B19/(B$21))</f>
        <v>3.081232492997199E-2</v>
      </c>
      <c r="E19" s="17">
        <v>0</v>
      </c>
      <c r="F19" s="32">
        <f t="shared" si="1"/>
        <v>0</v>
      </c>
    </row>
    <row r="20" spans="1:6" s="2" customFormat="1" ht="5.25" customHeight="1" x14ac:dyDescent="0.3">
      <c r="A20" s="33"/>
      <c r="B20" s="9"/>
      <c r="C20" s="9"/>
      <c r="D20" s="10"/>
      <c r="E20" s="14"/>
      <c r="F20" s="32"/>
    </row>
    <row r="21" spans="1:6" s="11" customFormat="1" ht="14.4" thickBot="1" x14ac:dyDescent="0.35">
      <c r="A21" s="40" t="s">
        <v>37</v>
      </c>
      <c r="B21" s="52">
        <f>SUM(B6:B19)</f>
        <v>357</v>
      </c>
      <c r="C21" s="52"/>
      <c r="D21" s="34">
        <f>SUM(D6:D19)</f>
        <v>0.99999999999999989</v>
      </c>
      <c r="E21" s="35"/>
      <c r="F21" s="36"/>
    </row>
    <row r="22" spans="1:6" s="2" customFormat="1" ht="14.4" thickBot="1" x14ac:dyDescent="0.35">
      <c r="A22" s="69"/>
      <c r="B22" s="69"/>
      <c r="C22" s="69"/>
      <c r="D22" s="69"/>
      <c r="E22" s="69"/>
      <c r="F22" s="70"/>
    </row>
    <row r="23" spans="1:6" s="2" customFormat="1" ht="21.6" thickBot="1" x14ac:dyDescent="0.45">
      <c r="A23" s="66" t="s">
        <v>46</v>
      </c>
      <c r="B23" s="67"/>
      <c r="C23" s="67"/>
      <c r="D23" s="67"/>
      <c r="E23" s="68"/>
      <c r="F23" s="12">
        <f>SUM(F6:F19)</f>
        <v>0</v>
      </c>
    </row>
    <row r="24" spans="1:6" s="2" customFormat="1" ht="14.4" thickBot="1" x14ac:dyDescent="0.35">
      <c r="A24" s="37"/>
      <c r="B24" s="38"/>
      <c r="C24" s="38"/>
      <c r="D24" s="38"/>
      <c r="E24" s="38"/>
      <c r="F24" s="39"/>
    </row>
    <row r="25" spans="1:6" ht="28.5" customHeight="1" thickBot="1" x14ac:dyDescent="0.45">
      <c r="A25" s="44" t="s">
        <v>10</v>
      </c>
      <c r="B25" s="45"/>
      <c r="C25" s="45"/>
      <c r="D25" s="45"/>
      <c r="E25" s="46"/>
    </row>
    <row r="26" spans="1:6" s="18" customFormat="1" ht="41.4" customHeight="1" x14ac:dyDescent="0.3">
      <c r="A26" s="57" t="s">
        <v>47</v>
      </c>
      <c r="B26" s="58"/>
      <c r="C26" s="19"/>
      <c r="D26" s="19"/>
      <c r="E26" s="20"/>
    </row>
    <row r="27" spans="1:6" s="18" customFormat="1" ht="41.4" customHeight="1" x14ac:dyDescent="0.3">
      <c r="A27" s="59" t="s">
        <v>35</v>
      </c>
      <c r="B27" s="60"/>
      <c r="E27" s="22"/>
    </row>
    <row r="28" spans="1:6" s="18" customFormat="1" x14ac:dyDescent="0.3">
      <c r="A28" s="23" t="s">
        <v>29</v>
      </c>
      <c r="E28" s="22"/>
    </row>
    <row r="29" spans="1:6" s="18" customFormat="1" ht="27.6" customHeight="1" x14ac:dyDescent="0.3">
      <c r="A29" s="59" t="s">
        <v>42</v>
      </c>
      <c r="B29" s="60"/>
      <c r="E29" s="22"/>
    </row>
    <row r="30" spans="1:6" s="18" customFormat="1" x14ac:dyDescent="0.3">
      <c r="A30" s="59" t="s">
        <v>30</v>
      </c>
      <c r="B30" s="60"/>
      <c r="E30" s="22"/>
    </row>
    <row r="31" spans="1:6" s="18" customFormat="1" ht="27.6" customHeight="1" x14ac:dyDescent="0.3">
      <c r="A31" s="59" t="s">
        <v>31</v>
      </c>
      <c r="B31" s="60"/>
      <c r="E31" s="22"/>
    </row>
    <row r="32" spans="1:6" s="18" customFormat="1" x14ac:dyDescent="0.3">
      <c r="A32" s="21"/>
      <c r="E32" s="22"/>
    </row>
    <row r="33" spans="1:5" s="18" customFormat="1" x14ac:dyDescent="0.3">
      <c r="A33" s="23" t="s">
        <v>32</v>
      </c>
      <c r="E33" s="22"/>
    </row>
    <row r="34" spans="1:5" s="18" customFormat="1" ht="42" thickBot="1" x14ac:dyDescent="0.35">
      <c r="A34" s="24" t="s">
        <v>33</v>
      </c>
      <c r="B34" s="77" t="s">
        <v>34</v>
      </c>
      <c r="C34" s="78"/>
      <c r="D34" s="79"/>
      <c r="E34" s="25" t="s">
        <v>40</v>
      </c>
    </row>
    <row r="35" spans="1:5" s="18" customFormat="1" ht="15.75" customHeight="1" thickBot="1" x14ac:dyDescent="0.35">
      <c r="A35" s="26" t="s">
        <v>2</v>
      </c>
      <c r="B35" s="80" t="s">
        <v>3</v>
      </c>
      <c r="C35" s="81"/>
      <c r="D35" s="82"/>
      <c r="E35" s="27" t="s">
        <v>4</v>
      </c>
    </row>
    <row r="36" spans="1:5" s="18" customFormat="1" ht="15.75" customHeight="1" thickBot="1" x14ac:dyDescent="0.35">
      <c r="A36" s="26" t="s">
        <v>41</v>
      </c>
      <c r="B36" s="80" t="s">
        <v>3</v>
      </c>
      <c r="C36" s="81"/>
      <c r="D36" s="82"/>
      <c r="E36" s="27" t="s">
        <v>27</v>
      </c>
    </row>
    <row r="37" spans="1:5" ht="15" thickBot="1" x14ac:dyDescent="0.35">
      <c r="A37" s="5"/>
      <c r="B37"/>
      <c r="C37"/>
      <c r="D37"/>
      <c r="E37"/>
    </row>
    <row r="38" spans="1:5" ht="40.200000000000003" customHeight="1" thickBot="1" x14ac:dyDescent="0.35">
      <c r="A38" s="47" t="s">
        <v>45</v>
      </c>
      <c r="B38" s="48"/>
      <c r="C38" s="48"/>
      <c r="D38" s="48"/>
      <c r="E38" s="49"/>
    </row>
    <row r="39" spans="1:5" x14ac:dyDescent="0.3">
      <c r="A39" s="6" t="s">
        <v>5</v>
      </c>
      <c r="B39" s="71"/>
      <c r="C39" s="72"/>
      <c r="D39" s="72"/>
      <c r="E39" s="73"/>
    </row>
    <row r="40" spans="1:5" ht="14.4" thickBot="1" x14ac:dyDescent="0.35">
      <c r="A40" s="7"/>
      <c r="B40" s="74"/>
      <c r="C40" s="75"/>
      <c r="D40" s="75"/>
      <c r="E40" s="76"/>
    </row>
    <row r="41" spans="1:5" x14ac:dyDescent="0.3">
      <c r="A41" s="6" t="s">
        <v>6</v>
      </c>
      <c r="B41" s="71"/>
      <c r="C41" s="72"/>
      <c r="D41" s="72"/>
      <c r="E41" s="73"/>
    </row>
    <row r="42" spans="1:5" ht="14.4" thickBot="1" x14ac:dyDescent="0.35">
      <c r="A42" s="7"/>
      <c r="B42" s="74"/>
      <c r="C42" s="75"/>
      <c r="D42" s="75"/>
      <c r="E42" s="76"/>
    </row>
    <row r="43" spans="1:5" x14ac:dyDescent="0.3">
      <c r="A43" s="6" t="s">
        <v>7</v>
      </c>
      <c r="B43" s="71"/>
      <c r="C43" s="72"/>
      <c r="D43" s="72"/>
      <c r="E43" s="73"/>
    </row>
    <row r="44" spans="1:5" ht="14.4" thickBot="1" x14ac:dyDescent="0.35">
      <c r="A44" s="7"/>
      <c r="B44" s="74"/>
      <c r="C44" s="75"/>
      <c r="D44" s="75"/>
      <c r="E44" s="76"/>
    </row>
    <row r="45" spans="1:5" x14ac:dyDescent="0.3">
      <c r="A45" s="6" t="s">
        <v>12</v>
      </c>
      <c r="B45" s="71"/>
      <c r="C45" s="72"/>
      <c r="D45" s="72"/>
      <c r="E45" s="73"/>
    </row>
    <row r="46" spans="1:5" x14ac:dyDescent="0.3">
      <c r="A46" s="8"/>
      <c r="B46" s="83"/>
      <c r="C46" s="84"/>
      <c r="D46" s="84"/>
      <c r="E46" s="85"/>
    </row>
    <row r="47" spans="1:5" ht="14.4" thickBot="1" x14ac:dyDescent="0.35">
      <c r="A47" s="7"/>
      <c r="B47" s="74"/>
      <c r="C47" s="75"/>
      <c r="D47" s="75"/>
      <c r="E47" s="76"/>
    </row>
    <row r="48" spans="1:5" x14ac:dyDescent="0.3">
      <c r="A48" s="6" t="s">
        <v>8</v>
      </c>
      <c r="B48" s="71"/>
      <c r="C48" s="72"/>
      <c r="D48" s="72"/>
      <c r="E48" s="73"/>
    </row>
    <row r="49" spans="1:5" ht="14.4" thickBot="1" x14ac:dyDescent="0.35">
      <c r="A49" s="7"/>
      <c r="B49" s="74"/>
      <c r="C49" s="75"/>
      <c r="D49" s="75"/>
      <c r="E49" s="76"/>
    </row>
    <row r="50" spans="1:5" x14ac:dyDescent="0.3">
      <c r="A50" s="8" t="s">
        <v>9</v>
      </c>
      <c r="B50" s="71"/>
      <c r="C50" s="72"/>
      <c r="D50" s="72"/>
      <c r="E50" s="73"/>
    </row>
    <row r="51" spans="1:5" ht="14.4" thickBot="1" x14ac:dyDescent="0.35">
      <c r="A51" s="7"/>
      <c r="B51" s="74"/>
      <c r="C51" s="75"/>
      <c r="D51" s="75"/>
      <c r="E51" s="76"/>
    </row>
  </sheetData>
  <mergeCells count="40">
    <mergeCell ref="B43:E44"/>
    <mergeCell ref="B45:E47"/>
    <mergeCell ref="B48:E49"/>
    <mergeCell ref="B50:E51"/>
    <mergeCell ref="C1:D1"/>
    <mergeCell ref="A23:E23"/>
    <mergeCell ref="A22:F22"/>
    <mergeCell ref="B39:E40"/>
    <mergeCell ref="B41:E42"/>
    <mergeCell ref="B34:D34"/>
    <mergeCell ref="B35:D35"/>
    <mergeCell ref="B36:D36"/>
    <mergeCell ref="B3:C3"/>
    <mergeCell ref="B5:C5"/>
    <mergeCell ref="B6:C6"/>
    <mergeCell ref="B7:C7"/>
    <mergeCell ref="B8:C8"/>
    <mergeCell ref="B17:C17"/>
    <mergeCell ref="B18:C18"/>
    <mergeCell ref="B9:C9"/>
    <mergeCell ref="B10:C10"/>
    <mergeCell ref="B11:C11"/>
    <mergeCell ref="B12:C12"/>
    <mergeCell ref="B13:C13"/>
    <mergeCell ref="A1:B1"/>
    <mergeCell ref="A25:E25"/>
    <mergeCell ref="A4:F4"/>
    <mergeCell ref="A38:E38"/>
    <mergeCell ref="B19:C19"/>
    <mergeCell ref="B21:C21"/>
    <mergeCell ref="A2:B2"/>
    <mergeCell ref="C2:D2"/>
    <mergeCell ref="A26:B26"/>
    <mergeCell ref="A27:B27"/>
    <mergeCell ref="A29:B29"/>
    <mergeCell ref="A30:B30"/>
    <mergeCell ref="A31:B31"/>
    <mergeCell ref="B14:C14"/>
    <mergeCell ref="B15:C15"/>
    <mergeCell ref="B16:C1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nkoop EA" ma:contentTypeID="0x010100F75B89622DFB5D488F706987CA6FE43C00C4A80DF52BE1B245886F46860F7B724A" ma:contentTypeVersion="1" ma:contentTypeDescription="Create a new document." ma:contentTypeScope="" ma:versionID="a7849db76f29439844b200efcdba4ef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83e368269c859dc5448a8715769015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SharedContentType xmlns="Microsoft.SharePoint.Taxonomy.ContentTypeSync" SourceId="e495eb79-ce0f-48e3-9609-740d9e1d7d97" ContentTypeId="0x010100F75B89622DFB5D488F706987CA6FE43C" PreviousValue="false"/>
</file>

<file path=customXml/itemProps1.xml><?xml version="1.0" encoding="utf-8"?>
<ds:datastoreItem xmlns:ds="http://schemas.openxmlformats.org/officeDocument/2006/customXml" ds:itemID="{E4D59679-C0A1-4DD8-8381-7609850407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C5A99F-CED4-422C-B709-B80E941FCD8C}"/>
</file>

<file path=customXml/itemProps3.xml><?xml version="1.0" encoding="utf-8"?>
<ds:datastoreItem xmlns:ds="http://schemas.openxmlformats.org/officeDocument/2006/customXml" ds:itemID="{C2FD3181-CD3B-497C-A1BB-07A358328804}">
  <ds:schemaRefs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C2DACBCB-66AF-4D37-8A05-51BA2FD84DB7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Namen-Groenendijk, Corine van</dc:creator>
  <cp:keywords/>
  <dc:description/>
  <cp:lastModifiedBy>Maarten Smelt</cp:lastModifiedBy>
  <cp:revision/>
  <dcterms:created xsi:type="dcterms:W3CDTF">2015-06-05T18:17:20Z</dcterms:created>
  <dcterms:modified xsi:type="dcterms:W3CDTF">2026-05-21T07:04:49Z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0x010100F75B89622DFB5D488F706987CA6FE43C00C4A80DF52BE1B245886F46860F7B724A</vt:lpwstr>
  </property>
  <property fmtid="{D5CDD505-2E9C-101B-9397-08002B2CF9AE}" pid="3" name="MediaServiceImageTags">
    <vt:lpwstr/>
  </property>
  <property fmtid="{D5CDD505-2E9C-101B-9397-08002B2CF9AE}" pid="4" name="Order">
    <vt:r8>122300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MSIP_Label_e8f49481-729f-4c25-9d76-7e756a23b236_Enabled">
    <vt:lpwstr>true</vt:lpwstr>
  </property>
  <property fmtid="{D5CDD505-2E9C-101B-9397-08002B2CF9AE}" pid="12" name="MSIP_Label_e8f49481-729f-4c25-9d76-7e756a23b236_SetDate">
    <vt:lpwstr>2026-05-06T13:08:51Z</vt:lpwstr>
  </property>
  <property fmtid="{D5CDD505-2E9C-101B-9397-08002B2CF9AE}" pid="13" name="MSIP_Label_e8f49481-729f-4c25-9d76-7e756a23b236_Method">
    <vt:lpwstr>Standard</vt:lpwstr>
  </property>
  <property fmtid="{D5CDD505-2E9C-101B-9397-08002B2CF9AE}" pid="14" name="MSIP_Label_e8f49481-729f-4c25-9d76-7e756a23b236_Name">
    <vt:lpwstr>General</vt:lpwstr>
  </property>
  <property fmtid="{D5CDD505-2E9C-101B-9397-08002B2CF9AE}" pid="15" name="MSIP_Label_e8f49481-729f-4c25-9d76-7e756a23b236_SiteId">
    <vt:lpwstr>b0797616-7833-4d18-8c72-0c75eddaa9dc</vt:lpwstr>
  </property>
  <property fmtid="{D5CDD505-2E9C-101B-9397-08002B2CF9AE}" pid="16" name="MSIP_Label_e8f49481-729f-4c25-9d76-7e756a23b236_ActionId">
    <vt:lpwstr>ea98bf94-6cc0-4037-8230-b0eb81d3ce25</vt:lpwstr>
  </property>
  <property fmtid="{D5CDD505-2E9C-101B-9397-08002B2CF9AE}" pid="17" name="MSIP_Label_e8f49481-729f-4c25-9d76-7e756a23b236_ContentBits">
    <vt:lpwstr>0</vt:lpwstr>
  </property>
  <property fmtid="{D5CDD505-2E9C-101B-9397-08002B2CF9AE}" pid="18" name="MSIP_Label_e8f49481-729f-4c25-9d76-7e756a23b236_Tag">
    <vt:lpwstr>10, 3, 0, 2</vt:lpwstr>
  </property>
  <property fmtid="{D5CDD505-2E9C-101B-9397-08002B2CF9AE}" pid="19" name="lcf76f155ced4ddcb4097134ff3c332f">
    <vt:lpwstr/>
  </property>
  <property fmtid="{D5CDD505-2E9C-101B-9397-08002B2CF9AE}" pid="20" name="TaxCatchAll">
    <vt:lpwstr/>
  </property>
</Properties>
</file>