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SC\Inkoop\Geclassificeerd\Vertrouwelijk\14 Facilitair\04 Aanbesteding lopend\2026-19 Specialistische vloerreiniging\01 Voorbereiding\Marktconsultatie\Def\"/>
    </mc:Choice>
  </mc:AlternateContent>
  <xr:revisionPtr revIDLastSave="0" documentId="13_ncr:1_{EBD7B6B4-5ABF-4B28-B699-AE39DF2219E8}" xr6:coauthVersionLast="47" xr6:coauthVersionMax="47" xr10:uidLastSave="{00000000-0000-0000-0000-000000000000}"/>
  <workbookProtection workbookAlgorithmName="SHA-512" workbookHashValue="KtgAwZLx9w5BqJo8w2B9Io9NGW2QnT/4bmkBQdEMJ9N912BSMlMTIw3BH4lL2xOrPBdO0kw64nLFahUTbO3pAQ==" workbookSaltValue="mPQI/UKNlZRC7FGWp16yoA==" workbookSpinCount="100000" lockStructure="1"/>
  <bookViews>
    <workbookView xWindow="-108" yWindow="-108" windowWidth="23256" windowHeight="12576" xr2:uid="{B8A7CC17-5FD2-48CD-96A5-CBC4E2B93595}"/>
  </bookViews>
  <sheets>
    <sheet name="Pand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1" l="1"/>
  <c r="E4" i="1"/>
  <c r="E49" i="1" s="1"/>
  <c r="F49" i="1"/>
  <c r="D15" i="1"/>
  <c r="D49" i="1" s="1"/>
</calcChain>
</file>

<file path=xl/sharedStrings.xml><?xml version="1.0" encoding="utf-8"?>
<sst xmlns="http://schemas.openxmlformats.org/spreadsheetml/2006/main" count="149" uniqueCount="76">
  <si>
    <t>Naam</t>
  </si>
  <si>
    <t>Stadhuis Groningen</t>
  </si>
  <si>
    <t>Groningen</t>
  </si>
  <si>
    <t>overdag vanaf 08.30 uur</t>
  </si>
  <si>
    <t>De Fontein Ten Boer</t>
  </si>
  <si>
    <t>Ten Boer</t>
  </si>
  <si>
    <t>Vrijdag overdag vanaf 08.30 uur</t>
  </si>
  <si>
    <t>Locatie Marktkantoor A-Kerkhof</t>
  </si>
  <si>
    <t>maandag</t>
  </si>
  <si>
    <t>Wijkpost Ten Boer</t>
  </si>
  <si>
    <t>na 15.00 uur</t>
  </si>
  <si>
    <t>Gemeente Haren Het Clockhuys</t>
  </si>
  <si>
    <t>08.30 uur</t>
  </si>
  <si>
    <t>Locatie Kinderboerderij Stadspark</t>
  </si>
  <si>
    <t>overdag</t>
  </si>
  <si>
    <t>Locatie Duinkerkenstraat 45</t>
  </si>
  <si>
    <t>na 15.30 uur</t>
  </si>
  <si>
    <t>Locatie Duinkerkenstraat 47</t>
  </si>
  <si>
    <t>Afvalbrengstation Vinkhuizen</t>
  </si>
  <si>
    <t>Wijkpost Centrum / Oude Wijken</t>
  </si>
  <si>
    <t>Begraafplaats Esserveld</t>
  </si>
  <si>
    <t>Locatie Zuiderdiep</t>
  </si>
  <si>
    <t>Locatie Hanzeplein</t>
  </si>
  <si>
    <t>Locatie Harm Buiterplein</t>
  </si>
  <si>
    <t>Gemeentehuis Ten Boer</t>
  </si>
  <si>
    <t>Ten boer</t>
  </si>
  <si>
    <t>voorkeur vrijdag</t>
  </si>
  <si>
    <t>Zuiderbegraafplaats</t>
  </si>
  <si>
    <t>Begraafplaats Selwerderhof</t>
  </si>
  <si>
    <t>Locatie Iepenlaan</t>
  </si>
  <si>
    <t>Begraafplaats Hoogkerk</t>
  </si>
  <si>
    <t>Locatie Kreupelstraat</t>
  </si>
  <si>
    <t>Locatie Corpus den Hoorn</t>
  </si>
  <si>
    <t>Wijkpost Havenkantoor</t>
  </si>
  <si>
    <t>Wijkpost Selwerd</t>
  </si>
  <si>
    <t>Wijkpost Kardinge</t>
  </si>
  <si>
    <t>Raadhuis</t>
  </si>
  <si>
    <t>Locatie Trompsingel</t>
  </si>
  <si>
    <t>Gemeente Haren Buitendienst&amp;Brandw.</t>
  </si>
  <si>
    <t>Wijkpost Zuid</t>
  </si>
  <si>
    <t>Locatie Zuiderweg</t>
  </si>
  <si>
    <t>ma of wo van 12.00 uur tot 15.30 uur</t>
  </si>
  <si>
    <t>Schooltuin Beijum</t>
  </si>
  <si>
    <t>zomervakantie</t>
  </si>
  <si>
    <t>Schooltuin Paddepoel</t>
  </si>
  <si>
    <t>Schooltuin Westpark</t>
  </si>
  <si>
    <t>Schooltuin Helpman</t>
  </si>
  <si>
    <t>WIJ Beijum Melsemaheerd</t>
  </si>
  <si>
    <t>na 15.30 uur in overleg</t>
  </si>
  <si>
    <t>WIJ Staf Bezettingslaan</t>
  </si>
  <si>
    <t>WIJ Corpus/WIJ Rivierenbuurt/WIJ De Wijert</t>
  </si>
  <si>
    <t>na 15.30 uur of vrijdag na 12.00 uur</t>
  </si>
  <si>
    <t>WIJ Stedelijk/Oude wijken Heesterpoort</t>
  </si>
  <si>
    <t>WIJ Oude wijken/Korrewegwijk Floresplein</t>
  </si>
  <si>
    <t>na 17.30 uur</t>
  </si>
  <si>
    <t>WIJ Selwerd Eikenlaan 288</t>
  </si>
  <si>
    <t>in overleg</t>
  </si>
  <si>
    <t>WIJ Vinkhuizen Siersteenlaan</t>
  </si>
  <si>
    <t>om 15.30 uur</t>
  </si>
  <si>
    <t>WIJ Vinkhuizen Boraxstraat</t>
  </si>
  <si>
    <t>WIJ Basis Jeugdhulp Merwedestraat</t>
  </si>
  <si>
    <t>PVC (M²)</t>
  </si>
  <si>
    <t>Tapijt (M²)</t>
  </si>
  <si>
    <t>Linoleum (M²)</t>
  </si>
  <si>
    <t>Plaats</t>
  </si>
  <si>
    <t>Werktijden</t>
  </si>
  <si>
    <t>Haren</t>
  </si>
  <si>
    <t xml:space="preserve">Haren </t>
  </si>
  <si>
    <t>Stoelen (stuks)</t>
  </si>
  <si>
    <t>Totaal</t>
  </si>
  <si>
    <t>Wij Hendrik Westerstraat 24</t>
  </si>
  <si>
    <t>n.v.t.</t>
  </si>
  <si>
    <t>Wij Kajuit 4</t>
  </si>
  <si>
    <t>Wij Verbetering 3</t>
  </si>
  <si>
    <t>Hoogkerk</t>
  </si>
  <si>
    <t>Bijlage 2: Gemeentelijke panden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</si>
</sst>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0"/>
      <color theme="1"/>
      <name val="Arial"/>
      <family val="2"/>
    </font>
    <font>
      <sz val="11"/>
      <color rgb="FF242424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2"/>
      <color rgb="FF3DB7E4"/>
      <name val="Univers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4" xfId="0" applyFont="1" applyFill="1" applyBorder="1"/>
    <xf numFmtId="0" fontId="2" fillId="0" borderId="4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5" xfId="0" applyFont="1" applyFill="1" applyBorder="1"/>
    <xf numFmtId="0" fontId="8" fillId="0" borderId="5" xfId="0" applyFont="1" applyFill="1" applyBorder="1" applyAlignment="1">
      <alignment vertical="center"/>
    </xf>
    <xf numFmtId="0" fontId="3" fillId="0" borderId="1" xfId="0" applyFont="1" applyFill="1" applyBorder="1"/>
    <xf numFmtId="0" fontId="9" fillId="0" borderId="6" xfId="0" applyFont="1" applyFill="1" applyBorder="1"/>
    <xf numFmtId="0" fontId="9" fillId="0" borderId="7" xfId="0" applyFont="1" applyFill="1" applyBorder="1"/>
    <xf numFmtId="0" fontId="9" fillId="0" borderId="2" xfId="0" applyFont="1" applyFill="1" applyBorder="1"/>
    <xf numFmtId="0" fontId="4" fillId="0" borderId="8" xfId="0" applyFont="1" applyFill="1" applyBorder="1" applyAlignment="1">
      <alignment vertical="center"/>
    </xf>
    <xf numFmtId="0" fontId="2" fillId="0" borderId="9" xfId="0" applyFont="1" applyFill="1" applyBorder="1"/>
    <xf numFmtId="0" fontId="3" fillId="0" borderId="9" xfId="0" applyFont="1" applyFill="1" applyBorder="1"/>
    <xf numFmtId="0" fontId="3" fillId="0" borderId="3" xfId="0" applyFont="1" applyFill="1" applyBorder="1"/>
    <xf numFmtId="0" fontId="0" fillId="0" borderId="0" xfId="0" applyFill="1"/>
    <xf numFmtId="0" fontId="1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10" fillId="2" borderId="6" xfId="0" applyFont="1" applyFill="1" applyBorder="1"/>
    <xf numFmtId="0" fontId="10" fillId="2" borderId="6" xfId="0" applyFont="1" applyFill="1" applyBorder="1" applyAlignment="1">
      <alignment horizontal="right"/>
    </xf>
    <xf numFmtId="0" fontId="10" fillId="2" borderId="10" xfId="0" applyFont="1" applyFill="1" applyBorder="1"/>
    <xf numFmtId="0" fontId="9" fillId="0" borderId="7" xfId="0" applyFont="1" applyFill="1" applyBorder="1" applyAlignment="1">
      <alignment horizontal="right"/>
    </xf>
    <xf numFmtId="0" fontId="10" fillId="2" borderId="10" xfId="0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Alignment="1">
      <alignment horizontal="right"/>
    </xf>
    <xf numFmtId="0" fontId="3" fillId="0" borderId="1" xfId="0" applyFont="1" applyFill="1" applyBorder="1" applyAlignment="1">
      <alignment horizontal="right"/>
    </xf>
    <xf numFmtId="0" fontId="11" fillId="0" borderId="0" xfId="0" applyFont="1" applyAlignment="1">
      <alignment horizontal="justify" vertical="center"/>
    </xf>
  </cellXfs>
  <cellStyles count="1">
    <cellStyle name="Standaard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1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1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1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1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14E041-8A5A-4624-9374-920706D88425}" name="Tabel1" displayName="Tabel1" ref="A3:G49" totalsRowCount="1" headerRowDxfId="12" totalsRowDxfId="9" headerRowBorderDxfId="11" tableBorderDxfId="10" totalsRowBorderDxfId="8">
  <autoFilter ref="A3:G48" xr:uid="{6214E041-8A5A-4624-9374-920706D88425}"/>
  <tableColumns count="7">
    <tableColumn id="1" xr3:uid="{B8D2DFD2-6BB8-41AC-BC8D-6E04FDED9F92}" name="Naam" totalsRowDxfId="7"/>
    <tableColumn id="2" xr3:uid="{FFFF8066-0A06-4BAB-90D4-E62306BE4A88}" name="Plaats" totalsRowDxfId="6"/>
    <tableColumn id="3" xr3:uid="{DCCF5831-0E24-4D3D-ADF3-1D090AA3F14D}" name="Werktijden" totalsRowLabel="Totaal" totalsRowDxfId="5"/>
    <tableColumn id="5" xr3:uid="{E6E2FD27-D6E2-46AA-8DF5-2862F9D91FA9}" name="Linoleum (M²)" totalsRowFunction="sum" totalsRowDxfId="4"/>
    <tableColumn id="6" xr3:uid="{26417477-D688-4904-838E-6FDBC2146695}" name="Tapijt (M²)" totalsRowFunction="sum" totalsRowDxfId="3"/>
    <tableColumn id="7" xr3:uid="{E5F05068-62C2-4D5D-95B7-E49C5ED3EBAB}" name="PVC (M²)" totalsRowFunction="sum" totalsRowDxfId="2"/>
    <tableColumn id="4" xr3:uid="{45E2D912-E9C5-45A4-8D83-5F6842E04427}" name="Stoelen (stuks)" totalsRowFunction="sum" dataDxfId="1" totalsRow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51283-5741-42C1-AC06-786F8AA4DC18}">
  <dimension ref="A1:I69"/>
  <sheetViews>
    <sheetView showGridLines="0" tabSelected="1" zoomScaleNormal="100" workbookViewId="0"/>
  </sheetViews>
  <sheetFormatPr defaultRowHeight="14.4" x14ac:dyDescent="0.3"/>
  <cols>
    <col min="1" max="1" width="41.109375" bestFit="1" customWidth="1"/>
    <col min="2" max="2" width="10.5546875" customWidth="1"/>
    <col min="3" max="3" width="35.6640625" bestFit="1" customWidth="1"/>
    <col min="4" max="6" width="22" customWidth="1"/>
    <col min="7" max="7" width="22" style="25" customWidth="1"/>
  </cols>
  <sheetData>
    <row r="1" spans="1:7" ht="15.6" x14ac:dyDescent="0.3">
      <c r="A1" s="27" t="s">
        <v>75</v>
      </c>
    </row>
    <row r="2" spans="1:7" ht="15.6" x14ac:dyDescent="0.3">
      <c r="A2" s="27"/>
    </row>
    <row r="3" spans="1:7" x14ac:dyDescent="0.3">
      <c r="A3" s="7" t="s">
        <v>0</v>
      </c>
      <c r="B3" s="8" t="s">
        <v>64</v>
      </c>
      <c r="C3" s="8" t="s">
        <v>65</v>
      </c>
      <c r="D3" s="8" t="s">
        <v>63</v>
      </c>
      <c r="E3" s="8" t="s">
        <v>62</v>
      </c>
      <c r="F3" s="9" t="s">
        <v>61</v>
      </c>
      <c r="G3" s="22" t="s">
        <v>68</v>
      </c>
    </row>
    <row r="4" spans="1:7" x14ac:dyDescent="0.3">
      <c r="A4" s="4" t="s">
        <v>1</v>
      </c>
      <c r="B4" s="2" t="s">
        <v>2</v>
      </c>
      <c r="C4" s="2" t="s">
        <v>3</v>
      </c>
      <c r="D4" s="1"/>
      <c r="E4" s="1">
        <f>1862+244</f>
        <v>2106</v>
      </c>
      <c r="F4" s="6"/>
      <c r="G4" s="3">
        <v>320</v>
      </c>
    </row>
    <row r="5" spans="1:7" x14ac:dyDescent="0.3">
      <c r="A5" s="4" t="s">
        <v>4</v>
      </c>
      <c r="B5" s="2" t="s">
        <v>5</v>
      </c>
      <c r="C5" s="2" t="s">
        <v>6</v>
      </c>
      <c r="D5" s="1"/>
      <c r="E5" s="1">
        <v>1262</v>
      </c>
      <c r="F5" s="6"/>
      <c r="G5" s="3" t="s">
        <v>71</v>
      </c>
    </row>
    <row r="6" spans="1:7" x14ac:dyDescent="0.3">
      <c r="A6" s="4" t="s">
        <v>7</v>
      </c>
      <c r="B6" s="2" t="s">
        <v>2</v>
      </c>
      <c r="C6" s="2" t="s">
        <v>8</v>
      </c>
      <c r="D6" s="1">
        <v>114</v>
      </c>
      <c r="E6" s="1"/>
      <c r="F6" s="6"/>
      <c r="G6" s="3">
        <v>15</v>
      </c>
    </row>
    <row r="7" spans="1:7" x14ac:dyDescent="0.3">
      <c r="A7" s="4" t="s">
        <v>9</v>
      </c>
      <c r="B7" s="2" t="s">
        <v>2</v>
      </c>
      <c r="C7" s="2" t="s">
        <v>10</v>
      </c>
      <c r="D7" s="1">
        <v>92</v>
      </c>
      <c r="E7" s="1">
        <v>2</v>
      </c>
      <c r="F7" s="6"/>
      <c r="G7" s="3">
        <v>90</v>
      </c>
    </row>
    <row r="8" spans="1:7" x14ac:dyDescent="0.3">
      <c r="A8" s="4" t="s">
        <v>11</v>
      </c>
      <c r="B8" s="2" t="s">
        <v>66</v>
      </c>
      <c r="C8" s="2" t="s">
        <v>12</v>
      </c>
      <c r="D8" s="1">
        <v>1371</v>
      </c>
      <c r="E8" s="1">
        <v>362</v>
      </c>
      <c r="F8" s="6"/>
      <c r="G8" s="3">
        <v>320</v>
      </c>
    </row>
    <row r="9" spans="1:7" x14ac:dyDescent="0.3">
      <c r="A9" s="4" t="s">
        <v>13</v>
      </c>
      <c r="B9" s="2" t="s">
        <v>2</v>
      </c>
      <c r="C9" s="2" t="s">
        <v>14</v>
      </c>
      <c r="D9" s="1">
        <v>47</v>
      </c>
      <c r="E9" s="1"/>
      <c r="F9" s="6"/>
      <c r="G9" s="3">
        <v>10</v>
      </c>
    </row>
    <row r="10" spans="1:7" x14ac:dyDescent="0.3">
      <c r="A10" s="4" t="s">
        <v>15</v>
      </c>
      <c r="B10" s="2" t="s">
        <v>2</v>
      </c>
      <c r="C10" s="2" t="s">
        <v>16</v>
      </c>
      <c r="D10" s="1">
        <v>120</v>
      </c>
      <c r="E10" s="1">
        <v>2426</v>
      </c>
      <c r="F10" s="6"/>
      <c r="G10" s="3">
        <v>541</v>
      </c>
    </row>
    <row r="11" spans="1:7" x14ac:dyDescent="0.3">
      <c r="A11" s="4" t="s">
        <v>17</v>
      </c>
      <c r="B11" s="2" t="s">
        <v>2</v>
      </c>
      <c r="C11" s="2" t="s">
        <v>16</v>
      </c>
      <c r="D11" s="1">
        <v>200</v>
      </c>
      <c r="E11" s="1">
        <v>116</v>
      </c>
      <c r="F11" s="6">
        <v>102</v>
      </c>
      <c r="G11" s="3">
        <v>65</v>
      </c>
    </row>
    <row r="12" spans="1:7" x14ac:dyDescent="0.3">
      <c r="A12" s="4" t="s">
        <v>18</v>
      </c>
      <c r="B12" s="2" t="s">
        <v>2</v>
      </c>
      <c r="C12" s="2"/>
      <c r="D12" s="1">
        <v>295</v>
      </c>
      <c r="E12" s="1"/>
      <c r="F12" s="6"/>
      <c r="G12" s="3">
        <v>75</v>
      </c>
    </row>
    <row r="13" spans="1:7" x14ac:dyDescent="0.3">
      <c r="A13" s="4" t="s">
        <v>19</v>
      </c>
      <c r="B13" s="2" t="s">
        <v>2</v>
      </c>
      <c r="C13" s="2" t="s">
        <v>10</v>
      </c>
      <c r="D13" s="1">
        <v>25</v>
      </c>
      <c r="E13" s="1"/>
      <c r="F13" s="6"/>
      <c r="G13" s="3">
        <v>35</v>
      </c>
    </row>
    <row r="14" spans="1:7" x14ac:dyDescent="0.3">
      <c r="A14" s="4" t="s">
        <v>20</v>
      </c>
      <c r="B14" s="2" t="s">
        <v>2</v>
      </c>
      <c r="C14" s="2"/>
      <c r="D14" s="1">
        <v>20</v>
      </c>
      <c r="E14" s="1"/>
      <c r="F14" s="6"/>
      <c r="G14" s="3">
        <v>10</v>
      </c>
    </row>
    <row r="15" spans="1:7" x14ac:dyDescent="0.3">
      <c r="A15" s="4" t="s">
        <v>21</v>
      </c>
      <c r="B15" s="2" t="s">
        <v>2</v>
      </c>
      <c r="C15" s="2" t="s">
        <v>16</v>
      </c>
      <c r="D15" s="1">
        <f>185+147+44+77+106</f>
        <v>559</v>
      </c>
      <c r="E15" s="1">
        <v>8346</v>
      </c>
      <c r="F15" s="6"/>
      <c r="G15" s="3">
        <v>1333</v>
      </c>
    </row>
    <row r="16" spans="1:7" x14ac:dyDescent="0.3">
      <c r="A16" s="4" t="s">
        <v>22</v>
      </c>
      <c r="B16" s="2" t="s">
        <v>2</v>
      </c>
      <c r="C16" s="2" t="s">
        <v>16</v>
      </c>
      <c r="D16" s="1">
        <v>1219</v>
      </c>
      <c r="E16" s="1">
        <v>5330</v>
      </c>
      <c r="F16" s="6"/>
      <c r="G16" s="3">
        <v>469</v>
      </c>
    </row>
    <row r="17" spans="1:7" x14ac:dyDescent="0.3">
      <c r="A17" s="4" t="s">
        <v>23</v>
      </c>
      <c r="B17" s="2" t="s">
        <v>2</v>
      </c>
      <c r="C17" s="2" t="s">
        <v>16</v>
      </c>
      <c r="D17" s="1"/>
      <c r="E17" s="1">
        <v>8585</v>
      </c>
      <c r="F17" s="6"/>
      <c r="G17" s="3">
        <v>1969</v>
      </c>
    </row>
    <row r="18" spans="1:7" x14ac:dyDescent="0.3">
      <c r="A18" s="4" t="s">
        <v>24</v>
      </c>
      <c r="B18" s="2" t="s">
        <v>25</v>
      </c>
      <c r="C18" s="2" t="s">
        <v>26</v>
      </c>
      <c r="D18" s="1">
        <v>900</v>
      </c>
      <c r="E18" s="1">
        <v>603</v>
      </c>
      <c r="F18" s="6"/>
      <c r="G18" s="3">
        <v>180</v>
      </c>
    </row>
    <row r="19" spans="1:7" x14ac:dyDescent="0.3">
      <c r="A19" s="4" t="s">
        <v>27</v>
      </c>
      <c r="B19" s="2" t="s">
        <v>2</v>
      </c>
      <c r="C19" s="2" t="s">
        <v>14</v>
      </c>
      <c r="D19" s="1">
        <v>100</v>
      </c>
      <c r="E19" s="1"/>
      <c r="F19" s="6"/>
      <c r="G19" s="3">
        <v>10</v>
      </c>
    </row>
    <row r="20" spans="1:7" x14ac:dyDescent="0.3">
      <c r="A20" s="4" t="s">
        <v>28</v>
      </c>
      <c r="B20" s="2" t="s">
        <v>2</v>
      </c>
      <c r="C20" s="2" t="s">
        <v>14</v>
      </c>
      <c r="D20" s="3">
        <v>89</v>
      </c>
      <c r="E20" s="1">
        <v>199</v>
      </c>
      <c r="F20" s="6"/>
      <c r="G20" s="3">
        <v>10</v>
      </c>
    </row>
    <row r="21" spans="1:7" x14ac:dyDescent="0.3">
      <c r="A21" s="4" t="s">
        <v>29</v>
      </c>
      <c r="B21" s="2" t="s">
        <v>2</v>
      </c>
      <c r="C21" s="2" t="s">
        <v>14</v>
      </c>
      <c r="D21" s="1">
        <v>61</v>
      </c>
      <c r="E21" s="1"/>
      <c r="F21" s="6"/>
      <c r="G21" s="3">
        <v>45</v>
      </c>
    </row>
    <row r="22" spans="1:7" x14ac:dyDescent="0.3">
      <c r="A22" s="4" t="s">
        <v>30</v>
      </c>
      <c r="B22" s="2" t="s">
        <v>2</v>
      </c>
      <c r="C22" s="2" t="s">
        <v>14</v>
      </c>
      <c r="D22" s="1"/>
      <c r="E22" s="1"/>
      <c r="F22" s="6">
        <v>12</v>
      </c>
      <c r="G22" s="3">
        <v>10</v>
      </c>
    </row>
    <row r="23" spans="1:7" x14ac:dyDescent="0.3">
      <c r="A23" s="4" t="s">
        <v>31</v>
      </c>
      <c r="B23" s="2" t="s">
        <v>2</v>
      </c>
      <c r="C23" s="2" t="s">
        <v>16</v>
      </c>
      <c r="D23" s="1">
        <v>253</v>
      </c>
      <c r="E23" s="1">
        <v>4262</v>
      </c>
      <c r="F23" s="6"/>
      <c r="G23" s="3">
        <v>871</v>
      </c>
    </row>
    <row r="24" spans="1:7" x14ac:dyDescent="0.3">
      <c r="A24" s="4" t="s">
        <v>32</v>
      </c>
      <c r="B24" s="2" t="s">
        <v>2</v>
      </c>
      <c r="C24" s="2"/>
      <c r="D24" s="1">
        <v>23</v>
      </c>
      <c r="E24" s="1"/>
      <c r="F24" s="6"/>
      <c r="G24" s="3" t="s">
        <v>71</v>
      </c>
    </row>
    <row r="25" spans="1:7" x14ac:dyDescent="0.3">
      <c r="A25" s="4" t="s">
        <v>33</v>
      </c>
      <c r="B25" s="2" t="s">
        <v>2</v>
      </c>
      <c r="C25" s="2" t="s">
        <v>10</v>
      </c>
      <c r="D25" s="1">
        <v>45</v>
      </c>
      <c r="E25" s="1">
        <v>89</v>
      </c>
      <c r="F25" s="6"/>
      <c r="G25" s="3">
        <v>25</v>
      </c>
    </row>
    <row r="26" spans="1:7" x14ac:dyDescent="0.3">
      <c r="A26" s="4" t="s">
        <v>34</v>
      </c>
      <c r="B26" s="2" t="s">
        <v>2</v>
      </c>
      <c r="C26" s="2" t="s">
        <v>10</v>
      </c>
      <c r="D26" s="1">
        <v>176</v>
      </c>
      <c r="E26" s="1"/>
      <c r="F26" s="6"/>
      <c r="G26" s="3">
        <v>25</v>
      </c>
    </row>
    <row r="27" spans="1:7" x14ac:dyDescent="0.3">
      <c r="A27" s="4" t="s">
        <v>35</v>
      </c>
      <c r="B27" s="2" t="s">
        <v>2</v>
      </c>
      <c r="C27" s="2" t="s">
        <v>10</v>
      </c>
      <c r="D27" s="1">
        <v>0</v>
      </c>
      <c r="E27" s="1">
        <v>203</v>
      </c>
      <c r="F27" s="6"/>
      <c r="G27" s="3">
        <v>30</v>
      </c>
    </row>
    <row r="28" spans="1:7" x14ac:dyDescent="0.3">
      <c r="A28" s="4" t="s">
        <v>36</v>
      </c>
      <c r="B28" s="2" t="s">
        <v>67</v>
      </c>
      <c r="C28" s="2" t="s">
        <v>16</v>
      </c>
      <c r="D28" s="1">
        <v>590</v>
      </c>
      <c r="E28" s="1">
        <v>2143</v>
      </c>
      <c r="F28" s="6"/>
      <c r="G28" s="3">
        <v>420</v>
      </c>
    </row>
    <row r="29" spans="1:7" x14ac:dyDescent="0.3">
      <c r="A29" s="4" t="s">
        <v>37</v>
      </c>
      <c r="B29" s="2" t="s">
        <v>2</v>
      </c>
      <c r="C29" s="2" t="s">
        <v>16</v>
      </c>
      <c r="D29" s="1">
        <v>188</v>
      </c>
      <c r="E29" s="1">
        <v>3173</v>
      </c>
      <c r="F29" s="6"/>
      <c r="G29" s="3">
        <v>630</v>
      </c>
    </row>
    <row r="30" spans="1:7" x14ac:dyDescent="0.3">
      <c r="A30" s="4" t="s">
        <v>38</v>
      </c>
      <c r="B30" s="2" t="s">
        <v>66</v>
      </c>
      <c r="C30" s="2" t="s">
        <v>14</v>
      </c>
      <c r="D30" s="1">
        <v>136</v>
      </c>
      <c r="E30" s="1">
        <v>272</v>
      </c>
      <c r="F30" s="6"/>
      <c r="G30" s="3">
        <v>20</v>
      </c>
    </row>
    <row r="31" spans="1:7" x14ac:dyDescent="0.3">
      <c r="A31" s="4" t="s">
        <v>39</v>
      </c>
      <c r="B31" s="2" t="s">
        <v>2</v>
      </c>
      <c r="C31" s="2" t="s">
        <v>10</v>
      </c>
      <c r="D31" s="1">
        <v>343</v>
      </c>
      <c r="E31" s="1"/>
      <c r="F31" s="6"/>
      <c r="G31" s="3">
        <v>65</v>
      </c>
    </row>
    <row r="32" spans="1:7" x14ac:dyDescent="0.3">
      <c r="A32" s="4" t="s">
        <v>40</v>
      </c>
      <c r="B32" s="2" t="s">
        <v>2</v>
      </c>
      <c r="C32" s="2" t="s">
        <v>41</v>
      </c>
      <c r="D32" s="1">
        <v>6</v>
      </c>
      <c r="E32" s="1">
        <v>88</v>
      </c>
      <c r="F32" s="6"/>
      <c r="G32" s="3">
        <v>12</v>
      </c>
    </row>
    <row r="33" spans="1:7" x14ac:dyDescent="0.3">
      <c r="A33" s="4" t="s">
        <v>42</v>
      </c>
      <c r="B33" s="2" t="s">
        <v>2</v>
      </c>
      <c r="C33" s="2" t="s">
        <v>43</v>
      </c>
      <c r="D33" s="1">
        <v>79</v>
      </c>
      <c r="E33" s="1"/>
      <c r="F33" s="6"/>
      <c r="G33" s="3">
        <v>8</v>
      </c>
    </row>
    <row r="34" spans="1:7" x14ac:dyDescent="0.3">
      <c r="A34" s="4" t="s">
        <v>44</v>
      </c>
      <c r="B34" s="2" t="s">
        <v>2</v>
      </c>
      <c r="C34" s="2" t="s">
        <v>43</v>
      </c>
      <c r="D34" s="1">
        <v>111</v>
      </c>
      <c r="E34" s="1"/>
      <c r="F34" s="6"/>
      <c r="G34" s="3">
        <v>8</v>
      </c>
    </row>
    <row r="35" spans="1:7" x14ac:dyDescent="0.3">
      <c r="A35" s="4" t="s">
        <v>45</v>
      </c>
      <c r="B35" s="2" t="s">
        <v>2</v>
      </c>
      <c r="C35" s="2" t="s">
        <v>43</v>
      </c>
      <c r="D35" s="1">
        <v>123</v>
      </c>
      <c r="E35" s="1"/>
      <c r="F35" s="6"/>
      <c r="G35" s="3">
        <v>8</v>
      </c>
    </row>
    <row r="36" spans="1:7" x14ac:dyDescent="0.3">
      <c r="A36" s="4" t="s">
        <v>46</v>
      </c>
      <c r="B36" s="2" t="s">
        <v>2</v>
      </c>
      <c r="C36" s="2" t="s">
        <v>43</v>
      </c>
      <c r="D36" s="1">
        <v>91</v>
      </c>
      <c r="E36" s="1"/>
      <c r="F36" s="6"/>
      <c r="G36" s="3">
        <v>8</v>
      </c>
    </row>
    <row r="37" spans="1:7" x14ac:dyDescent="0.3">
      <c r="A37" s="5" t="s">
        <v>47</v>
      </c>
      <c r="B37" s="2" t="s">
        <v>2</v>
      </c>
      <c r="C37" s="2" t="s">
        <v>48</v>
      </c>
      <c r="D37" s="1">
        <v>257</v>
      </c>
      <c r="E37" s="1">
        <v>248</v>
      </c>
      <c r="F37" s="6"/>
      <c r="G37" s="3">
        <v>138</v>
      </c>
    </row>
    <row r="38" spans="1:7" x14ac:dyDescent="0.3">
      <c r="A38" s="5" t="s">
        <v>49</v>
      </c>
      <c r="B38" s="2" t="s">
        <v>2</v>
      </c>
      <c r="C38" s="2" t="s">
        <v>14</v>
      </c>
      <c r="D38" s="1">
        <v>39</v>
      </c>
      <c r="E38" s="1">
        <v>157</v>
      </c>
      <c r="F38" s="6">
        <v>110</v>
      </c>
      <c r="G38" s="3">
        <v>34</v>
      </c>
    </row>
    <row r="39" spans="1:7" x14ac:dyDescent="0.3">
      <c r="A39" s="5" t="s">
        <v>50</v>
      </c>
      <c r="B39" s="2" t="s">
        <v>2</v>
      </c>
      <c r="C39" s="2" t="s">
        <v>51</v>
      </c>
      <c r="D39" s="1">
        <v>191</v>
      </c>
      <c r="E39" s="1">
        <v>319</v>
      </c>
      <c r="F39" s="6">
        <v>317</v>
      </c>
      <c r="G39" s="3">
        <v>198</v>
      </c>
    </row>
    <row r="40" spans="1:7" x14ac:dyDescent="0.3">
      <c r="A40" s="5" t="s">
        <v>52</v>
      </c>
      <c r="B40" s="2" t="s">
        <v>2</v>
      </c>
      <c r="C40" s="2" t="s">
        <v>16</v>
      </c>
      <c r="D40" s="1">
        <v>300</v>
      </c>
      <c r="E40" s="1">
        <v>546</v>
      </c>
      <c r="F40" s="6"/>
      <c r="G40" s="3">
        <v>81</v>
      </c>
    </row>
    <row r="41" spans="1:7" x14ac:dyDescent="0.3">
      <c r="A41" s="5" t="s">
        <v>53</v>
      </c>
      <c r="B41" s="2" t="s">
        <v>2</v>
      </c>
      <c r="C41" s="2" t="s">
        <v>54</v>
      </c>
      <c r="D41" s="1">
        <v>94</v>
      </c>
      <c r="E41" s="1">
        <v>300</v>
      </c>
      <c r="F41" s="6"/>
      <c r="G41" s="3">
        <v>82</v>
      </c>
    </row>
    <row r="42" spans="1:7" x14ac:dyDescent="0.3">
      <c r="A42" s="5" t="s">
        <v>70</v>
      </c>
      <c r="B42" s="2" t="s">
        <v>5</v>
      </c>
      <c r="C42" s="2"/>
      <c r="D42" s="3" t="s">
        <v>71</v>
      </c>
      <c r="E42" s="3" t="s">
        <v>71</v>
      </c>
      <c r="F42" s="26" t="s">
        <v>71</v>
      </c>
      <c r="G42" s="3">
        <v>62</v>
      </c>
    </row>
    <row r="43" spans="1:7" x14ac:dyDescent="0.3">
      <c r="A43" s="5" t="s">
        <v>72</v>
      </c>
      <c r="B43" s="2" t="s">
        <v>2</v>
      </c>
      <c r="C43" s="2"/>
      <c r="D43" s="3" t="s">
        <v>71</v>
      </c>
      <c r="E43" s="3" t="s">
        <v>71</v>
      </c>
      <c r="F43" s="26" t="s">
        <v>71</v>
      </c>
      <c r="G43" s="3">
        <v>86</v>
      </c>
    </row>
    <row r="44" spans="1:7" x14ac:dyDescent="0.3">
      <c r="A44" s="5" t="s">
        <v>73</v>
      </c>
      <c r="B44" s="2" t="s">
        <v>74</v>
      </c>
      <c r="C44" s="2"/>
      <c r="D44" s="3" t="s">
        <v>71</v>
      </c>
      <c r="E44" s="3" t="s">
        <v>71</v>
      </c>
      <c r="F44" s="26" t="s">
        <v>71</v>
      </c>
      <c r="G44" s="3">
        <v>127</v>
      </c>
    </row>
    <row r="45" spans="1:7" x14ac:dyDescent="0.3">
      <c r="A45" s="5" t="s">
        <v>55</v>
      </c>
      <c r="B45" s="2" t="s">
        <v>2</v>
      </c>
      <c r="C45" s="2" t="s">
        <v>56</v>
      </c>
      <c r="D45" s="1"/>
      <c r="E45" s="1"/>
      <c r="F45" s="6">
        <v>308</v>
      </c>
      <c r="G45" s="3">
        <v>115</v>
      </c>
    </row>
    <row r="46" spans="1:7" x14ac:dyDescent="0.3">
      <c r="A46" s="5" t="s">
        <v>57</v>
      </c>
      <c r="B46" s="2" t="s">
        <v>2</v>
      </c>
      <c r="C46" s="2" t="s">
        <v>58</v>
      </c>
      <c r="D46" s="1">
        <v>193</v>
      </c>
      <c r="E46" s="1">
        <v>22</v>
      </c>
      <c r="F46" s="6"/>
      <c r="G46" s="3">
        <v>52</v>
      </c>
    </row>
    <row r="47" spans="1:7" x14ac:dyDescent="0.3">
      <c r="A47" s="5" t="s">
        <v>59</v>
      </c>
      <c r="B47" s="2" t="s">
        <v>2</v>
      </c>
      <c r="C47" s="2" t="s">
        <v>16</v>
      </c>
      <c r="D47" s="1"/>
      <c r="E47" s="1">
        <v>332</v>
      </c>
      <c r="F47" s="6"/>
      <c r="G47" s="3">
        <v>94</v>
      </c>
    </row>
    <row r="48" spans="1:7" x14ac:dyDescent="0.3">
      <c r="A48" s="10" t="s">
        <v>60</v>
      </c>
      <c r="B48" s="11" t="s">
        <v>2</v>
      </c>
      <c r="C48" s="11" t="s">
        <v>16</v>
      </c>
      <c r="D48" s="12">
        <v>69</v>
      </c>
      <c r="E48" s="12">
        <v>261</v>
      </c>
      <c r="F48" s="13">
        <v>148</v>
      </c>
      <c r="G48" s="3">
        <v>73</v>
      </c>
    </row>
    <row r="49" spans="1:9" x14ac:dyDescent="0.3">
      <c r="A49" s="19"/>
      <c r="B49" s="19"/>
      <c r="C49" s="20" t="s">
        <v>69</v>
      </c>
      <c r="D49" s="19">
        <f>SUBTOTAL(109,Tabel1[Linoleum (M²)])</f>
        <v>8519</v>
      </c>
      <c r="E49" s="19">
        <f>SUBTOTAL(109,Tabel1[Tapijt (M²)])</f>
        <v>41752</v>
      </c>
      <c r="F49" s="21">
        <f>SUBTOTAL(109,Tabel1[PVC (M²)])</f>
        <v>997</v>
      </c>
      <c r="G49" s="23">
        <f>SUBTOTAL(109,Tabel1[Stoelen (stuks)])</f>
        <v>8779</v>
      </c>
      <c r="H49" s="14"/>
      <c r="I49" s="14"/>
    </row>
    <row r="50" spans="1:9" x14ac:dyDescent="0.3">
      <c r="A50" s="14"/>
      <c r="B50" s="14"/>
      <c r="C50" s="14"/>
      <c r="D50" s="14"/>
      <c r="E50" s="14"/>
      <c r="F50" s="15"/>
      <c r="G50" s="24"/>
      <c r="H50" s="14"/>
      <c r="I50" s="14"/>
    </row>
    <row r="51" spans="1:9" x14ac:dyDescent="0.3">
      <c r="A51" s="14"/>
      <c r="B51" s="14"/>
      <c r="C51" s="14"/>
      <c r="D51" s="14"/>
      <c r="E51" s="14"/>
      <c r="F51" s="15"/>
      <c r="G51" s="24"/>
      <c r="H51" s="14"/>
      <c r="I51" s="14"/>
    </row>
    <row r="52" spans="1:9" x14ac:dyDescent="0.3">
      <c r="A52" s="14"/>
      <c r="B52" s="14"/>
      <c r="C52" s="14"/>
      <c r="D52" s="14"/>
      <c r="E52" s="14"/>
      <c r="F52" s="15"/>
      <c r="G52" s="24"/>
      <c r="H52" s="14"/>
      <c r="I52" s="14"/>
    </row>
    <row r="53" spans="1:9" x14ac:dyDescent="0.3">
      <c r="A53" s="14"/>
      <c r="B53" s="14"/>
      <c r="C53" s="14"/>
      <c r="D53" s="14"/>
      <c r="E53" s="14"/>
      <c r="F53" s="15"/>
      <c r="G53" s="24"/>
      <c r="H53" s="14"/>
      <c r="I53" s="14"/>
    </row>
    <row r="54" spans="1:9" x14ac:dyDescent="0.3">
      <c r="A54" s="14"/>
      <c r="B54" s="14"/>
      <c r="C54" s="14"/>
      <c r="D54" s="14"/>
      <c r="E54" s="14"/>
      <c r="F54" s="15"/>
      <c r="G54" s="24"/>
      <c r="H54" s="14"/>
      <c r="I54" s="14"/>
    </row>
    <row r="55" spans="1:9" x14ac:dyDescent="0.3">
      <c r="A55" s="14"/>
      <c r="B55" s="14"/>
      <c r="C55" s="14"/>
      <c r="D55" s="14"/>
      <c r="E55" s="14"/>
      <c r="F55" s="14"/>
      <c r="G55" s="24"/>
      <c r="H55" s="14"/>
      <c r="I55" s="14"/>
    </row>
    <row r="56" spans="1:9" x14ac:dyDescent="0.3">
      <c r="A56" s="14"/>
      <c r="B56" s="14"/>
      <c r="C56" s="14"/>
      <c r="D56" s="14"/>
      <c r="E56" s="14"/>
      <c r="F56" s="14"/>
      <c r="G56" s="24"/>
      <c r="H56" s="14"/>
      <c r="I56" s="14"/>
    </row>
    <row r="57" spans="1:9" x14ac:dyDescent="0.3">
      <c r="A57" s="14"/>
      <c r="B57" s="14"/>
      <c r="C57" s="14"/>
      <c r="D57" s="14"/>
      <c r="E57" s="14"/>
      <c r="F57" s="14"/>
      <c r="G57" s="24"/>
      <c r="H57" s="14"/>
      <c r="I57" s="14"/>
    </row>
    <row r="58" spans="1:9" x14ac:dyDescent="0.3">
      <c r="A58" s="14"/>
      <c r="B58" s="14"/>
      <c r="C58" s="14"/>
      <c r="D58" s="14"/>
      <c r="E58" s="14"/>
      <c r="F58" s="16"/>
      <c r="G58" s="24"/>
      <c r="H58" s="14"/>
      <c r="I58" s="14"/>
    </row>
    <row r="59" spans="1:9" x14ac:dyDescent="0.3">
      <c r="A59" s="14"/>
      <c r="B59" s="14"/>
      <c r="C59" s="14"/>
      <c r="D59" s="14"/>
      <c r="E59" s="14"/>
      <c r="F59" s="17"/>
      <c r="G59" s="24"/>
      <c r="H59" s="14"/>
      <c r="I59" s="14"/>
    </row>
    <row r="60" spans="1:9" x14ac:dyDescent="0.3">
      <c r="A60" s="14"/>
      <c r="B60" s="14"/>
      <c r="C60" s="14"/>
      <c r="D60" s="14"/>
      <c r="E60" s="14"/>
      <c r="F60" s="17"/>
      <c r="G60" s="24"/>
      <c r="H60" s="14"/>
      <c r="I60" s="14"/>
    </row>
    <row r="61" spans="1:9" x14ac:dyDescent="0.3">
      <c r="A61" s="14"/>
      <c r="B61" s="14"/>
      <c r="C61" s="14"/>
      <c r="D61" s="14"/>
      <c r="E61" s="14"/>
      <c r="F61" s="17"/>
      <c r="G61" s="24"/>
      <c r="H61" s="14"/>
      <c r="I61" s="14"/>
    </row>
    <row r="62" spans="1:9" x14ac:dyDescent="0.3">
      <c r="A62" s="14"/>
      <c r="B62" s="14"/>
      <c r="C62" s="14"/>
      <c r="D62" s="14"/>
      <c r="E62" s="14"/>
      <c r="F62" s="17"/>
      <c r="G62" s="24"/>
      <c r="H62" s="14"/>
      <c r="I62" s="14"/>
    </row>
    <row r="63" spans="1:9" x14ac:dyDescent="0.3">
      <c r="A63" s="14"/>
      <c r="B63" s="14"/>
      <c r="C63" s="14"/>
      <c r="D63" s="14"/>
      <c r="E63" s="14"/>
      <c r="F63" s="17"/>
      <c r="G63" s="24"/>
      <c r="H63" s="14"/>
      <c r="I63" s="14"/>
    </row>
    <row r="64" spans="1:9" x14ac:dyDescent="0.3">
      <c r="A64" s="14"/>
      <c r="B64" s="14"/>
      <c r="C64" s="14"/>
      <c r="D64" s="14"/>
      <c r="E64" s="14"/>
      <c r="F64" s="17"/>
      <c r="G64" s="24"/>
      <c r="H64" s="14"/>
      <c r="I64" s="14"/>
    </row>
    <row r="65" spans="1:9" x14ac:dyDescent="0.3">
      <c r="A65" s="14"/>
      <c r="B65" s="14"/>
      <c r="C65" s="14"/>
      <c r="D65" s="14"/>
      <c r="E65" s="14"/>
      <c r="F65" s="17"/>
      <c r="G65" s="24"/>
      <c r="H65" s="14"/>
      <c r="I65" s="14"/>
    </row>
    <row r="66" spans="1:9" x14ac:dyDescent="0.3">
      <c r="A66" s="14"/>
      <c r="B66" s="14"/>
      <c r="C66" s="14"/>
      <c r="D66" s="14"/>
      <c r="E66" s="14"/>
      <c r="F66" s="18"/>
      <c r="G66" s="24"/>
      <c r="H66" s="14"/>
      <c r="I66" s="14"/>
    </row>
    <row r="67" spans="1:9" x14ac:dyDescent="0.3">
      <c r="A67" s="14"/>
      <c r="B67" s="14"/>
      <c r="C67" s="14"/>
      <c r="D67" s="14"/>
      <c r="E67" s="14"/>
      <c r="F67" s="18"/>
      <c r="G67" s="24"/>
      <c r="H67" s="14"/>
      <c r="I67" s="14"/>
    </row>
    <row r="68" spans="1:9" x14ac:dyDescent="0.3">
      <c r="A68" s="14"/>
      <c r="B68" s="14"/>
      <c r="C68" s="14"/>
      <c r="D68" s="14"/>
      <c r="E68" s="14"/>
      <c r="F68" s="18"/>
      <c r="G68" s="24"/>
      <c r="H68" s="14"/>
      <c r="I68" s="14"/>
    </row>
    <row r="69" spans="1:9" x14ac:dyDescent="0.3">
      <c r="A69" s="14"/>
      <c r="B69" s="14"/>
      <c r="C69" s="14"/>
      <c r="D69" s="14"/>
      <c r="E69" s="14"/>
      <c r="F69" s="14"/>
      <c r="G69" s="24"/>
      <c r="H69" s="14"/>
      <c r="I69" s="14"/>
    </row>
  </sheetData>
  <sheetProtection algorithmName="SHA-512" hashValue="ae1C8EvV0Bw8tO7k9vXsVLYYzPr+g2tmdoyx6rTwWbYDMDjP9V679jXSY3sow9fJ37016XRDvXMGQqy4Vc73bg==" saltValue="grb8RBFDsvSXI411E7ZRSA==" spinCount="100000"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1FCF7F6BB8AE4CB4E922013E9F64C9" ma:contentTypeVersion="3" ma:contentTypeDescription="Een nieuw document maken." ma:contentTypeScope="" ma:versionID="4b72c282183e838d3728aacf66326383">
  <xsd:schema xmlns:xsd="http://www.w3.org/2001/XMLSchema" xmlns:xs="http://www.w3.org/2001/XMLSchema" xmlns:p="http://schemas.microsoft.com/office/2006/metadata/properties" xmlns:ns2="530fb7ca-4343-479f-b0d9-43990ef74ae6" targetNamespace="http://schemas.microsoft.com/office/2006/metadata/properties" ma:root="true" ma:fieldsID="13e20f4fcfb778a41bb3a102640c3cf6" ns2:_="">
    <xsd:import namespace="530fb7ca-4343-479f-b0d9-43990ef74a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0fb7ca-4343-479f-b0d9-43990ef74a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758935-19E2-4F93-BC47-BCB1BBA39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0fb7ca-4343-479f-b0d9-43990ef74a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5EB260-6B62-4EA5-B0DB-1F687C7819EC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530fb7ca-4343-479f-b0d9-43990ef74ae6"/>
  </ds:schemaRefs>
</ds:datastoreItem>
</file>

<file path=customXml/itemProps3.xml><?xml version="1.0" encoding="utf-8"?>
<ds:datastoreItem xmlns:ds="http://schemas.openxmlformats.org/officeDocument/2006/customXml" ds:itemID="{3CD330F2-0A60-418E-8FCF-40A536E8FA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Panden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Joël van den Berg</dc:creator>
  <cp:lastModifiedBy>Joël van den Berg</cp:lastModifiedBy>
  <dcterms:created xsi:type="dcterms:W3CDTF">2026-05-12T11:52:33Z</dcterms:created>
  <dcterms:modified xsi:type="dcterms:W3CDTF">2026-05-20T14:24:33Z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a3144c-e58f-4c7e-97e0-07a7a54e7b35_Enabled">
    <vt:lpwstr>true</vt:lpwstr>
  </property>
  <property fmtid="{D5CDD505-2E9C-101B-9397-08002B2CF9AE}" pid="3" name="MSIP_Label_b3a3144c-e58f-4c7e-97e0-07a7a54e7b35_SetDate">
    <vt:lpwstr>2026-05-12T12:03:10Z</vt:lpwstr>
  </property>
  <property fmtid="{D5CDD505-2E9C-101B-9397-08002B2CF9AE}" pid="4" name="MSIP_Label_b3a3144c-e58f-4c7e-97e0-07a7a54e7b35_Method">
    <vt:lpwstr>Standard</vt:lpwstr>
  </property>
  <property fmtid="{D5CDD505-2E9C-101B-9397-08002B2CF9AE}" pid="5" name="MSIP_Label_b3a3144c-e58f-4c7e-97e0-07a7a54e7b35_Name">
    <vt:lpwstr>Intern</vt:lpwstr>
  </property>
  <property fmtid="{D5CDD505-2E9C-101B-9397-08002B2CF9AE}" pid="6" name="MSIP_Label_b3a3144c-e58f-4c7e-97e0-07a7a54e7b35_SiteId">
    <vt:lpwstr>8c3b61fd-94af-4533-8307-eb59dbd860b0</vt:lpwstr>
  </property>
  <property fmtid="{D5CDD505-2E9C-101B-9397-08002B2CF9AE}" pid="7" name="MSIP_Label_b3a3144c-e58f-4c7e-97e0-07a7a54e7b35_ActionId">
    <vt:lpwstr>57ec7445-a53e-46f6-a5db-deb485478e03</vt:lpwstr>
  </property>
  <property fmtid="{D5CDD505-2E9C-101B-9397-08002B2CF9AE}" pid="8" name="MSIP_Label_b3a3144c-e58f-4c7e-97e0-07a7a54e7b35_ContentBits">
    <vt:lpwstr>0</vt:lpwstr>
  </property>
  <property fmtid="{D5CDD505-2E9C-101B-9397-08002B2CF9AE}" pid="9" name="MSIP_Label_b3a3144c-e58f-4c7e-97e0-07a7a54e7b35_Tag">
    <vt:lpwstr>10, 3, 0, 1</vt:lpwstr>
  </property>
  <property fmtid="{D5CDD505-2E9C-101B-9397-08002B2CF9AE}" pid="10" name="ContentTypeId">
    <vt:lpwstr>0x010100B41FCF7F6BB8AE4CB4E922013E9F64C9</vt:lpwstr>
  </property>
</Properties>
</file>