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proc\A+ Procurement en advies\Opdrachten\Regio Rivierenland\Leerplicht en doorstroompunt\02_Specificatiefase\"/>
    </mc:Choice>
  </mc:AlternateContent>
  <xr:revisionPtr revIDLastSave="0" documentId="13_ncr:1_{D1DAD8D7-C089-4195-ABC5-2EA77FD2DBF6}" xr6:coauthVersionLast="47" xr6:coauthVersionMax="47" xr10:uidLastSave="{00000000-0000-0000-0000-000000000000}"/>
  <bookViews>
    <workbookView xWindow="1416" yWindow="1008" windowWidth="21624" windowHeight="11232" xr2:uid="{A9A0FF14-01B9-41ED-A5CA-61343AE7BFCD}"/>
  </bookViews>
  <sheets>
    <sheet name="Programma van eisen en wensen" sheetId="4" r:id="rId1"/>
    <sheet name="Blad1" sheetId="10" state="hidden" r:id="rId2"/>
  </sheets>
  <definedNames>
    <definedName name="_xlnm._FilterDatabase" localSheetId="0" hidden="1">'Programma van eisen en wensen'!$A$8:$E$188</definedName>
    <definedName name="Score">Blad1!$A$2:$A$3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1" i="4" l="1"/>
  <c r="E21" i="4"/>
  <c r="E23" i="4"/>
  <c r="E20" i="4"/>
  <c r="E161" i="4"/>
  <c r="E154" i="4"/>
  <c r="E13" i="4"/>
  <c r="E33" i="4"/>
  <c r="E36" i="4"/>
  <c r="E49" i="4"/>
  <c r="E50" i="4"/>
  <c r="E52" i="4"/>
  <c r="E53" i="4"/>
  <c r="E62" i="4"/>
  <c r="E63" i="4"/>
  <c r="E67" i="4"/>
  <c r="E69" i="4"/>
  <c r="E74" i="4"/>
  <c r="E77" i="4"/>
  <c r="E186" i="4" l="1"/>
</calcChain>
</file>

<file path=xl/sharedStrings.xml><?xml version="1.0" encoding="utf-8"?>
<sst xmlns="http://schemas.openxmlformats.org/spreadsheetml/2006/main" count="829" uniqueCount="369">
  <si>
    <t xml:space="preserve">Invul- instructie
</t>
  </si>
  <si>
    <t xml:space="preserve">Eisen
</t>
  </si>
  <si>
    <t xml:space="preserve">Wensen
</t>
  </si>
  <si>
    <t>Nr.</t>
  </si>
  <si>
    <t>Omschrijving</t>
  </si>
  <si>
    <t>Maximale score</t>
  </si>
  <si>
    <t>Uw antwoord</t>
  </si>
  <si>
    <t>Score</t>
  </si>
  <si>
    <t>1</t>
  </si>
  <si>
    <t>Algemeen</t>
  </si>
  <si>
    <t>1.01</t>
  </si>
  <si>
    <t xml:space="preserve">De leverancier is verantwoordelijk voor de toepassing van wet- en regelgeving binnen de applicatie. Dit geldt ook voor het aanpassen van de terminologie indien dit vanuit OCW wordt aangegeven. </t>
  </si>
  <si>
    <t>Eis</t>
  </si>
  <si>
    <t>-</t>
  </si>
  <si>
    <t>1.02</t>
  </si>
  <si>
    <t>De gebruikersinterface, de helpfunctie en de beheerdocumentatie zijn in de Nederlandse taal en deze functionaliteiten worden bij nieuwe releases bijgewerkt naar de nieuwe situatie.</t>
  </si>
  <si>
    <t>1.03</t>
  </si>
  <si>
    <t xml:space="preserve">Tekstvelden bevatten Nederlandse spellingscontrole, met dezelfde functionaliteit als in Microsoft Word. </t>
  </si>
  <si>
    <t>1.04</t>
  </si>
  <si>
    <t xml:space="preserve">De applicatie biedt de mogelijkheid om vanuit elk scherm een zoekfunctie aan te roepen die gebruikers de mogelijkheid biedt om jongeren en scholen te vinden op basis van diverse criteria. </t>
  </si>
  <si>
    <t>1.05</t>
  </si>
  <si>
    <t>Alle documenten (incl. mails, mail-attachments en bestanden lokaal en op sharepoint)dienen bij de betreffende jongere of zaak te kunnen worden opgeslagen en te worden ontsloten in de applicatie bij de betreffende zaak of jongere. Zonder tussenkomst van bijv. lokale harde schijf.</t>
  </si>
  <si>
    <t>1.06</t>
  </si>
  <si>
    <t>De applicatie is in staat om gegevens te importeren als en exporteren naar ten minste de standaard formaten .xlsx, .csv, .docx, .txt, .jpg, .pdf (o.b.v. rol en inhoud)</t>
  </si>
  <si>
    <t>1.07</t>
  </si>
  <si>
    <t xml:space="preserve">De applicatie ondersteunt dat de gebruiker in staat is om selecties te maken van groepen jongeren om bulkacties uit te voeren. Belangrijk hierbij is dat er gefilterd kan worden op kenmerken van jongeren, labels en fases . Bijv. om jongeren die geen werk of opleiding hebben specifiek te kunnen benaderen. </t>
  </si>
  <si>
    <t>1.08</t>
  </si>
  <si>
    <t>De applicatie ondersteunt meer-gemeentefunctionaliteit: documenten, dossiers, zaken en workflow kunnen desgewenst per gemeente worden ingericht.</t>
  </si>
  <si>
    <t>1.09</t>
  </si>
  <si>
    <t>1.10</t>
  </si>
  <si>
    <t>De applicatie bevat de mogelijkheid om rapportages naar eigen inzicht te kunnen opstellen.</t>
  </si>
  <si>
    <t>1.11</t>
  </si>
  <si>
    <t>1.12</t>
  </si>
  <si>
    <t xml:space="preserve">Bij het opstarten van de applicatie krijgt de medewerker automatisch een startscherm waarin een overzicht waarin zijn/haar werkvoorraad en afspraken zichtbaar zijn </t>
  </si>
  <si>
    <t>1.13</t>
  </si>
  <si>
    <t>De indeling van het startscherm is door gebruiker zelf in te richten (overzicht werkvoorraad, overzicht notificaties, overzicht jongeren, afspraken etc.)</t>
  </si>
  <si>
    <t>1.15</t>
  </si>
  <si>
    <t>Vanuit de werkvoorraad moet doorgeklikt kunnen worden naar de betreffende (jongere)schermen waar in één oogopslag de meest relevante informatie en historie zichtbaar is en bijv. het verzuim afgehandeld kan worden</t>
  </si>
  <si>
    <t>1.16</t>
  </si>
  <si>
    <t>Bij de jongere worden de gezinsgegevens opgehaald uit de BRP en getoond (wie zijn ouders, broers/zussen en adresgenoten). Contactgegevens van ouders/verzorgers moeten handmatig kunnen worden aangevuld, bijv telefoonnummer, e-mailadres en het gezag moet kunnen worden aangegeven (indien afwijkend)</t>
  </si>
  <si>
    <t>1.17</t>
  </si>
  <si>
    <t>In het dossier van een jongere is de actuele informatie van de gezinssamenstelling en adresgenoten zichtbaar, inclusief relaties en actueel verzuim van gezinsleden en adresgenoten</t>
  </si>
  <si>
    <t>1.18</t>
  </si>
  <si>
    <t>De applicatie toont van een jongere minimaal de volgende persoonsgegevens: Voor- en achternaam, voorvoegsel, voorletter(s), geslacht, geboorte- en/of overlijdensdatum, leeftijd, BSN, Onderwijsnummer DUO, Nationaliteit(en), Bron (BRP/DUO), Adres (huidig + historische adressen), Indicatie geheim adres, gekoppelde LPA, leeftijdsfase (niet leerplichtig, leerplichtig, kwalificatieplichtig, bovenleerplichtig) en de leerplichtfase (ingeschreven, RV-verzuim, AV-verzuim, vrijgesteld, etc.), (historische) schoolloopbaangegevens. Emailadres, telefoonnummer en verblijfadres kunnen handmatig worden toegevoegd.</t>
  </si>
  <si>
    <t>1.19</t>
  </si>
  <si>
    <t>Verzuimhistorie moet inzichtelijk zijn. De applicatie biedt de mogelijkheid om oude verzuimbehandelingen bij jongeren in te zien</t>
  </si>
  <si>
    <t>1.20</t>
  </si>
  <si>
    <t xml:space="preserve">De applicatie moet in staat zijn een willekeurig aantal gerelateerde personen/organisaties aan een jongere te koppelen. Gerelateerde personen/organisaties kunnen zijn: voogd(en), adresgenoten op verblijfadres, hulpinstanties, andere betrokken partijen. Per persoon/organisatie moeten namen, adressen, contactgegevens en soort relatie vastgelegd worden. </t>
  </si>
  <si>
    <t>1.21</t>
  </si>
  <si>
    <t>Gegevens uit een verzuimmelding moeten overzichtelijk in beeld gebracht worden, inclusief de status van de melding</t>
  </si>
  <si>
    <t>1.22</t>
  </si>
  <si>
    <t xml:space="preserve">De applicatie bevat de mogelijkheid om handmatig een (geheim) adres op te voeren </t>
  </si>
  <si>
    <t>1.23</t>
  </si>
  <si>
    <t>Het moet voor gebruikers zichtbaar zijn wanneer (datum) er een wijziging (wat) is opgetreden in de persoonsgegevens van een jongere.</t>
  </si>
  <si>
    <t>1.26</t>
  </si>
  <si>
    <t>De applicatie biedt aangewezen gebruikers de mogelijkheid om een overzicht op te vragen van de jongere met daarop alle detailinformatie van de jongere en het onderliggende verzuim, verlof of vrijstelling met daarbij naar keuze informatie over de persoonsgegevens, het logboek, adresgegevens, contactpersonen, schoolloopbaangegevens, gezinsgegevens, aanwezige casussen/behandelingen, gemaakte afspraken, gekoppelde documenten/brieven en notities. Dit overzicht wordt gebruikt t.b.v. inzageverzoeken.</t>
  </si>
  <si>
    <t>1.30</t>
  </si>
  <si>
    <t>Functioneel beheer kan zonder tussenkomst van de leverancier (sub)werkprocessen aanmaken, configureren en definieren.</t>
  </si>
  <si>
    <t>1.31</t>
  </si>
  <si>
    <t>1.33</t>
  </si>
  <si>
    <t>Het starten van een vrijstellingsaanvraag moet mogelijk zijn als de jongere nog ingeschreven staat op een onderwijsinstelling</t>
  </si>
  <si>
    <t>1.36</t>
  </si>
  <si>
    <t>1.39</t>
  </si>
  <si>
    <t>Het moet mogelijk zijn om handmatig verzuimmeldingen te registreren.</t>
  </si>
  <si>
    <t>1.40</t>
  </si>
  <si>
    <t>Het moet mogelijk zijn om handmatig extra verlof, vrijstellingen vast te leggen</t>
  </si>
  <si>
    <t>1.41</t>
  </si>
  <si>
    <t>1.42</t>
  </si>
  <si>
    <t>Het moet mogelijk zijn om handmatig Processen Verbaal vast te leggen</t>
  </si>
  <si>
    <t>1.44</t>
  </si>
  <si>
    <t>Het moet mogelijk zijn om handmatig preventieve acties vast te leggen</t>
  </si>
  <si>
    <t>1.46</t>
  </si>
  <si>
    <t>1.47</t>
  </si>
  <si>
    <t>Er kunnen binnen elk werkproces afspraken vastgelegd worden. Het betreft afspraken met datum, tijd en locatie die met de ouders en/of de jongere worden gemaakt.</t>
  </si>
  <si>
    <t>1.48</t>
  </si>
  <si>
    <t>Er kunnen binnen elk (sub)werkproces documenten worden geupload van de types docx, pdf, jpg, csv, png, xlsx, msg</t>
  </si>
  <si>
    <t>1.49</t>
  </si>
  <si>
    <t>1.52</t>
  </si>
  <si>
    <t>Op basis van door Functioneel beheer  in te stellen voorwaarden moet geautomatiseerd een subwerkproces omtrent een verplicht af te ronden gezagscheck gestart worden</t>
  </si>
  <si>
    <t>1.53</t>
  </si>
  <si>
    <t xml:space="preserve">De applicatie genereert automatische meldingen in de werkvoorraad van medewerkers of groep medewerkers o.b.v. termijnen (in te stellen door Functioneel beheer) </t>
  </si>
  <si>
    <t>De applicatie moet het maken van aantekeningen en notities binnen elk werkproces ondersteunen. Functioneel beheer kan instellen hoe groot een aantekeningen of notities mag zijn. De aantekeningen en notities moeten centraal in het leerlingendossier worden opgeslagen en raadpleegbaar zijn voor personen met de juiste rechten.</t>
  </si>
  <si>
    <t xml:space="preserve">Subwerkprocessen kunnen zowel geautomatiseerd (binnen een workproces) als handmatig (maatwerk jongere) toegewezen worden aan gebruiker(sgroep) </t>
  </si>
  <si>
    <t>Werkvoorraden (of selecties daarvan) moeten door gebruikers kunnen worden overgedragen naar een ander persoon binnen de applicatie.</t>
  </si>
  <si>
    <t xml:space="preserve">Binnen elk werkproces zijn briefsjablonen aan te maken en volledig naar eigen inzicht aan te passen binnen de applicatie (layout, logo, lettertypes, kop- en voetteksten, pagina-overgangen, inhoud en variabelen) </t>
  </si>
  <si>
    <t>De applicatie toont de schoolgegevens op basis van de inrichting in DUO (RIO). Het moet mogelijk zijn schoolgegevens te raadplegen. Locaties, opleidingen en telefoonnummers moeten getoond worden incl. BRIN-code.</t>
  </si>
  <si>
    <t>Het moet voor Functioneel beheer mogelijk zijn handmatig scholen toe te voegen aan de applicatie, als DUO / de applicatie deze nog niet kent.</t>
  </si>
  <si>
    <t>De applicatie biedt de mogelijkheid om aantekeningen op een school vast te leggen.</t>
  </si>
  <si>
    <t>2</t>
  </si>
  <si>
    <t>Functioneel beheer werkprocessen</t>
  </si>
  <si>
    <t>2.01</t>
  </si>
  <si>
    <t>Het beheren en inrichten van de applicatie kan zonder tussenkomst van de leverancier</t>
  </si>
  <si>
    <t>2.02</t>
  </si>
  <si>
    <t xml:space="preserve">De applicatie bevat de mogelijkheid voor Functioneel beheer om zoekcriteria te definiëren en waar nodig deze toe te kennen aan de specifieke rollen van gebruikers. </t>
  </si>
  <si>
    <t>2.03</t>
  </si>
  <si>
    <t>2.07</t>
  </si>
  <si>
    <t xml:space="preserve">De applicatie bevat de mogelijkheid om bij een jongere handmatig een schoolloopbaan toe te voegen en af te sluiten voor scholen die niet zijn aangesloten op DUO. </t>
  </si>
  <si>
    <t>2.09</t>
  </si>
  <si>
    <t>De applicatie haalt de initiële school- en opleidingsinformatie uit het RIO-systeem van DUO (Registratie Instellingen en Opleidingen)</t>
  </si>
  <si>
    <t>2.10</t>
  </si>
  <si>
    <t>In de applicatie moet duidelijk zijn of het om een particuliere school gaat</t>
  </si>
  <si>
    <t>2.11</t>
  </si>
  <si>
    <t>De applicatie dient registratie van jongeren, dagbestedingen en schoolloopbanen (alle gevolgde scholen in de tijd gezien) volledig en correct te ondersteunen. Minimaal onderwijsvorm, leerweg, reden uitschrijving en diploma.</t>
  </si>
  <si>
    <t>2.12</t>
  </si>
  <si>
    <t>Het is mogelijk om handmatig wettelijke vrijstellingen vast te leggen. Dit resulteert in een registratie in de loopbaan. Deze moet ook naast een schoolloopbaan geregistreerd kunnen worden.</t>
  </si>
  <si>
    <t>2.13</t>
  </si>
  <si>
    <t>Het is mogelijk om gegevens van scholen voor bekostigd onderwijs, niet bekostigd onderwijs en dagbestedingen vast te leggen. Deze gegevens moeten handmatig en voor bekostigd onderwijs ook automatisch gewijzigd of toegevoegd kunnen worden. Deze gegevens komen van DUO of per mail van de scholen.</t>
  </si>
  <si>
    <t>De applicatie logt geconstateerde fouten bij het verwerken van de verzuimmeldingen en deze logging is in te zien</t>
  </si>
  <si>
    <t xml:space="preserve">In de applicatie zijn de geconstateerde fouten bij het verwerken van de verzuimmeldingen te corrigeren en dit moet leiden tot verzuim-actieberichten voor DUO. </t>
  </si>
  <si>
    <t>De applicatie stuurt via een M2M-koppeling de verzuim-actieberichten naar DUO waarbij fouten worden vastgelegd en zijn te herstellen door een aangewezen gebruiker/rol</t>
  </si>
  <si>
    <t>De applicatie biedt Functioneel beheer de mogelijkheid om zorginstellingen en niet-schoolsevoorzieningen te kunnen vastleggen.</t>
  </si>
  <si>
    <t>3</t>
  </si>
  <si>
    <t>Koppelingen en database</t>
  </si>
  <si>
    <t>3.01</t>
  </si>
  <si>
    <t>3.02</t>
  </si>
  <si>
    <t>De databases zijn zonder tussenkomst van de opdrachtnemer direct benaderbaar voor bevraging door de opdrachtgever, het bijbehorende meest actuele datamodel wordt actief gedeeld met opdrachtgever;</t>
  </si>
  <si>
    <t>3.03</t>
  </si>
  <si>
    <t>De leverancier organiseert de afstemming voor het installeren en instellen van de koppelingen met onze andere leveranciers waarmee de applicatie moet koppelen</t>
  </si>
  <si>
    <t>3.04</t>
  </si>
  <si>
    <t>De leverancier levert alle installatiedocumentatie op, ook voor koppelingen met andere systemen en van de architectuur van de applicatie.</t>
  </si>
  <si>
    <t>3.05</t>
  </si>
  <si>
    <t>Leverancier is verantwoordelijk voor het onderhoud en beheer van de koppelingen met externe partijen en zorgt ervoor dat het ophalen en verwerken van data via de koppelingen volgens een af te spreken ritme gebeurt (aantal x per dag, dagelijks, wekelijks - afhankelijk van de koppeling).</t>
  </si>
  <si>
    <t>3.07</t>
  </si>
  <si>
    <t>Alle koppelingen moeten meer-gemeentefunctionaliteit ondersteunen. Dat wil zeggen dat de koppeling voor meerdere gemeenten kan worden ingezet om gegevens uit te wisselen in verband met Doorstroompunt functionaliteit.</t>
  </si>
  <si>
    <t>3.09</t>
  </si>
  <si>
    <t>De applicatie bevat een koppeling met DUO Verzuimloket waarbij verzuimmeldingen volgens een af te spreken ritme worden opgehaald die leiden tot RV-verzuimmeldingen in de applicatie. Tellingen hiervan en opgetreden fouten worden gelogd en ingezien en kunnen eventueel worden gecorrigeerd.</t>
  </si>
  <si>
    <t>3.10</t>
  </si>
  <si>
    <t>De applicatie bevat een koppeling naar het DUO Verzuimloket waarbij verzuim-actieberichten uit de applicatie volgens een af te spreken ritme naar DUO worden gestuurd. Tellingen en opgetreden fouten worden gelogd, kunnen worden ingezien en kunnen eventueel worden gecorrigeerd.</t>
  </si>
  <si>
    <t>3.11</t>
  </si>
  <si>
    <t>Brondocumenten mogen nooit gewijzigd kunnen worden</t>
  </si>
  <si>
    <t>3.12</t>
  </si>
  <si>
    <t>De applicatie bevat de data gebaseerd op DUO ROD</t>
  </si>
  <si>
    <t>3.13</t>
  </si>
  <si>
    <t>De applicatie bevat data vanuit of via een koppeling met DUO RIO</t>
  </si>
  <si>
    <t>4.00</t>
  </si>
  <si>
    <t>Technische Eisen</t>
  </si>
  <si>
    <t>4.01</t>
  </si>
  <si>
    <t>De applicatie beschikt over een niet-muteerbare audit-trail waarin automatisch registratie en opslag van de volgende gegevens plaats vindt: 1) alle handelingen (functionaliteiten) die door gebruikers met betrekking tot metagegevens, processen en bestanden worden verricht, 2) de gebruiker, datum en tijd van de uitvoering van de handeling.</t>
  </si>
  <si>
    <t>4.02</t>
  </si>
  <si>
    <t>4.03</t>
  </si>
  <si>
    <t>Het systeem voorziet in een scheiding tussen systeembeheer, technisch- en functioneel beheer;</t>
  </si>
  <si>
    <t>4.04</t>
  </si>
  <si>
    <t xml:space="preserve">Wijzigingenbeheer is procesmatig en procedureel zodanig uitgevoerd dat wijzigingen in de ICTvoorzieningen van webapplicaties tijdig, geautoriseerd en getest worden doorgevoerd. </t>
  </si>
  <si>
    <t>4.05</t>
  </si>
  <si>
    <t>De aanbieder legt afspraken met opdrachtgever met betrekking tot toegang tot systemen en data en andere gerelateerde documenten vast in verwerkersovereenkomst</t>
  </si>
  <si>
    <t>4.06</t>
  </si>
  <si>
    <t>Patchmanagement is procesmatig en procedureel, ondersteund door richtlijnen, zodanig uitgevoerd dat laatste (beveiligings)patches tijdig zijn geïnstalleerd in de ICT voorzieningen.</t>
  </si>
  <si>
    <t>4.08</t>
  </si>
  <si>
    <t xml:space="preserve">De opdrachtnemer is verantwoordelijk voor een jaarlijkse uitwijktest en de rapportage over de test wordt gedeeld met de opdrachtgever; </t>
  </si>
  <si>
    <t>4.09</t>
  </si>
  <si>
    <t>Er wordt geen gebruik gemaakt van (sub)verwerkers buiten de EER;</t>
  </si>
  <si>
    <t>4.10</t>
  </si>
  <si>
    <t>Foutmeldingen (incl. technische) zijn zelf-verklarend. Dit betekent dat de gebruiker zonder het raadplegen van documentatie begrijpt hoe de fout te herstellen.</t>
  </si>
  <si>
    <t>4.12</t>
  </si>
  <si>
    <t xml:space="preserve">Gebruikers worden automatisch uitgelogd na een door Functioneel beheer in te stellen aantal minuten inactiviteit. </t>
  </si>
  <si>
    <t>4.13</t>
  </si>
  <si>
    <t>Voortgang wordt automatisch opgeslagen, ook de voortgang in schermen of documenten waarin gewerkt wordt</t>
  </si>
  <si>
    <t>4.14</t>
  </si>
  <si>
    <t>4.15</t>
  </si>
  <si>
    <t>De applicatie beschikt over een webbased userinterface die zonder beperking van functionaliteit, benaderbaar is met elke browser die aan de meest recente W3C eisen voldoet zonder gebruik te maken van plug-ins (zoals Flash, Silverlight, ActiveX, etc.)</t>
  </si>
  <si>
    <t>4.16</t>
  </si>
  <si>
    <t>De applicatie wordt geleverd als Software as a Service (SaaS).</t>
  </si>
  <si>
    <t>4.17</t>
  </si>
  <si>
    <t>De opslag van persoonsgegevens vindt fysiek plaats binnen de Europese Economische Ruimte en bij een hosting partij/datacenter.</t>
  </si>
  <si>
    <t>4.18</t>
  </si>
  <si>
    <t>De opdrachtnemer zorgt binnen de SaaS- oplossing voor een volledige scheiding tussen het domein van de opdrachtgever en andere domeinen;</t>
  </si>
  <si>
    <t>4.19</t>
  </si>
  <si>
    <t>De opdrachtnemer zorgt voor hosting van de SaaS-oplossing verdeeld over meerdere geografisch gescheiden datacenters (binnen EU);</t>
  </si>
  <si>
    <t>4.20</t>
  </si>
  <si>
    <t>Herstelmaatregelen, waaronder back-up en recovery procedures, zijn geïmplementeerd en worden periodiek getest.</t>
  </si>
  <si>
    <t>4.21</t>
  </si>
  <si>
    <t>De systemen zijn zodanig geconfigureerd dat interne systeemklokken automatisch gesynchroniseerd worden.</t>
  </si>
  <si>
    <t>4.22</t>
  </si>
  <si>
    <t>Alle functionele beheertaken kunnen worden uitgevoerd in een beheerinterface, zonder dat dit invloed heeft op de werking van de applicatie voor de overige gebruikers. Gebruikers kunnen ingelogd blijven en volledig gebruik maken van de applicatie tijdens deze functionele beheertaken.</t>
  </si>
  <si>
    <t>4.23</t>
  </si>
  <si>
    <t>Autorisaties kunnen door een beheerinterface eenvoudig worden geconfigureerd. Het hele rollen- en rechtenmodel van de applicatie kan op één plek geconfigureerd worden. Autorisaties moeten per rol, functie en gemeente door eigen functioneel beheerder worden toegekend.</t>
  </si>
  <si>
    <t>De opdrachtnemer is verantwoordelijk voor de gehele afhandeling van wijzigingsvoorstellen m.b.t. de applicatie. De opdrachtnemer is verantwoordelijk voor het inbrengen van wijzigingsvoorstellen ten behoeve van het oplossen van geïdentificeerde problemen. Elk wijzigingsvoorstel wordt vooraf gemeld bij de functioneel applicatiebeheerders.</t>
  </si>
  <si>
    <t>De releasemomenten worden minimaal 2 weken van te voren vastgesteld. Bij uitrol van een release worden de releasenotes opgeleverd die ook voor de eindgebruiker bruikbaar zijn. Het streven is om zoveel mogelijk wijzigingen ‘releasegewijs’ door te voeren.</t>
  </si>
  <si>
    <t>5</t>
  </si>
  <si>
    <t>Informatiebeveiliging</t>
  </si>
  <si>
    <t>5.01</t>
  </si>
  <si>
    <t>Alle inlogpogingen (inclusief mislukte) van gebruikers en systemen worden gelogd. Minimaal wordt in de log vastgelegd de accountnaam, de locatie, het tijdstip, en het resultaat van de inlogpoging.</t>
  </si>
  <si>
    <t>5.02</t>
  </si>
  <si>
    <t>Alle data uitwisselactiviteiten via de systeemkoppelingen worden gelogd. Minimaal wordt in het log vastgelegd de accountnaam (welk systeem), het tijdstip, het soort data, het transportnummer en het resultaat van de uitwisseling.</t>
  </si>
  <si>
    <t>5.03</t>
  </si>
  <si>
    <t>De logs voor authenticatie en transport worden op een andere locatie en een separaat systeem ("Security Information &amp; Event Management" of "SIEM" oplossing) opgeslagen. Dus niet binnen de systeemoplossing.</t>
  </si>
  <si>
    <t>5.04</t>
  </si>
  <si>
    <t>De toegang tot de logs voor authenticatie en transport zijn voorzien van separate accounts, toegangsrechten en rollen.</t>
  </si>
  <si>
    <t>5.05</t>
  </si>
  <si>
    <t>Bij koppelingen (in- en uitgaand) biedt de applicatie een mechanisme dat datamutaties tijdens transport detecteert en logt.</t>
  </si>
  <si>
    <t>5.06</t>
  </si>
  <si>
    <t>Van de logbestanden kunnen rapportages worden gemaakt. 
De eisen die wij stellen aan de logbestanden zijn:
- Ze moeten leesbaar zijn; 
- Ze zijn voorzien van een timestamp; 
- Ze zijn herleidbaar tot een natuurlijke persoon of indien van toepassing tot een proces en/of handeling; 
- Ze mogen niet muteerbaar zijn; 
- Ze mogen de performance van het systeem niet belemmeren.
- Per omgeving aparte  vermelding over de soort logs. incidenten en risico’s; 
- Wettelijke  bewaartermijnen worden aangehouden.</t>
  </si>
  <si>
    <t>5.07</t>
  </si>
  <si>
    <t xml:space="preserve">Leverancier is ISO27001 gecertificeerd met betrekking op de te leveren dienstverlening. Indien de leverancier niet ISO 27001 gecertificeerd is kan een kwaliteitshandboek voldoen. Hiervan zijn alle onderdelen van de ISO 27001 uitgewerkt en heeft een externe auditor vastgesteld dat de opgenomen PDCA cyclus gelijkwaardig is van opzet als de ISO 27001 voorschrijft. 
</t>
  </si>
  <si>
    <t>5.08</t>
  </si>
  <si>
    <t>5.09</t>
  </si>
  <si>
    <t>Vulnerability assesments (security scans) worden procesmatig en procedureel uitgevoerd op de ICT componenten van de webapplicatie (scope).</t>
  </si>
  <si>
    <t>5.10</t>
  </si>
  <si>
    <t>Gevoelige (vertrouwelijke) gegevens worden beschermd door gebruik te maken van cryptografische technieken in de database, bestanden en/of communicatie.</t>
  </si>
  <si>
    <t>5.11</t>
  </si>
  <si>
    <t>De netwerkcomponenten en het netwerkverkeer worden beschermd door middel van protectie- en detectiemechanismen.</t>
  </si>
  <si>
    <t>5.12</t>
  </si>
  <si>
    <t>Voor het configureren van netwerken is een hardenings richtlijn beschikbaar (of ook toegepast?).</t>
  </si>
  <si>
    <t>5.13</t>
  </si>
  <si>
    <t xml:space="preserve">Het systeem voorziet in validatiecontroles in toepassingen om eventueel corrumperen van informatie door verwerkingsfouten of opzettelijke handelingen te ontdekken. Er zijn geschikte beheersmaatregelen geïmplementeerd voor het bewerkstelligen van authenticiteit en het beschermen van integriteit van berichten in toepassingen. </t>
  </si>
  <si>
    <t>5.14</t>
  </si>
  <si>
    <t>Binnen de productieomgeving zijn beheer- en productieverkeer van elkaar afgeschermd.</t>
  </si>
  <si>
    <t>5.15</t>
  </si>
  <si>
    <t>De webapplicatie beperkt de mogelijkheid tot manipulatie door de invoer te normaliseren en te valideren, voordat deze invoer wordt verwerkt.</t>
  </si>
  <si>
    <t>5.16</t>
  </si>
  <si>
    <t>De webapplicatie beperkt de uitvoer tot waarden die (veilig) verwerkt kunnen worden door deze te normaliseren.</t>
  </si>
  <si>
    <t>5.17</t>
  </si>
  <si>
    <t>De webserver garandeert specifieke kenmerken van de inhoud van de protocollen</t>
  </si>
  <si>
    <t>5.18</t>
  </si>
  <si>
    <t xml:space="preserve">De webserver is ingericht volgens een configuratie-baseline </t>
  </si>
  <si>
    <t>5.19</t>
  </si>
  <si>
    <t>In de webapplicatieomgeving zijn signaleringsfuncties (registratie en detectie) actief en efficiënt, effectief en beveiligd ingericht.</t>
  </si>
  <si>
    <t>5.20</t>
  </si>
  <si>
    <t>5.21</t>
  </si>
  <si>
    <t>In een contract met een derde partij voor de uitbestede levering of beheer van een web-applicatie (als dienst) zijn de beveiligingseisen en -wensen vastgelegd en op het juiste (organisatorische) niveau vastgesteld. (formuleer SMART bij de specifieke uitvraag van het juiste niveau is)</t>
  </si>
  <si>
    <t>5.22</t>
  </si>
  <si>
    <t>Het toegangsvoorzieningsbeleid formuleert, op basis van eisen en wensen van de organisatie, richtlijnen voor de organisatorische en technische inrichting (ontwerp) van de processen en middelen, waarmee de toegang en het gebruik van ICT-diensten gereguleerd wordt.</t>
  </si>
  <si>
    <t>5.23</t>
  </si>
  <si>
    <t>Voor het configureren van platformen is een hardeningrichtlijn beschikbaar.</t>
  </si>
  <si>
    <t>5.24</t>
  </si>
  <si>
    <t>Het netwerk is gescheiden in logische en fysieke domeinen (zones), in het bijzonder is er een DMZ die tussen het interne netwerk en het internet gepositioneerd is.</t>
  </si>
  <si>
    <t>5.25</t>
  </si>
  <si>
    <t xml:space="preserve">De leverancier moet voldoen aan NCSC beveiligingsrichtlijnen voor webapplicaties. </t>
  </si>
  <si>
    <t>6</t>
  </si>
  <si>
    <t>Accountbeheer en autorisaties</t>
  </si>
  <si>
    <t>6.01</t>
  </si>
  <si>
    <t>De applicatie bevat de mogelijkheid om handmatig accounts aan te maken zonder tussenkomst van de leverancier.</t>
  </si>
  <si>
    <t>6.02</t>
  </si>
  <si>
    <t>Het applicatiebeheer is zo geregeld dat per rol autorisaties toegekend kunnen worden door Functioneel beheer</t>
  </si>
  <si>
    <t>6.03</t>
  </si>
  <si>
    <t>In de applicatie moeten rollen kunnen worden gedefinieerd om te koppelen aan gebruikersgroepen en gebruikers. Rollen bepalen binnen de applicatie welke gegevens een gebruiker kan zien (scherm, menu's, gegevens), wat een gebruiker mag doen (gegevens wijzigen, taken uitvoeren). Rollen zijn essentieel voor het bepalen van de authorisatiematrix binnen de applicatie.</t>
  </si>
  <si>
    <t>6.04</t>
  </si>
  <si>
    <t>6.06</t>
  </si>
  <si>
    <t>In de applicatie moeten gebruikers kunnen worden vastgelegd en onderhouden. De volgende gegevens moeten kunnen worden opgegeven: achter- en voornaam/-namen, voorvoegsel, voorletters, geslacht, telefoon, e-mailadres, BOA-registratienummer en BOA-start- en einddatum.</t>
  </si>
  <si>
    <t>6.07</t>
  </si>
  <si>
    <t>De applicatie deactiveert automatisch een gebruiker als zij/hij langer dan een bepaalde periode niet is ingelogd meer dan een bepaald aantal keer een foutief wachtwoord heeft ingevoerd (periode en aantal is in te stellen door Functioneel beheer)</t>
  </si>
  <si>
    <t>6.08</t>
  </si>
  <si>
    <t>In de applicatie heeft een gebruiker minstens één rol. Meerdere rollen per gebruiker zijn mogelijk (stapelen)</t>
  </si>
  <si>
    <t>6.09</t>
  </si>
  <si>
    <t>De applicatie bevat de mogelijkheid voor FB om zelf nieuwe rollen toe te voegen en te verwijderen binnen de bestaande autorisatiematrix.</t>
  </si>
  <si>
    <t>6.10</t>
  </si>
  <si>
    <t>De applicatie bevat de mogelijkheid om reeds gedefinieërde rollen te wijzigen.</t>
  </si>
  <si>
    <t>6.11</t>
  </si>
  <si>
    <t>De applicatie bevat de mogelijkheid om via een Single Sign On (SSO) in te loggen met een Microsoft ID.</t>
  </si>
  <si>
    <t>6.12</t>
  </si>
  <si>
    <t>Rollen en rechten van zowel de opdrachtnemer (technisch beheer) als de opdrachtgever (functioneel beheerders) zijn inzichtelijk</t>
  </si>
  <si>
    <t>6.13</t>
  </si>
  <si>
    <t>De applicatie bevat de mogelijkheid om eenvoudig te wisselen van accounts.</t>
  </si>
  <si>
    <t>6.14</t>
  </si>
  <si>
    <t>De applicatie bevat verschillende mogelijkheden tot een Multi-Factor Authentication.</t>
  </si>
  <si>
    <t>6.16</t>
  </si>
  <si>
    <t>De applicatie bevat de mogelijkheid om bestaande accounts te wijzigen.</t>
  </si>
  <si>
    <t>6.17</t>
  </si>
  <si>
    <t>De applicatie bevat de mogelijkheid om zelf een autorisatiematrix in te stellen binnen de applicatie.</t>
  </si>
  <si>
    <t>6.18</t>
  </si>
  <si>
    <t>De applicatie bevat de mogelijkheid om de gedefinieerde autorisaties aan te passen binnen de applicatie.</t>
  </si>
  <si>
    <t>6.19</t>
  </si>
  <si>
    <t>Wachtwoordinstellingen (ook voor admin-accounts) geldend voor accounts buiten SSO: 
o Voldoende complex wachtwoord
o Versleuteld opslaan van wachtwoorden</t>
  </si>
  <si>
    <t>In de applicatie moet kunnen worden ingesteld dat alleen Boa's of niet-Boa's met een 'machtiging autorisatie niet-boa' toegang hebben tot de politiegegevens</t>
  </si>
  <si>
    <t>Wanneer een Boa zijn bevoegdheid verliest, verliest deze ook zijn toegang tot de politiegegevens. Hier is een al dan niet geautomatiseerd proces voor ingericht. De applicatie heeft een koppeling t.b.v. de geldigheid van boa-certificaten</t>
  </si>
  <si>
    <t>7</t>
  </si>
  <si>
    <t>Wet politiegegevens (Wpg) en Archiefwet</t>
  </si>
  <si>
    <t>7.01</t>
  </si>
  <si>
    <t>De applicatie zorgt ervoor dat de strafrechtelijke workflow valt onder de Wpg, alle andere workflows vallen onder de AVG</t>
  </si>
  <si>
    <t>7.02</t>
  </si>
  <si>
    <t>Het moet mogelijk zijn om in de applicatie meerdere - elkaar uitsluitende - rollen in te richten voor een gebruiker, zodat informatie en taken correct kunnen worden afgeschermd, zodat gelogd kan worden wat er - onder welke rol - in dossiers gebeurt en zodat informatieoverdracht van AVG naar Wpg (bestuurlijke aangifte) en van Wpg naar AVG (verstrekken) vastgelegd kan worden</t>
  </si>
  <si>
    <t>7.03</t>
  </si>
  <si>
    <t>Politiegegevens zijn als zodanig herkenbaar: bijvoorbeeld door labeling of opname in een beperkt toegankelijk deel van de applicatie of op zijn minst dossiermap type. Bovendien is vermeld of gegevens worden verwerkt onder de grondslag van artikel 8, 9 of 13 Wpg;</t>
  </si>
  <si>
    <t>7.04</t>
  </si>
  <si>
    <t>Documentatie van de verstrekkingen (het delen van gegevens buiten het politiedomein) is op orde met daarbij de datum en tijd, ontvanger, grondslag, redenen en de doorgegeven gegevens; dit kan bijvoorbeeld door middel van logging worden verzorgd;</t>
  </si>
  <si>
    <t>7.05</t>
  </si>
  <si>
    <t>Er vindt logging plaats in geautomatiseerde systemen van de invoer van gegevens in systemen en van het verzamelen, wijzigen, raadplegen, verstrekken (o.a. in de vorm van doorgifte), combineren of vernietigen van politiegegevens; er is te zien wie wanneer welke verwerking uitvoerde;</t>
  </si>
  <si>
    <t>7.06</t>
  </si>
  <si>
    <r>
      <t xml:space="preserve">Er moet een </t>
    </r>
    <r>
      <rPr>
        <b/>
        <sz val="10.5"/>
        <color rgb="FF000000"/>
        <rFont val="Corbel"/>
        <family val="2"/>
      </rPr>
      <t xml:space="preserve">geautomatiseerde </t>
    </r>
    <r>
      <rPr>
        <sz val="10.5"/>
        <color rgb="FF000000"/>
        <rFont val="Corbel"/>
        <family val="2"/>
      </rPr>
      <t xml:space="preserve">selectie gemaakt kunnen worden van documenten en/of processen om deze te vernietigen conform archiefwetgeving. </t>
    </r>
  </si>
  <si>
    <t>7.10</t>
  </si>
  <si>
    <t>Artikel 8 Wpg gegevens zijn voor iedere Boa toegankelijk om in te ‘bladeren’ en/of gericht te zoeken tot een jaar terug.</t>
  </si>
  <si>
    <t>Artikel 8 gegevens worden na een jaar afgeschermd, en zijn dan tot vanaf het ontstaan vijf jaar lang nog raadpleegbaar met een gerichte zoekfunctie, al dan niet met menselijke tussenkomst.</t>
  </si>
  <si>
    <t>Artikel 8 gegevens zijn na vijf jaar niet meer zichtbaar voor Boa's, met uitzondering van enkele poortwachters/ beheerders, die toestemming kunnen geven voor het gebruik voor afhandeling van klachten en /of toezichtsdoeleinden.</t>
  </si>
  <si>
    <t>Artikel 8 gegevens worden, behoudens uitzonderingen volgens de archiefwet, na tien jaar vernietigd.</t>
  </si>
  <si>
    <t>8</t>
  </si>
  <si>
    <t>Implementatie</t>
  </si>
  <si>
    <t>8.01</t>
  </si>
  <si>
    <t>De opdrachtnemer levert bij het uitbrengen van de offerte een implementatieplan mee waarin de projectaanpak van de implementatie van de applicatie is beschreven.</t>
  </si>
  <si>
    <t>8.02</t>
  </si>
  <si>
    <t>In het implementatie plan zijn minimaal de volgende zaken opgenomen: 1 inrichting workflows 2  conversie bestanden 3 opleidingen gebruikers 4 opleiding functioneel applicatiebeheerder 5 test van de functionele inrichting 6 test van de technische inrichting</t>
  </si>
  <si>
    <t>8.03</t>
  </si>
  <si>
    <t>De aanbieding bevat een plan van aanpak waarin wordt weergegeven hoe geborgd wordt dat het systeem volledig operationeel is per 01-01-2026</t>
  </si>
  <si>
    <t>8.04</t>
  </si>
  <si>
    <t>8.05</t>
  </si>
  <si>
    <t>Tijdens het het implementatietraject worden minimaal de wettelijke rapportages ingericht en opgeleverd.</t>
  </si>
  <si>
    <t>8.06</t>
  </si>
  <si>
    <t>De aanbieding bevat alle conversiewerkzaamheden die nodig zijn om gegevens van de huidige applicaties over te zetten naar de nieuw in te richten applicatie. Hiertoe levert de opdrachtnemer een uitgewerkt Conversie- en Inrichtingsplan mee met de aanbieding waarmee rekening is gehouden met een of meerdere proefconversies. De opdrachtnemer laat tevens zien welke ervaring de opdrachtnemer heeft met het uitvoeren van een dergelijke conversie in het verleden.</t>
  </si>
  <si>
    <t>8.07</t>
  </si>
  <si>
    <t>De applicatie wordt gevuld met gegevens vanuit de bestaande applicaties: inclusief conversie van gegevens uit het verleden waar nodig (minimaal verzuimmeldingen, vrijstellingen, verlof, de acties door de leerplichtambtenaar, proces verbaal en alle aantekeningen, documenten, contactmomenten, rekening houdend met Wpg versus AVG)</t>
  </si>
  <si>
    <t>8.08</t>
  </si>
  <si>
    <t>De aanbieding bevat een opleiding/trainingsplan om gebruikers van de applicatie te trainen in het gebruik van de applicatie. Uitgedrukt in plan en planning. Er wordt onderscheid gemaakt tussen functioneel applicatiebeheerder, superusers en eindgebruikers. Het gaat in totaal om ongeveer 100+ gebruikers, 10+ superusers en 5+ Functioneel beheerders.</t>
  </si>
  <si>
    <t>8.09</t>
  </si>
  <si>
    <t>Leverancier biedt gebruikerstrainingen voor zowel Functioneel beheerders als Eindgebruikers.</t>
  </si>
  <si>
    <t>8.10</t>
  </si>
  <si>
    <t>Trainingen worden in het Nederlands gegeven; documentatie is in het Nederlands beschikbaar.</t>
  </si>
  <si>
    <t>8.11</t>
  </si>
  <si>
    <t>Medewerkers van Leverancier bieden ondersteuning in de Nederlandse taal in woord en geschrift.</t>
  </si>
  <si>
    <t>8.12</t>
  </si>
  <si>
    <t>De opdrachtnemer is tijdens de implementatieperiode (inrichting, trainingen en ingebruikname) aanwezig op door de opdrachtgever te bepalen locatie(s) (in redelijk overleg)</t>
  </si>
  <si>
    <t>De applicatie dient inzicht te verschaffen in werkvoorraad per gebruiker, team, gemeente en in de doorlooptijden van (sub)werkprocessen.</t>
  </si>
  <si>
    <t>Het is mogelijk om binnen elk werkproces een automatische toekenning van een jongere aan een behandelaar (leerplichtambtenaar/DSC) te bewerkstelligen op basis van (een combinatie van) school, opleiding, woonadres/gemeente, type verzuim, leeftijd (door Functioneel beheer te definieren)</t>
  </si>
  <si>
    <t>Het is mogelijk om bij een geautomatiseerd proces de behandelaar van het voorgaande werkproces over te nemen</t>
  </si>
  <si>
    <t>Een AV/VSV proces dient automatisch te worden afgesloten wanneer ingeschreven/overleden/verhuisd buiten regio/startkwalificatie behaald</t>
  </si>
  <si>
    <t xml:space="preserve">De applicatie is alleen benaderbaar via de ADW omgeving (herkenbaar via IP adres of Range) van Regio Rivierenland. </t>
  </si>
  <si>
    <t xml:space="preserve">Leverancier geeft op eerste verzoek van Regio Rivierenland een ISAE verklaring van een onafhankelijk derde van minder dan een jaar oud ter inzage waaruit blijkt dat de informatiebeveiliging van de organisatie conform gestelde eisen van Regio Rivierenland is en alle maatregelen gedurende een periode goed heeft gefunctioneerd. We vragen om een ISAE3402 type II of ISAE3000 verklaring. </t>
  </si>
  <si>
    <t>Penetratietests worden procesmatig en procedureel, ondersteund door richtlijnen, voor ingebruikname en daarna jaarlijks uitgevoerd op de infrastructuur van de webapplicatie (scope). De resultaten worden gedeeld met Regio Rivierenland. Leverancier is verplicht om meldingen met hoge en middel prio op te lossen.</t>
  </si>
  <si>
    <t xml:space="preserve">Werkprocessen en subwerkprocessen zijn (door Functioneel beheer) zonder tussenkomst van de leverancier in te richten en aan te passen. Dit geldt voor minimaal de volgende bekende processen: 
- Absoluut verzuim, Relatief verzuim, Luxe verzuim, het VSV-proces, Jongeren in kwetsbare positie, versturen van brieven (incl terugkoppeling),huisbezoeken, Adres in onderzoek (AIO), uitnodigen van jongeren/ouders/ketenpartners voor een gesprek, overdragen van jongeren aan het Jongerenpunt, overdragen van een jongeren aan een leerplichtambtenaar/DSC, preventieve behandeling zonder officele melding van school of trigger vanuit de applicatie, oproepen van ouders en jongeren voor een verhoor, voorbereiden en uitvoeren van de opsporing </t>
  </si>
  <si>
    <t>Er kunnen zonder tussenkomst van de leverancier binnen elk werkproces triggers ingebouwd worden die bijv. geautomatiseerd een ander (sub)werkproces starten, of automatische vervolgtaak aanmaken bij afsluiten of een notificatie geven. Ook het monitoren gedurende een bepaalde periode van een processtap kan door een trigger worden ingesteld.</t>
  </si>
  <si>
    <t>De verplichte verantwoordingsrapportages, waaronder Artikel 25 en de Regionale VSV Effectrapportage, zijn uit de applicatie te genereren.</t>
  </si>
  <si>
    <t>Minimaal moeten processen zijn ingericht voor het behandelen van Absoluut Verzuim, Relatief verzuim, VSV, verlof, vrijstellingen, spreekuur, thuiszitters, Wpg inrichting (Proces Verbaal, Haltverwijzing), kwetsbare jongeren, JeugdBeschermingsTafel</t>
  </si>
  <si>
    <t>De behandelend leerplichtambtenaar/DSC kan de reden van verzuim die de school heeft opgegeven (na onderzoek) wijzigen als dat nodig is</t>
  </si>
  <si>
    <t>De applicatie zorgt ervoor dat het mogelijk is om een LPA/DSC tijdelijk (vakantie/ziekte) de werkvooraad van een collega te laten beheren vanuit de eigen werkvooraad</t>
  </si>
  <si>
    <t>De applicatie zorgt ervoor dat het mogelijk is om (in bulk) een nieuwe dossiereigenaar te koppelen aan een of meer werkprocessen</t>
  </si>
  <si>
    <t>Briefsjablonen zijn te koppelen aan teams, gemeentes en werkprocessen.</t>
  </si>
  <si>
    <t>De applicatie toont de volgende opleidingsinformatie: afkorting/Crebo, Omschrijving, Leertraject, Diploma J/N, Startkwalificatie J/N, Onderwijssoort, MBO-niveau</t>
  </si>
  <si>
    <t>Nieuwe werkprocessen kunnen van de test omgeving simpel door Functioneel beheer zonder tussenkomst van de leverancier worden overgezet naar de productieomgeving.</t>
  </si>
  <si>
    <t>1.34</t>
  </si>
  <si>
    <t>1.35</t>
  </si>
  <si>
    <t>1.14</t>
  </si>
  <si>
    <t>1.24</t>
  </si>
  <si>
    <t>1.25</t>
  </si>
  <si>
    <t>1.27</t>
  </si>
  <si>
    <t>1.28</t>
  </si>
  <si>
    <t>1.29</t>
  </si>
  <si>
    <t>1.32</t>
  </si>
  <si>
    <t>1.37</t>
  </si>
  <si>
    <t>1.38</t>
  </si>
  <si>
    <t>1.43</t>
  </si>
  <si>
    <t>1.45</t>
  </si>
  <si>
    <t>1.51</t>
  </si>
  <si>
    <t>1.50</t>
  </si>
  <si>
    <t>2.04</t>
  </si>
  <si>
    <t>2.05</t>
  </si>
  <si>
    <t>2.06</t>
  </si>
  <si>
    <t>2.08</t>
  </si>
  <si>
    <t>6.05</t>
  </si>
  <si>
    <t>6.15</t>
  </si>
  <si>
    <t>4.07</t>
  </si>
  <si>
    <t>4.11</t>
  </si>
  <si>
    <t>7.07</t>
  </si>
  <si>
    <t>7.08</t>
  </si>
  <si>
    <t>7.09</t>
  </si>
  <si>
    <t>In de applicatie kunnen gebruikersgroepen worden vastgelegd om groepen gebruikers logisch te kunnen groeperen. Denk aan LPA/DSC in gemeenten, ondersteuners, beheerders, raadplegende gebruikers, kwetsbare jongeren, etc.</t>
  </si>
  <si>
    <t>Voldoet</t>
  </si>
  <si>
    <t>Voldoet niet</t>
  </si>
  <si>
    <t>Het moet mogelijk zijn onderscheid te maken bij het geautomatiseerd aanmaken van VSV processen in jongeren in kwetsbare positie en overige jongeren zonder tussenkomst van de leverancier</t>
  </si>
  <si>
    <t>Het moet mogelijk zijn onderscheid te maken bij het geautomatiseerd aanmaken van VSV processen in jongeren in kwetsbare positie (entree) en overige jongeren  zonder tussenkomst van de leverancier. Tevens moet het mogelijk zijn onderscheid te maken tussen de  leeftijdsgroepen 18-22 en 23-26 jaar bij aanmaak van het proces.</t>
  </si>
  <si>
    <t>Verschillende (sub)werkprocessen kunnen handmatig of geautomatiseerd gekoppeld worden aan een jongere, zonder tussenkomst van de leverancier.</t>
  </si>
  <si>
    <t>Het beheer van de applicatie en tabellen c.q. kolomnamen is voor de Functioneel Beheerders eenvoudig uit te voeren. Eenvoud wordt bijvoorbeeld bereikt door het gebruik van logische naamgeving voor tabellen c.q. kolomnamen en schermen</t>
  </si>
  <si>
    <t>3.14</t>
  </si>
  <si>
    <t>Er moet een structurele en controleerbare logging beschikbaar zijn waarin duidelijk en eenduidig de tijdstippen zijn vastgelegd waarop data via een koppeling is aangeleverd. Deze logging is noodzakelijk voor transparantie, auditbaarheid en foutanalyse. Indien technisch mogelijk dient daarnaast ook de inhoud van het bericht inzichtelijk te zijn, zodat herkomst, volledigheid en juistheid van de aangeleverde data kunnen worden vastgesteld.</t>
  </si>
  <si>
    <t>3.15</t>
  </si>
  <si>
    <t>De applicatie is gekoppeld aan het inlichtingenbureau voor de VSV 2.0 koppeling voor het ophalen van de gegevens voor alle gemeenten in Regio 15.</t>
  </si>
  <si>
    <t xml:space="preserve">Aangepast bij Nota van inlichtingen 1 : De applicatie beschikt over verschillende omgevingen (minimaal Productie en Test), die (indien nodig geanonimiseerd of gepseuonimiseerd) beschikbaar zijn voor de afnemer. </t>
  </si>
  <si>
    <r>
      <t xml:space="preserve">In dit document geeft de inschrijver per wens aan of de de wens binnen de gestelde termijn (start schooljaar 2027/2028) ondubbelzinnig gerealiseerd kan worden of dat de wens niet realiseerbaar is. Inschrijver maakt per wens een keuze uit deze vooraf ingestelde keuzeopties in de cellen van kolom D , waaraan een vooraf vastgestelde score is gekoppeld. Er wordt onderscheid gemaakt tussen wensen die maximaal 20 punten opleveren en wensen die maximaal 5 punten opleveren. Indien niet aan een wens kan worden voldaan levert dat automatisch 0 punten op. </t>
    </r>
    <r>
      <rPr>
        <u/>
        <sz val="11"/>
        <color rgb="FF000000"/>
        <rFont val="Corbel"/>
        <family val="2"/>
      </rPr>
      <t>Let op!</t>
    </r>
    <r>
      <rPr>
        <sz val="11"/>
        <color rgb="FF000000"/>
        <rFont val="Corbel"/>
        <family val="2"/>
      </rPr>
      <t xml:space="preserve"> De standaard ingestelde waarde van de wensen is voldoet niet.
</t>
    </r>
  </si>
  <si>
    <t xml:space="preserve">Deze bijlage bevat de eisen en wensen voor de nieuwe leerplicht- en doorstroompuntapplicatie van Regio Rivierenland. 
Lever deze ingevulde bijlage in bij de inschrijving als rechtsgeldig ondertekende PDF én als Excelbestand. 
</t>
  </si>
  <si>
    <r>
      <t xml:space="preserve">Conform de inschrijfleidraad gaat de inschrijver bij inschrijving akkoord dat aan de hieronder gestelde </t>
    </r>
    <r>
      <rPr>
        <b/>
        <u/>
        <sz val="11"/>
        <color rgb="FF000000"/>
        <rFont val="Corbel"/>
      </rPr>
      <t>eisen</t>
    </r>
    <r>
      <rPr>
        <sz val="11"/>
        <color rgb="FF000000"/>
        <rFont val="Corbel"/>
      </rPr>
      <t xml:space="preserve"> moet (kunnen) worden voldaan op het moment van de aanbieding. 
</t>
    </r>
  </si>
  <si>
    <r>
      <t xml:space="preserve">Totaal aantal punten Wensen </t>
    </r>
    <r>
      <rPr>
        <b/>
        <u/>
        <sz val="10.5"/>
        <color theme="0"/>
        <rFont val="Corbel"/>
        <family val="2"/>
      </rPr>
      <t>maximaal 185 punten</t>
    </r>
    <r>
      <rPr>
        <b/>
        <sz val="10.5"/>
        <color theme="0"/>
        <rFont val="Corbel"/>
        <family val="2"/>
      </rPr>
      <t>. Dit betreft de ongewogenscore.</t>
    </r>
  </si>
  <si>
    <t>Bijlage 10:  Programma van Eisen Leerplichtapplicatie Regio Rivierenland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</si>
</sst>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entury Gothic"/>
      <family val="2"/>
    </font>
    <font>
      <sz val="8"/>
      <name val="Calibri"/>
      <family val="2"/>
      <scheme val="minor"/>
    </font>
    <font>
      <b/>
      <sz val="11"/>
      <color theme="1"/>
      <name val="Calibri"/>
      <family val="2"/>
      <scheme val="minor"/>
    </font>
    <font>
      <sz val="11"/>
      <color theme="1"/>
      <name val="Corbel"/>
    </font>
    <font>
      <sz val="11"/>
      <color rgb="FF000000"/>
      <name val="Corbel"/>
    </font>
    <font>
      <b/>
      <sz val="11"/>
      <color theme="1"/>
      <name val="Corbel"/>
    </font>
    <font>
      <b/>
      <sz val="14"/>
      <color theme="1"/>
      <name val="Corbel"/>
    </font>
    <font>
      <sz val="12"/>
      <color theme="1"/>
      <name val="Corbel"/>
    </font>
    <font>
      <b/>
      <i/>
      <sz val="12"/>
      <color theme="0"/>
      <name val="Corbel"/>
    </font>
    <font>
      <sz val="9"/>
      <color theme="1"/>
      <name val="Segoe UI"/>
      <family val="2"/>
    </font>
    <font>
      <b/>
      <u/>
      <sz val="11"/>
      <color rgb="FF000000"/>
      <name val="Corbel"/>
    </font>
    <font>
      <b/>
      <sz val="12"/>
      <color theme="0"/>
      <name val="Corbel"/>
      <family val="2"/>
    </font>
    <font>
      <b/>
      <i/>
      <sz val="12"/>
      <color theme="0"/>
      <name val="Corbel"/>
      <family val="2"/>
    </font>
    <font>
      <sz val="12"/>
      <color theme="1"/>
      <name val="Calibri"/>
      <family val="2"/>
      <scheme val="minor"/>
    </font>
    <font>
      <b/>
      <sz val="10.5"/>
      <color theme="1"/>
      <name val="Corbel"/>
      <family val="2"/>
    </font>
    <font>
      <sz val="10.5"/>
      <color theme="1"/>
      <name val="Corbel"/>
      <family val="2"/>
    </font>
    <font>
      <sz val="10.5"/>
      <color rgb="FF000000"/>
      <name val="Corbel"/>
      <family val="2"/>
    </font>
    <font>
      <b/>
      <sz val="10.5"/>
      <color rgb="FF000000"/>
      <name val="Corbel"/>
      <family val="2"/>
    </font>
    <font>
      <sz val="12"/>
      <color theme="1"/>
      <name val="Corbel"/>
      <family val="2"/>
    </font>
    <font>
      <b/>
      <sz val="16"/>
      <color theme="0"/>
      <name val="Corbel"/>
      <family val="2"/>
    </font>
    <font>
      <sz val="16"/>
      <color theme="0"/>
      <name val="Corbel"/>
      <family val="2"/>
    </font>
    <font>
      <sz val="10.5"/>
      <name val="Corbel"/>
      <family val="2"/>
    </font>
    <font>
      <b/>
      <sz val="10.5"/>
      <name val="Corbel"/>
      <family val="2"/>
    </font>
    <font>
      <sz val="11"/>
      <name val="Corbel"/>
      <family val="2"/>
    </font>
    <font>
      <b/>
      <sz val="12"/>
      <color theme="1"/>
      <name val="Corbel"/>
      <family val="2"/>
    </font>
    <font>
      <sz val="11"/>
      <color theme="0"/>
      <name val="Calibri"/>
      <family val="2"/>
      <scheme val="minor"/>
    </font>
    <font>
      <b/>
      <sz val="10.5"/>
      <color theme="0"/>
      <name val="Corbel"/>
      <family val="2"/>
    </font>
    <font>
      <sz val="11"/>
      <color rgb="FF000000"/>
      <name val="Corbel"/>
      <family val="2"/>
    </font>
    <font>
      <u/>
      <sz val="11"/>
      <color rgb="FF000000"/>
      <name val="Corbel"/>
      <family val="2"/>
    </font>
    <font>
      <b/>
      <u/>
      <sz val="10.5"/>
      <color theme="0"/>
      <name val="Corbel"/>
      <family val="2"/>
    </font>
  </fonts>
  <fills count="6">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theme="2" tint="-0.249977111117893"/>
        <bgColor indexed="64"/>
      </patternFill>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9">
    <xf numFmtId="0" fontId="0" fillId="0" borderId="0" xfId="0"/>
    <xf numFmtId="0" fontId="3" fillId="0" borderId="0" xfId="0" applyFont="1"/>
    <xf numFmtId="0" fontId="1" fillId="0" borderId="0" xfId="0" applyFont="1" applyAlignment="1">
      <alignment horizontal="left" vertical="center" wrapText="1"/>
    </xf>
    <xf numFmtId="0" fontId="0" fillId="0" borderId="0" xfId="0" applyAlignment="1">
      <alignment wrapText="1"/>
    </xf>
    <xf numFmtId="49" fontId="6" fillId="0" borderId="0" xfId="0" applyNumberFormat="1" applyFont="1" applyAlignment="1">
      <alignment vertical="center"/>
    </xf>
    <xf numFmtId="49" fontId="6" fillId="0" borderId="0" xfId="0" applyNumberFormat="1" applyFont="1"/>
    <xf numFmtId="0" fontId="4" fillId="0" borderId="0" xfId="0" applyFont="1"/>
    <xf numFmtId="0" fontId="8" fillId="0" borderId="0" xfId="0" applyFont="1" applyAlignment="1">
      <alignment wrapText="1"/>
    </xf>
    <xf numFmtId="0" fontId="7" fillId="0" borderId="0" xfId="0" applyFont="1" applyAlignment="1">
      <alignment vertical="center" wrapText="1"/>
    </xf>
    <xf numFmtId="0" fontId="8" fillId="2" borderId="0" xfId="0" applyFont="1" applyFill="1" applyAlignment="1">
      <alignment wrapText="1"/>
    </xf>
    <xf numFmtId="0" fontId="4" fillId="0" borderId="0" xfId="0" applyFont="1" applyAlignment="1">
      <alignment wrapText="1"/>
    </xf>
    <xf numFmtId="0" fontId="9" fillId="0" borderId="0" xfId="0" applyFont="1" applyAlignment="1">
      <alignment horizontal="left" vertical="center" wrapText="1"/>
    </xf>
    <xf numFmtId="0" fontId="13" fillId="0" borderId="0" xfId="0" applyFont="1" applyAlignment="1">
      <alignment horizontal="left" vertical="center" wrapText="1"/>
    </xf>
    <xf numFmtId="0" fontId="16" fillId="0" borderId="1" xfId="0" applyFont="1" applyBorder="1" applyAlignment="1">
      <alignment horizontal="left" vertical="center" wrapText="1"/>
    </xf>
    <xf numFmtId="49" fontId="6" fillId="0" borderId="0" xfId="0" applyNumberFormat="1" applyFont="1" applyAlignment="1">
      <alignment horizontal="left" vertical="top" wrapText="1"/>
    </xf>
    <xf numFmtId="0" fontId="10" fillId="0" borderId="0" xfId="0" applyFont="1" applyAlignment="1">
      <alignment wrapText="1"/>
    </xf>
    <xf numFmtId="49" fontId="6" fillId="0" borderId="2" xfId="0" applyNumberFormat="1" applyFont="1" applyBorder="1" applyAlignment="1">
      <alignment horizontal="left" vertical="top" wrapText="1"/>
    </xf>
    <xf numFmtId="0" fontId="5" fillId="0" borderId="0" xfId="0" applyFont="1" applyAlignment="1">
      <alignment horizontal="left" vertical="top" wrapText="1"/>
    </xf>
    <xf numFmtId="0" fontId="4" fillId="0" borderId="0" xfId="0" applyFont="1" applyAlignment="1">
      <alignment horizontal="left" vertical="top" wrapText="1"/>
    </xf>
    <xf numFmtId="0" fontId="19" fillId="0" borderId="0" xfId="0" applyFont="1"/>
    <xf numFmtId="0" fontId="19" fillId="0" borderId="0" xfId="0" applyFont="1" applyAlignment="1">
      <alignment wrapText="1"/>
    </xf>
    <xf numFmtId="0" fontId="14" fillId="0" borderId="0" xfId="0" applyFont="1"/>
    <xf numFmtId="0" fontId="24" fillId="0" borderId="0" xfId="0" applyFont="1"/>
    <xf numFmtId="0" fontId="15" fillId="0" borderId="2" xfId="0" quotePrefix="1" applyFont="1" applyFill="1" applyBorder="1" applyAlignment="1">
      <alignment horizontal="center" vertical="center" wrapText="1"/>
    </xf>
    <xf numFmtId="0" fontId="15" fillId="0" borderId="1" xfId="0" applyFont="1" applyFill="1" applyBorder="1" applyAlignment="1">
      <alignment horizontal="center" vertical="center" wrapText="1"/>
    </xf>
    <xf numFmtId="0" fontId="23" fillId="0" borderId="2" xfId="0" quotePrefix="1" applyFont="1" applyFill="1" applyBorder="1" applyAlignment="1">
      <alignment horizontal="center" vertical="center" wrapText="1"/>
    </xf>
    <xf numFmtId="2" fontId="4" fillId="0" borderId="0" xfId="0" applyNumberFormat="1" applyFont="1"/>
    <xf numFmtId="49" fontId="15" fillId="0" borderId="3" xfId="0" applyNumberFormat="1" applyFont="1" applyBorder="1" applyAlignment="1">
      <alignment horizontal="center" vertical="center" wrapText="1"/>
    </xf>
    <xf numFmtId="0" fontId="16" fillId="0" borderId="2" xfId="0" applyFont="1" applyBorder="1" applyAlignment="1">
      <alignment horizontal="left" vertical="center" wrapText="1"/>
    </xf>
    <xf numFmtId="0" fontId="15" fillId="0" borderId="2" xfId="0" applyFont="1" applyBorder="1" applyAlignment="1">
      <alignment horizontal="center" vertical="center" wrapText="1"/>
    </xf>
    <xf numFmtId="0" fontId="15" fillId="0" borderId="2" xfId="0" quotePrefix="1" applyFont="1" applyBorder="1" applyAlignment="1">
      <alignment horizontal="center" vertical="center" wrapText="1"/>
    </xf>
    <xf numFmtId="0" fontId="15" fillId="0" borderId="1" xfId="0" applyFont="1" applyBorder="1" applyAlignment="1">
      <alignment horizontal="center" vertical="center" wrapText="1"/>
    </xf>
    <xf numFmtId="0" fontId="17" fillId="0" borderId="2" xfId="0" applyFont="1" applyBorder="1" applyAlignment="1">
      <alignment horizontal="left" vertical="center" wrapText="1"/>
    </xf>
    <xf numFmtId="49" fontId="15" fillId="4" borderId="3" xfId="0" applyNumberFormat="1" applyFont="1" applyFill="1" applyBorder="1" applyAlignment="1">
      <alignment horizontal="center" vertical="center" wrapText="1"/>
    </xf>
    <xf numFmtId="0" fontId="16" fillId="4" borderId="1"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22" fillId="0" borderId="1" xfId="0" applyFont="1" applyBorder="1" applyAlignment="1">
      <alignment horizontal="left" vertical="center" wrapText="1"/>
    </xf>
    <xf numFmtId="0" fontId="22" fillId="4" borderId="1" xfId="0" applyFont="1" applyFill="1" applyBorder="1" applyAlignment="1">
      <alignment horizontal="left" vertical="center" wrapText="1"/>
    </xf>
    <xf numFmtId="0" fontId="22" fillId="0" borderId="2" xfId="0" applyFont="1" applyBorder="1" applyAlignment="1">
      <alignment horizontal="left" vertical="center" wrapText="1"/>
    </xf>
    <xf numFmtId="0" fontId="22" fillId="4" borderId="2" xfId="0" applyFont="1" applyFill="1" applyBorder="1" applyAlignment="1">
      <alignment horizontal="left" vertical="center" wrapText="1"/>
    </xf>
    <xf numFmtId="49" fontId="23" fillId="0" borderId="3" xfId="0" applyNumberFormat="1" applyFont="1" applyBorder="1" applyAlignment="1">
      <alignment horizontal="center" vertical="center" wrapText="1"/>
    </xf>
    <xf numFmtId="0" fontId="23" fillId="0" borderId="2" xfId="0" applyFont="1" applyBorder="1" applyAlignment="1">
      <alignment horizontal="center" vertical="center" wrapText="1"/>
    </xf>
    <xf numFmtId="0" fontId="23" fillId="0" borderId="2" xfId="0" quotePrefix="1" applyFont="1" applyBorder="1" applyAlignment="1">
      <alignment horizontal="center" vertical="center" wrapText="1"/>
    </xf>
    <xf numFmtId="49" fontId="25" fillId="0" borderId="0" xfId="0" applyNumberFormat="1" applyFont="1" applyAlignment="1">
      <alignment horizontal="center" wrapText="1"/>
    </xf>
    <xf numFmtId="0" fontId="16" fillId="0" borderId="6" xfId="0" applyFont="1" applyBorder="1" applyAlignment="1">
      <alignment horizontal="left" vertical="center" wrapText="1"/>
    </xf>
    <xf numFmtId="0" fontId="12" fillId="2" borderId="5" xfId="0" applyFont="1" applyFill="1" applyBorder="1" applyAlignment="1">
      <alignment horizontal="center" vertical="center"/>
    </xf>
    <xf numFmtId="49" fontId="12" fillId="5" borderId="4" xfId="0" applyNumberFormat="1" applyFont="1" applyFill="1" applyBorder="1" applyAlignment="1">
      <alignment horizontal="center" vertical="center" wrapText="1"/>
    </xf>
    <xf numFmtId="49" fontId="12" fillId="5" borderId="4" xfId="0" applyNumberFormat="1" applyFont="1" applyFill="1" applyBorder="1" applyAlignment="1">
      <alignment horizontal="left" vertical="center" wrapText="1"/>
    </xf>
    <xf numFmtId="0" fontId="12" fillId="5" borderId="5" xfId="0" applyFont="1" applyFill="1" applyBorder="1" applyAlignment="1">
      <alignment horizontal="center" vertical="center"/>
    </xf>
    <xf numFmtId="0" fontId="27" fillId="5" borderId="2" xfId="0" applyFont="1" applyFill="1" applyBorder="1" applyAlignment="1">
      <alignment horizontal="center" vertical="center" wrapText="1"/>
    </xf>
    <xf numFmtId="0" fontId="26" fillId="5" borderId="2" xfId="0" applyFont="1" applyFill="1" applyBorder="1"/>
    <xf numFmtId="0" fontId="15" fillId="5" borderId="2" xfId="0" quotePrefix="1" applyFont="1" applyFill="1" applyBorder="1" applyAlignment="1">
      <alignment horizontal="center" vertical="center" wrapText="1"/>
    </xf>
    <xf numFmtId="0" fontId="15" fillId="0" borderId="2" xfId="0" quotePrefix="1" applyFont="1" applyFill="1" applyBorder="1" applyAlignment="1">
      <alignment horizontal="left" vertical="center" wrapText="1"/>
    </xf>
    <xf numFmtId="0" fontId="12" fillId="5" borderId="5" xfId="0" applyFont="1" applyFill="1" applyBorder="1" applyAlignment="1">
      <alignment horizontal="left" vertical="center"/>
    </xf>
    <xf numFmtId="49" fontId="12" fillId="5" borderId="3" xfId="0" applyNumberFormat="1" applyFont="1" applyFill="1" applyBorder="1" applyAlignment="1">
      <alignment horizontal="center" vertical="center" wrapText="1"/>
    </xf>
    <xf numFmtId="0" fontId="12" fillId="5" borderId="2" xfId="0" applyFont="1" applyFill="1" applyBorder="1" applyAlignment="1">
      <alignment horizontal="left" vertical="center" wrapText="1"/>
    </xf>
    <xf numFmtId="0" fontId="12" fillId="5" borderId="2" xfId="0" applyFont="1" applyFill="1" applyBorder="1" applyAlignment="1">
      <alignment horizontal="center" vertical="center" wrapText="1"/>
    </xf>
    <xf numFmtId="0" fontId="20" fillId="3" borderId="0" xfId="0" applyFont="1" applyFill="1" applyAlignment="1">
      <alignment horizontal="left" vertical="center" wrapText="1"/>
    </xf>
    <xf numFmtId="0" fontId="21" fillId="3" borderId="0" xfId="0" applyFont="1" applyFill="1" applyAlignment="1">
      <alignment horizontal="left" vertical="center" wrapText="1"/>
    </xf>
    <xf numFmtId="0" fontId="21" fillId="3" borderId="0" xfId="0" applyFont="1" applyFill="1" applyAlignment="1">
      <alignment horizontal="left"/>
    </xf>
    <xf numFmtId="0" fontId="24" fillId="0" borderId="7" xfId="0" applyFont="1" applyBorder="1" applyAlignment="1">
      <alignment horizontal="left" vertical="top" wrapText="1"/>
    </xf>
    <xf numFmtId="0" fontId="24" fillId="0" borderId="9" xfId="0" applyFont="1" applyBorder="1" applyAlignment="1">
      <alignment horizontal="left" vertical="top" wrapText="1"/>
    </xf>
    <xf numFmtId="0" fontId="24" fillId="0" borderId="8" xfId="0" applyFont="1" applyBorder="1" applyAlignment="1">
      <alignment horizontal="left" vertical="top" wrapText="1"/>
    </xf>
    <xf numFmtId="0" fontId="5" fillId="0" borderId="7" xfId="0" applyFont="1" applyBorder="1" applyAlignment="1">
      <alignment horizontal="left" vertical="top" wrapText="1"/>
    </xf>
    <xf numFmtId="0" fontId="5" fillId="0" borderId="9" xfId="0" applyFont="1" applyBorder="1" applyAlignment="1">
      <alignment horizontal="left" vertical="top" wrapText="1"/>
    </xf>
    <xf numFmtId="0" fontId="5" fillId="0" borderId="8" xfId="0" applyFont="1" applyBorder="1" applyAlignment="1">
      <alignment horizontal="left" vertical="top" wrapText="1"/>
    </xf>
    <xf numFmtId="0" fontId="28" fillId="0" borderId="7" xfId="0" applyFont="1" applyBorder="1" applyAlignment="1">
      <alignment horizontal="left" vertical="top" wrapText="1"/>
    </xf>
    <xf numFmtId="0" fontId="4" fillId="0" borderId="9" xfId="0" applyFont="1" applyBorder="1" applyAlignment="1">
      <alignment horizontal="left" vertical="top" wrapText="1"/>
    </xf>
    <xf numFmtId="0" fontId="4" fillId="0" borderId="8" xfId="0" applyFont="1" applyBorder="1" applyAlignment="1">
      <alignment horizontal="left" vertical="top" wrapText="1"/>
    </xf>
  </cellXfs>
  <cellStyles count="1">
    <cellStyle name="Standaard" xfId="0" builtinId="0"/>
  </cellStyles>
  <dxfs count="0"/>
  <tableStyles count="0" defaultTableStyle="TableStyleMedium2" defaultPivotStyle="PivotStyleLight16"/>
  <colors>
    <mruColors>
      <color rgb="FFFF0000"/>
      <color rgb="FFFFCBCB"/>
      <color rgb="FFFFE8D9"/>
      <color rgb="FFF5F57F"/>
      <color rgb="FFFBFC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509AFFF-7CAA-47EE-9F08-C54F23C08CC3}" name="Tabel2" displayName="Tabel2" ref="A1:A4" totalsRowShown="0">
  <autoFilter ref="A1:A4" xr:uid="{2509AFFF-7CAA-47EE-9F08-C54F23C08CC3}"/>
  <tableColumns count="1">
    <tableColumn id="1" xr3:uid="{9CDCCC0F-A784-481A-BF09-5B1B9570748F}" name="Score"/>
  </tableColumns>
  <tableStyleInfo name="TableStyleMedium2"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88EAE-7D3B-41A9-BE5C-9E229AD296F5}">
  <dimension ref="A1:J188"/>
  <sheetViews>
    <sheetView tabSelected="1" zoomScale="85" zoomScaleNormal="85" workbookViewId="0">
      <selection activeCell="B4" sqref="B4:E4"/>
    </sheetView>
  </sheetViews>
  <sheetFormatPr defaultRowHeight="14.4" x14ac:dyDescent="0.3"/>
  <cols>
    <col min="1" max="1" width="10.5546875" style="5" customWidth="1"/>
    <col min="2" max="2" width="84.6640625" customWidth="1"/>
    <col min="3" max="3" width="11.109375" customWidth="1"/>
    <col min="4" max="4" width="16.33203125" customWidth="1"/>
    <col min="5" max="5" width="18.77734375" customWidth="1"/>
    <col min="10" max="10" width="12.5546875" bestFit="1" customWidth="1"/>
  </cols>
  <sheetData>
    <row r="1" spans="1:8" x14ac:dyDescent="0.3">
      <c r="A1" s="57" t="s">
        <v>368</v>
      </c>
      <c r="B1" s="58"/>
      <c r="C1" s="59"/>
      <c r="D1" s="59"/>
      <c r="E1" s="59"/>
    </row>
    <row r="2" spans="1:8" x14ac:dyDescent="0.3">
      <c r="A2" s="59"/>
      <c r="B2" s="59"/>
      <c r="C2" s="59"/>
      <c r="D2" s="59"/>
      <c r="E2" s="59"/>
    </row>
    <row r="3" spans="1:8" ht="72" x14ac:dyDescent="0.3">
      <c r="A3" s="16" t="s">
        <v>0</v>
      </c>
      <c r="B3" s="60" t="s">
        <v>365</v>
      </c>
      <c r="C3" s="61"/>
      <c r="D3" s="61"/>
      <c r="E3" s="62"/>
    </row>
    <row r="4" spans="1:8" ht="43.2" x14ac:dyDescent="0.3">
      <c r="A4" s="16" t="s">
        <v>1</v>
      </c>
      <c r="B4" s="63" t="s">
        <v>366</v>
      </c>
      <c r="C4" s="64"/>
      <c r="D4" s="64"/>
      <c r="E4" s="65"/>
    </row>
    <row r="5" spans="1:8" ht="84" customHeight="1" x14ac:dyDescent="0.3">
      <c r="A5" s="16" t="s">
        <v>2</v>
      </c>
      <c r="B5" s="66" t="s">
        <v>364</v>
      </c>
      <c r="C5" s="67"/>
      <c r="D5" s="67"/>
      <c r="E5" s="68"/>
      <c r="F5" s="4"/>
      <c r="G5" s="15"/>
      <c r="H5" s="10"/>
    </row>
    <row r="6" spans="1:8" ht="13.5" customHeight="1" x14ac:dyDescent="0.3">
      <c r="A6" s="14"/>
      <c r="B6" s="17"/>
      <c r="C6" s="18"/>
      <c r="D6" s="18"/>
      <c r="E6" s="18"/>
      <c r="F6" s="4"/>
      <c r="G6" s="15"/>
      <c r="H6" s="10"/>
    </row>
    <row r="7" spans="1:8" ht="14.25" customHeight="1" x14ac:dyDescent="0.3">
      <c r="A7" s="4"/>
      <c r="B7" s="10"/>
      <c r="C7" s="10"/>
      <c r="D7" s="10"/>
      <c r="E7" s="10"/>
    </row>
    <row r="8" spans="1:8" ht="16.5" customHeight="1" x14ac:dyDescent="0.3"/>
    <row r="9" spans="1:8" s="21" customFormat="1" ht="31.8" thickBot="1" x14ac:dyDescent="0.35">
      <c r="A9" s="54" t="s">
        <v>3</v>
      </c>
      <c r="B9" s="55" t="s">
        <v>4</v>
      </c>
      <c r="C9" s="56" t="s">
        <v>5</v>
      </c>
      <c r="D9" s="56" t="s">
        <v>6</v>
      </c>
      <c r="E9" s="56" t="s">
        <v>7</v>
      </c>
    </row>
    <row r="10" spans="1:8" s="12" customFormat="1" ht="16.2" thickBot="1" x14ac:dyDescent="0.35">
      <c r="A10" s="46" t="s">
        <v>8</v>
      </c>
      <c r="B10" s="47" t="s">
        <v>9</v>
      </c>
      <c r="C10" s="48"/>
      <c r="D10" s="48"/>
      <c r="E10" s="48"/>
    </row>
    <row r="11" spans="1:8" s="6" customFormat="1" ht="43.2" x14ac:dyDescent="0.3">
      <c r="A11" s="27" t="s">
        <v>10</v>
      </c>
      <c r="B11" s="28" t="s">
        <v>11</v>
      </c>
      <c r="C11" s="29" t="s">
        <v>12</v>
      </c>
      <c r="D11" s="30" t="s">
        <v>13</v>
      </c>
      <c r="E11" s="30" t="s">
        <v>13</v>
      </c>
    </row>
    <row r="12" spans="1:8" s="7" customFormat="1" ht="28.8" x14ac:dyDescent="0.3">
      <c r="A12" s="27" t="s">
        <v>14</v>
      </c>
      <c r="B12" s="28" t="s">
        <v>15</v>
      </c>
      <c r="C12" s="29" t="s">
        <v>12</v>
      </c>
      <c r="D12" s="30" t="s">
        <v>13</v>
      </c>
      <c r="E12" s="30" t="s">
        <v>13</v>
      </c>
    </row>
    <row r="13" spans="1:8" s="7" customFormat="1" ht="28.8" x14ac:dyDescent="0.3">
      <c r="A13" s="27" t="s">
        <v>16</v>
      </c>
      <c r="B13" s="13" t="s">
        <v>17</v>
      </c>
      <c r="C13" s="31">
        <v>5</v>
      </c>
      <c r="D13" s="13" t="s">
        <v>354</v>
      </c>
      <c r="E13" s="24">
        <f>IF(D13=Blad1!A$2, C13, IF(D13= Blad1!A$3, ROUND(C13*0, 0), IF(D13= Blad1!#REF!, 0, "")))</f>
        <v>0</v>
      </c>
    </row>
    <row r="14" spans="1:8" s="7" customFormat="1" ht="28.8" x14ac:dyDescent="0.3">
      <c r="A14" s="27" t="s">
        <v>18</v>
      </c>
      <c r="B14" s="32" t="s">
        <v>19</v>
      </c>
      <c r="C14" s="29" t="s">
        <v>12</v>
      </c>
      <c r="D14" s="30" t="s">
        <v>13</v>
      </c>
      <c r="E14" s="30" t="s">
        <v>13</v>
      </c>
    </row>
    <row r="15" spans="1:8" s="7" customFormat="1" ht="43.2" x14ac:dyDescent="0.3">
      <c r="A15" s="27" t="s">
        <v>20</v>
      </c>
      <c r="B15" s="32" t="s">
        <v>21</v>
      </c>
      <c r="C15" s="29" t="s">
        <v>12</v>
      </c>
      <c r="D15" s="30" t="s">
        <v>13</v>
      </c>
      <c r="E15" s="30" t="s">
        <v>13</v>
      </c>
    </row>
    <row r="16" spans="1:8" s="7" customFormat="1" ht="28.8" x14ac:dyDescent="0.3">
      <c r="A16" s="27" t="s">
        <v>22</v>
      </c>
      <c r="B16" s="32" t="s">
        <v>23</v>
      </c>
      <c r="C16" s="29" t="s">
        <v>12</v>
      </c>
      <c r="D16" s="30" t="s">
        <v>13</v>
      </c>
      <c r="E16" s="30" t="s">
        <v>13</v>
      </c>
    </row>
    <row r="17" spans="1:10" s="7" customFormat="1" ht="57.6" x14ac:dyDescent="0.3">
      <c r="A17" s="27" t="s">
        <v>24</v>
      </c>
      <c r="B17" s="28" t="s">
        <v>25</v>
      </c>
      <c r="C17" s="29" t="s">
        <v>12</v>
      </c>
      <c r="D17" s="30" t="s">
        <v>13</v>
      </c>
      <c r="E17" s="30" t="s">
        <v>13</v>
      </c>
    </row>
    <row r="18" spans="1:10" s="7" customFormat="1" ht="28.8" x14ac:dyDescent="0.3">
      <c r="A18" s="27" t="s">
        <v>26</v>
      </c>
      <c r="B18" s="32" t="s">
        <v>27</v>
      </c>
      <c r="C18" s="29" t="s">
        <v>12</v>
      </c>
      <c r="D18" s="30" t="s">
        <v>13</v>
      </c>
      <c r="E18" s="30" t="s">
        <v>13</v>
      </c>
    </row>
    <row r="19" spans="1:10" s="7" customFormat="1" ht="28.8" x14ac:dyDescent="0.3">
      <c r="A19" s="27" t="s">
        <v>28</v>
      </c>
      <c r="B19" s="28" t="s">
        <v>309</v>
      </c>
      <c r="C19" s="29" t="s">
        <v>12</v>
      </c>
      <c r="D19" s="30" t="s">
        <v>13</v>
      </c>
      <c r="E19" s="30" t="s">
        <v>13</v>
      </c>
    </row>
    <row r="20" spans="1:10" s="6" customFormat="1" ht="15.6" x14ac:dyDescent="0.3">
      <c r="A20" s="33" t="s">
        <v>29</v>
      </c>
      <c r="B20" s="34" t="s">
        <v>30</v>
      </c>
      <c r="C20" s="31">
        <v>20</v>
      </c>
      <c r="D20" s="13" t="s">
        <v>354</v>
      </c>
      <c r="E20" s="24">
        <f>IF(D20=Blad1!A$2, C20, IF(D20= Blad1!A$3, ROUND(C20*0, 0), IF(D20= Blad1!#REF!, 0, "")))</f>
        <v>0</v>
      </c>
      <c r="J20" s="7"/>
    </row>
    <row r="21" spans="1:10" s="6" customFormat="1" ht="28.8" x14ac:dyDescent="0.3">
      <c r="A21" s="27" t="s">
        <v>31</v>
      </c>
      <c r="B21" s="13" t="s">
        <v>318</v>
      </c>
      <c r="C21" s="31">
        <v>5</v>
      </c>
      <c r="D21" s="13" t="s">
        <v>354</v>
      </c>
      <c r="E21" s="24">
        <f>IF(D21=Blad1!A$2, C21, IF(D21= Blad1!A$3, ROUND(C21*0, 0), IF(D21= Blad1!#REF!, 0, "")))</f>
        <v>0</v>
      </c>
      <c r="J21" s="7"/>
    </row>
    <row r="22" spans="1:10" s="6" customFormat="1" ht="28.8" x14ac:dyDescent="0.3">
      <c r="A22" s="33" t="s">
        <v>32</v>
      </c>
      <c r="B22" s="35" t="s">
        <v>33</v>
      </c>
      <c r="C22" s="29" t="s">
        <v>12</v>
      </c>
      <c r="D22" s="30" t="s">
        <v>13</v>
      </c>
      <c r="E22" s="30" t="s">
        <v>13</v>
      </c>
      <c r="J22" s="7"/>
    </row>
    <row r="23" spans="1:10" s="6" customFormat="1" ht="28.8" x14ac:dyDescent="0.3">
      <c r="A23" s="33" t="s">
        <v>34</v>
      </c>
      <c r="B23" s="34" t="s">
        <v>35</v>
      </c>
      <c r="C23" s="31">
        <v>5</v>
      </c>
      <c r="D23" s="13" t="s">
        <v>354</v>
      </c>
      <c r="E23" s="24">
        <f>IF(D23=Blad1!A$2, C23, IF(D23= Blad1!A$3, ROUND(C23*0, 0), IF(D23= Blad1!#REF!, 0, "")))</f>
        <v>0</v>
      </c>
      <c r="J23" s="7"/>
    </row>
    <row r="24" spans="1:10" s="8" customFormat="1" ht="43.2" x14ac:dyDescent="0.3">
      <c r="A24" s="33" t="s">
        <v>328</v>
      </c>
      <c r="B24" s="35" t="s">
        <v>37</v>
      </c>
      <c r="C24" s="29" t="s">
        <v>12</v>
      </c>
      <c r="D24" s="30" t="s">
        <v>13</v>
      </c>
      <c r="E24" s="30" t="s">
        <v>13</v>
      </c>
      <c r="J24" s="7"/>
    </row>
    <row r="25" spans="1:10" s="6" customFormat="1" ht="57.6" x14ac:dyDescent="0.3">
      <c r="A25" s="33" t="s">
        <v>36</v>
      </c>
      <c r="B25" s="35" t="s">
        <v>39</v>
      </c>
      <c r="C25" s="29" t="s">
        <v>12</v>
      </c>
      <c r="D25" s="30" t="s">
        <v>13</v>
      </c>
      <c r="E25" s="30" t="s">
        <v>13</v>
      </c>
      <c r="J25" s="7"/>
    </row>
    <row r="26" spans="1:10" s="6" customFormat="1" ht="28.8" x14ac:dyDescent="0.3">
      <c r="A26" s="27" t="s">
        <v>38</v>
      </c>
      <c r="B26" s="32" t="s">
        <v>41</v>
      </c>
      <c r="C26" s="29" t="s">
        <v>12</v>
      </c>
      <c r="D26" s="30" t="s">
        <v>13</v>
      </c>
      <c r="E26" s="30" t="s">
        <v>13</v>
      </c>
      <c r="J26" s="7"/>
    </row>
    <row r="27" spans="1:10" s="6" customFormat="1" ht="100.8" x14ac:dyDescent="0.3">
      <c r="A27" s="33" t="s">
        <v>40</v>
      </c>
      <c r="B27" s="35" t="s">
        <v>43</v>
      </c>
      <c r="C27" s="29" t="s">
        <v>12</v>
      </c>
      <c r="D27" s="30" t="s">
        <v>13</v>
      </c>
      <c r="E27" s="30" t="s">
        <v>13</v>
      </c>
      <c r="J27" s="7"/>
    </row>
    <row r="28" spans="1:10" s="6" customFormat="1" ht="28.8" x14ac:dyDescent="0.3">
      <c r="A28" s="27" t="s">
        <v>42</v>
      </c>
      <c r="B28" s="32" t="s">
        <v>45</v>
      </c>
      <c r="C28" s="29" t="s">
        <v>12</v>
      </c>
      <c r="D28" s="30" t="s">
        <v>13</v>
      </c>
      <c r="E28" s="30" t="s">
        <v>13</v>
      </c>
      <c r="J28" s="7"/>
    </row>
    <row r="29" spans="1:10" s="6" customFormat="1" ht="72" x14ac:dyDescent="0.3">
      <c r="A29" s="27" t="s">
        <v>44</v>
      </c>
      <c r="B29" s="32" t="s">
        <v>47</v>
      </c>
      <c r="C29" s="29" t="s">
        <v>12</v>
      </c>
      <c r="D29" s="30" t="s">
        <v>13</v>
      </c>
      <c r="E29" s="30" t="s">
        <v>13</v>
      </c>
      <c r="J29" s="7"/>
    </row>
    <row r="30" spans="1:10" s="6" customFormat="1" ht="28.8" x14ac:dyDescent="0.3">
      <c r="A30" s="27" t="s">
        <v>46</v>
      </c>
      <c r="B30" s="32" t="s">
        <v>49</v>
      </c>
      <c r="C30" s="29" t="s">
        <v>12</v>
      </c>
      <c r="D30" s="30" t="s">
        <v>13</v>
      </c>
      <c r="E30" s="30" t="s">
        <v>13</v>
      </c>
      <c r="J30" s="7"/>
    </row>
    <row r="31" spans="1:10" s="6" customFormat="1" ht="15.6" x14ac:dyDescent="0.3">
      <c r="A31" s="27" t="s">
        <v>48</v>
      </c>
      <c r="B31" s="32" t="s">
        <v>51</v>
      </c>
      <c r="C31" s="29" t="s">
        <v>12</v>
      </c>
      <c r="D31" s="30" t="s">
        <v>13</v>
      </c>
      <c r="E31" s="30" t="s">
        <v>13</v>
      </c>
      <c r="J31" s="7"/>
    </row>
    <row r="32" spans="1:10" s="6" customFormat="1" ht="28.8" x14ac:dyDescent="0.3">
      <c r="A32" s="33" t="s">
        <v>50</v>
      </c>
      <c r="B32" s="35" t="s">
        <v>53</v>
      </c>
      <c r="C32" s="29" t="s">
        <v>12</v>
      </c>
      <c r="D32" s="30" t="s">
        <v>13</v>
      </c>
      <c r="E32" s="30" t="s">
        <v>13</v>
      </c>
      <c r="J32" s="7"/>
    </row>
    <row r="33" spans="1:10" s="6" customFormat="1" ht="86.4" x14ac:dyDescent="0.3">
      <c r="A33" s="27" t="s">
        <v>52</v>
      </c>
      <c r="B33" s="13" t="s">
        <v>55</v>
      </c>
      <c r="C33" s="31">
        <v>20</v>
      </c>
      <c r="D33" s="13" t="s">
        <v>354</v>
      </c>
      <c r="E33" s="24">
        <f>IF(D33=Blad1!A$2, C33, IF(D33= Blad1!A$3, ROUND(C33*0, 0), IF(D33= Blad1!#REF!, 0, "")))</f>
        <v>0</v>
      </c>
      <c r="J33" s="7"/>
    </row>
    <row r="34" spans="1:10" s="6" customFormat="1" ht="28.8" x14ac:dyDescent="0.3">
      <c r="A34" s="27" t="s">
        <v>329</v>
      </c>
      <c r="B34" s="32" t="s">
        <v>57</v>
      </c>
      <c r="C34" s="29" t="s">
        <v>12</v>
      </c>
      <c r="D34" s="30" t="s">
        <v>13</v>
      </c>
      <c r="E34" s="23" t="s">
        <v>13</v>
      </c>
      <c r="J34" s="7"/>
    </row>
    <row r="35" spans="1:10" s="6" customFormat="1" ht="129.6" x14ac:dyDescent="0.3">
      <c r="A35" s="27" t="s">
        <v>330</v>
      </c>
      <c r="B35" s="32" t="s">
        <v>316</v>
      </c>
      <c r="C35" s="29" t="s">
        <v>12</v>
      </c>
      <c r="D35" s="30" t="s">
        <v>13</v>
      </c>
      <c r="E35" s="23" t="s">
        <v>13</v>
      </c>
      <c r="J35" s="7"/>
    </row>
    <row r="36" spans="1:10" s="6" customFormat="1" ht="28.8" x14ac:dyDescent="0.3">
      <c r="A36" s="27" t="s">
        <v>54</v>
      </c>
      <c r="B36" s="13" t="s">
        <v>60</v>
      </c>
      <c r="C36" s="31">
        <v>20</v>
      </c>
      <c r="D36" s="13" t="s">
        <v>354</v>
      </c>
      <c r="E36" s="24">
        <f>IF(D36=Blad1!A$2, C36, IF(D36= Blad1!A$3, ROUND(C36*0, 0), IF(D36= Blad1!#REF!, 0, "")))</f>
        <v>0</v>
      </c>
      <c r="J36" s="7"/>
    </row>
    <row r="37" spans="1:10" s="6" customFormat="1" ht="28.8" x14ac:dyDescent="0.3">
      <c r="A37" s="27" t="s">
        <v>331</v>
      </c>
      <c r="B37" s="36" t="s">
        <v>312</v>
      </c>
      <c r="C37" s="31" t="s">
        <v>12</v>
      </c>
      <c r="D37" s="13"/>
      <c r="E37" s="30" t="s">
        <v>13</v>
      </c>
      <c r="J37" s="7"/>
    </row>
    <row r="38" spans="1:10" s="6" customFormat="1" ht="43.2" x14ac:dyDescent="0.3">
      <c r="A38" s="33" t="s">
        <v>332</v>
      </c>
      <c r="B38" s="37" t="s">
        <v>355</v>
      </c>
      <c r="C38" s="31" t="s">
        <v>12</v>
      </c>
      <c r="D38" s="13"/>
      <c r="E38" s="30" t="s">
        <v>13</v>
      </c>
      <c r="J38" s="7"/>
    </row>
    <row r="39" spans="1:10" s="6" customFormat="1" ht="57.6" x14ac:dyDescent="0.3">
      <c r="A39" s="33" t="s">
        <v>333</v>
      </c>
      <c r="B39" s="37" t="s">
        <v>356</v>
      </c>
      <c r="C39" s="31" t="s">
        <v>12</v>
      </c>
      <c r="D39" s="13"/>
      <c r="E39" s="30" t="s">
        <v>13</v>
      </c>
      <c r="J39" s="7"/>
    </row>
    <row r="40" spans="1:10" s="6" customFormat="1" ht="57.6" x14ac:dyDescent="0.3">
      <c r="A40" s="27" t="s">
        <v>56</v>
      </c>
      <c r="B40" s="32" t="s">
        <v>317</v>
      </c>
      <c r="C40" s="29" t="s">
        <v>12</v>
      </c>
      <c r="D40" s="30" t="s">
        <v>13</v>
      </c>
      <c r="E40" s="23" t="s">
        <v>13</v>
      </c>
      <c r="J40" s="7"/>
    </row>
    <row r="41" spans="1:10" s="6" customFormat="1" ht="15.6" x14ac:dyDescent="0.3">
      <c r="A41" s="27" t="s">
        <v>58</v>
      </c>
      <c r="B41" s="38" t="s">
        <v>63</v>
      </c>
      <c r="C41" s="29" t="s">
        <v>12</v>
      </c>
      <c r="D41" s="30" t="s">
        <v>13</v>
      </c>
      <c r="E41" s="23" t="s">
        <v>13</v>
      </c>
      <c r="J41" s="7"/>
    </row>
    <row r="42" spans="1:10" s="6" customFormat="1" ht="15.6" x14ac:dyDescent="0.3">
      <c r="A42" s="27" t="s">
        <v>334</v>
      </c>
      <c r="B42" s="32" t="s">
        <v>65</v>
      </c>
      <c r="C42" s="29" t="s">
        <v>12</v>
      </c>
      <c r="D42" s="30" t="s">
        <v>13</v>
      </c>
      <c r="E42" s="23" t="s">
        <v>13</v>
      </c>
      <c r="J42" s="7"/>
    </row>
    <row r="43" spans="1:10" s="6" customFormat="1" ht="28.8" x14ac:dyDescent="0.3">
      <c r="A43" s="33" t="s">
        <v>59</v>
      </c>
      <c r="B43" s="39" t="s">
        <v>357</v>
      </c>
      <c r="C43" s="29" t="s">
        <v>12</v>
      </c>
      <c r="D43" s="30" t="s">
        <v>13</v>
      </c>
      <c r="E43" s="23" t="s">
        <v>13</v>
      </c>
      <c r="J43" s="7"/>
    </row>
    <row r="44" spans="1:10" s="6" customFormat="1" ht="15.6" x14ac:dyDescent="0.3">
      <c r="A44" s="27" t="s">
        <v>326</v>
      </c>
      <c r="B44" s="32" t="s">
        <v>68</v>
      </c>
      <c r="C44" s="29" t="s">
        <v>12</v>
      </c>
      <c r="D44" s="30" t="s">
        <v>13</v>
      </c>
      <c r="E44" s="23" t="s">
        <v>13</v>
      </c>
      <c r="J44" s="7"/>
    </row>
    <row r="45" spans="1:10" s="6" customFormat="1" ht="15.6" x14ac:dyDescent="0.3">
      <c r="A45" s="27" t="s">
        <v>327</v>
      </c>
      <c r="B45" s="32" t="s">
        <v>70</v>
      </c>
      <c r="C45" s="29" t="s">
        <v>12</v>
      </c>
      <c r="D45" s="30" t="s">
        <v>13</v>
      </c>
      <c r="E45" s="23" t="s">
        <v>13</v>
      </c>
      <c r="J45" s="7"/>
    </row>
    <row r="46" spans="1:10" s="22" customFormat="1" ht="28.8" x14ac:dyDescent="0.3">
      <c r="A46" s="40" t="s">
        <v>61</v>
      </c>
      <c r="B46" s="38" t="s">
        <v>320</v>
      </c>
      <c r="C46" s="41" t="s">
        <v>12</v>
      </c>
      <c r="D46" s="42" t="s">
        <v>13</v>
      </c>
      <c r="E46" s="25" t="s">
        <v>13</v>
      </c>
      <c r="J46" s="7"/>
    </row>
    <row r="47" spans="1:10" s="6" customFormat="1" ht="28.8" x14ac:dyDescent="0.3">
      <c r="A47" s="33" t="s">
        <v>335</v>
      </c>
      <c r="B47" s="35" t="s">
        <v>73</v>
      </c>
      <c r="C47" s="29" t="s">
        <v>12</v>
      </c>
      <c r="D47" s="30" t="s">
        <v>13</v>
      </c>
      <c r="E47" s="23" t="s">
        <v>13</v>
      </c>
      <c r="J47" s="7"/>
    </row>
    <row r="48" spans="1:10" s="6" customFormat="1" ht="28.8" x14ac:dyDescent="0.3">
      <c r="A48" s="27" t="s">
        <v>336</v>
      </c>
      <c r="B48" s="32" t="s">
        <v>75</v>
      </c>
      <c r="C48" s="29" t="s">
        <v>12</v>
      </c>
      <c r="D48" s="30" t="s">
        <v>13</v>
      </c>
      <c r="E48" s="23" t="s">
        <v>13</v>
      </c>
      <c r="J48" s="7"/>
    </row>
    <row r="49" spans="1:10" s="6" customFormat="1" ht="57.6" x14ac:dyDescent="0.3">
      <c r="A49" s="27" t="s">
        <v>62</v>
      </c>
      <c r="B49" s="38" t="s">
        <v>310</v>
      </c>
      <c r="C49" s="29">
        <v>5</v>
      </c>
      <c r="D49" s="13" t="s">
        <v>354</v>
      </c>
      <c r="E49" s="24">
        <f>IF(D49=Blad1!A$2, C49, IF(D49= Blad1!A$3, ROUND(C49*0, 0), IF(D49= Blad1!#REF!, 0, "")))</f>
        <v>0</v>
      </c>
      <c r="J49" s="7"/>
    </row>
    <row r="50" spans="1:10" s="6" customFormat="1" ht="28.8" x14ac:dyDescent="0.3">
      <c r="A50" s="27" t="s">
        <v>64</v>
      </c>
      <c r="B50" s="36" t="s">
        <v>311</v>
      </c>
      <c r="C50" s="31">
        <v>20</v>
      </c>
      <c r="D50" s="13" t="s">
        <v>354</v>
      </c>
      <c r="E50" s="24">
        <f>IF(D50=Blad1!A$2, C50, IF(D50= Blad1!A$3, ROUND(C50*0, 0), IF(D50= Blad1!#REF!, 0, "")))</f>
        <v>0</v>
      </c>
      <c r="J50" s="7"/>
    </row>
    <row r="51" spans="1:10" s="6" customFormat="1" ht="28.8" x14ac:dyDescent="0.3">
      <c r="A51" s="27" t="s">
        <v>66</v>
      </c>
      <c r="B51" s="32" t="s">
        <v>78</v>
      </c>
      <c r="C51" s="29" t="s">
        <v>12</v>
      </c>
      <c r="D51" s="30" t="s">
        <v>13</v>
      </c>
      <c r="E51" s="23" t="s">
        <v>13</v>
      </c>
      <c r="J51" s="7"/>
    </row>
    <row r="52" spans="1:10" s="6" customFormat="1" ht="28.8" x14ac:dyDescent="0.3">
      <c r="A52" s="27" t="s">
        <v>67</v>
      </c>
      <c r="B52" s="36" t="s">
        <v>321</v>
      </c>
      <c r="C52" s="31">
        <v>5</v>
      </c>
      <c r="D52" s="13" t="s">
        <v>354</v>
      </c>
      <c r="E52" s="24">
        <f>IF(D52=Blad1!A$2, C52, IF(D52= Blad1!A$3, ROUND(C52*0, 0), IF(D52= Blad1!#REF!, 0, "")))</f>
        <v>0</v>
      </c>
      <c r="J52" s="7"/>
    </row>
    <row r="53" spans="1:10" s="6" customFormat="1" ht="28.8" x14ac:dyDescent="0.3">
      <c r="A53" s="27" t="s">
        <v>337</v>
      </c>
      <c r="B53" s="36" t="s">
        <v>322</v>
      </c>
      <c r="C53" s="31">
        <v>5</v>
      </c>
      <c r="D53" s="13" t="s">
        <v>354</v>
      </c>
      <c r="E53" s="24">
        <f>IF(D53=Blad1!A$2, C53, IF(D53= Blad1!A$3, ROUND(C53*0, 0), IF(D53= Blad1!#REF!, 0, "")))</f>
        <v>0</v>
      </c>
      <c r="J53" s="7"/>
    </row>
    <row r="54" spans="1:10" s="6" customFormat="1" ht="28.8" x14ac:dyDescent="0.3">
      <c r="A54" s="27" t="s">
        <v>69</v>
      </c>
      <c r="B54" s="32" t="s">
        <v>80</v>
      </c>
      <c r="C54" s="29" t="s">
        <v>12</v>
      </c>
      <c r="D54" s="30" t="s">
        <v>13</v>
      </c>
      <c r="E54" s="23" t="s">
        <v>13</v>
      </c>
      <c r="J54" s="7"/>
    </row>
    <row r="55" spans="1:10" s="6" customFormat="1" ht="57.6" x14ac:dyDescent="0.3">
      <c r="A55" s="27" t="s">
        <v>338</v>
      </c>
      <c r="B55" s="32" t="s">
        <v>81</v>
      </c>
      <c r="C55" s="29" t="s">
        <v>12</v>
      </c>
      <c r="D55" s="30" t="s">
        <v>13</v>
      </c>
      <c r="E55" s="23" t="s">
        <v>13</v>
      </c>
      <c r="J55" s="7"/>
    </row>
    <row r="56" spans="1:10" s="6" customFormat="1" ht="28.8" x14ac:dyDescent="0.3">
      <c r="A56" s="27" t="s">
        <v>71</v>
      </c>
      <c r="B56" s="32" t="s">
        <v>82</v>
      </c>
      <c r="C56" s="29" t="s">
        <v>12</v>
      </c>
      <c r="D56" s="30" t="s">
        <v>13</v>
      </c>
      <c r="E56" s="23" t="s">
        <v>13</v>
      </c>
      <c r="J56" s="7"/>
    </row>
    <row r="57" spans="1:10" s="8" customFormat="1" ht="28.8" x14ac:dyDescent="0.3">
      <c r="A57" s="27" t="s">
        <v>72</v>
      </c>
      <c r="B57" s="32" t="s">
        <v>83</v>
      </c>
      <c r="C57" s="29" t="s">
        <v>12</v>
      </c>
      <c r="D57" s="30" t="s">
        <v>13</v>
      </c>
      <c r="E57" s="23" t="s">
        <v>13</v>
      </c>
      <c r="J57" s="7"/>
    </row>
    <row r="58" spans="1:10" s="6" customFormat="1" ht="43.2" x14ac:dyDescent="0.3">
      <c r="A58" s="33" t="s">
        <v>74</v>
      </c>
      <c r="B58" s="35" t="s">
        <v>84</v>
      </c>
      <c r="C58" s="29" t="s">
        <v>12</v>
      </c>
      <c r="D58" s="30" t="s">
        <v>13</v>
      </c>
      <c r="E58" s="23" t="s">
        <v>13</v>
      </c>
      <c r="J58" s="7"/>
    </row>
    <row r="59" spans="1:10" s="6" customFormat="1" ht="15.6" x14ac:dyDescent="0.3">
      <c r="A59" s="27" t="s">
        <v>76</v>
      </c>
      <c r="B59" s="38" t="s">
        <v>323</v>
      </c>
      <c r="C59" s="29" t="s">
        <v>12</v>
      </c>
      <c r="D59" s="30" t="s">
        <v>13</v>
      </c>
      <c r="E59" s="23" t="s">
        <v>13</v>
      </c>
      <c r="J59" s="7"/>
    </row>
    <row r="60" spans="1:10" s="6" customFormat="1" ht="43.2" x14ac:dyDescent="0.3">
      <c r="A60" s="27" t="s">
        <v>340</v>
      </c>
      <c r="B60" s="32" t="s">
        <v>85</v>
      </c>
      <c r="C60" s="29" t="s">
        <v>12</v>
      </c>
      <c r="D60" s="30" t="s">
        <v>13</v>
      </c>
      <c r="E60" s="23" t="s">
        <v>13</v>
      </c>
      <c r="J60" s="7"/>
    </row>
    <row r="61" spans="1:10" s="6" customFormat="1" ht="28.8" x14ac:dyDescent="0.3">
      <c r="A61" s="27" t="s">
        <v>339</v>
      </c>
      <c r="B61" s="32" t="s">
        <v>86</v>
      </c>
      <c r="C61" s="29" t="s">
        <v>12</v>
      </c>
      <c r="D61" s="30" t="s">
        <v>13</v>
      </c>
      <c r="E61" s="23" t="s">
        <v>13</v>
      </c>
      <c r="J61" s="7"/>
    </row>
    <row r="62" spans="1:10" s="6" customFormat="1" ht="28.8" x14ac:dyDescent="0.3">
      <c r="A62" s="27" t="s">
        <v>77</v>
      </c>
      <c r="B62" s="13" t="s">
        <v>324</v>
      </c>
      <c r="C62" s="31">
        <v>5</v>
      </c>
      <c r="D62" s="13" t="s">
        <v>354</v>
      </c>
      <c r="E62" s="24">
        <f>IF(D62=Blad1!A$2, C62, IF(D62= Blad1!A$3, ROUND(C62*0, 0), IF(D62= Blad1!#REF!, 0, "")))</f>
        <v>0</v>
      </c>
      <c r="J62" s="7"/>
    </row>
    <row r="63" spans="1:10" s="6" customFormat="1" ht="16.2" thickBot="1" x14ac:dyDescent="0.35">
      <c r="A63" s="27" t="s">
        <v>79</v>
      </c>
      <c r="B63" s="36" t="s">
        <v>87</v>
      </c>
      <c r="C63" s="31">
        <v>5</v>
      </c>
      <c r="D63" s="13" t="s">
        <v>354</v>
      </c>
      <c r="E63" s="24">
        <f>IF(D63=Blad1!A$2, C63, IF(D63= Blad1!A$3, ROUND(C63*0, 0), IF(D63= Blad1!#REF!, 0, "")))</f>
        <v>0</v>
      </c>
      <c r="J63" s="7"/>
    </row>
    <row r="64" spans="1:10" s="19" customFormat="1" ht="16.2" thickBot="1" x14ac:dyDescent="0.35">
      <c r="A64" s="53" t="s">
        <v>88</v>
      </c>
      <c r="B64" s="53" t="s">
        <v>89</v>
      </c>
      <c r="C64" s="53"/>
      <c r="D64" s="53"/>
      <c r="E64" s="53"/>
      <c r="J64" s="7"/>
    </row>
    <row r="65" spans="1:10" s="7" customFormat="1" ht="15.6" x14ac:dyDescent="0.3">
      <c r="A65" s="43" t="s">
        <v>90</v>
      </c>
      <c r="B65" s="32" t="s">
        <v>91</v>
      </c>
      <c r="C65" s="29" t="s">
        <v>12</v>
      </c>
      <c r="D65" s="30" t="s">
        <v>13</v>
      </c>
      <c r="E65" s="23" t="s">
        <v>13</v>
      </c>
    </row>
    <row r="66" spans="1:10" s="6" customFormat="1" ht="28.8" x14ac:dyDescent="0.3">
      <c r="A66" s="43" t="s">
        <v>92</v>
      </c>
      <c r="B66" s="32" t="s">
        <v>93</v>
      </c>
      <c r="C66" s="29" t="s">
        <v>12</v>
      </c>
      <c r="D66" s="30" t="s">
        <v>13</v>
      </c>
      <c r="E66" s="23" t="s">
        <v>13</v>
      </c>
      <c r="J66" s="7"/>
    </row>
    <row r="67" spans="1:10" s="6" customFormat="1" ht="28.8" x14ac:dyDescent="0.3">
      <c r="A67" s="43" t="s">
        <v>94</v>
      </c>
      <c r="B67" s="44" t="s">
        <v>325</v>
      </c>
      <c r="C67" s="31">
        <v>20</v>
      </c>
      <c r="D67" s="13" t="s">
        <v>354</v>
      </c>
      <c r="E67" s="24">
        <f>IF(D67=Blad1!A$2, C67, IF(D67= Blad1!A$3, ROUND(C67*0, 0), IF(D67= Blad1!#REF!, 0, "")))</f>
        <v>0</v>
      </c>
      <c r="J67" s="7"/>
    </row>
    <row r="68" spans="1:10" s="6" customFormat="1" ht="28.8" x14ac:dyDescent="0.3">
      <c r="A68" s="43" t="s">
        <v>341</v>
      </c>
      <c r="B68" s="32" t="s">
        <v>96</v>
      </c>
      <c r="C68" s="29" t="s">
        <v>12</v>
      </c>
      <c r="D68" s="30" t="s">
        <v>13</v>
      </c>
      <c r="E68" s="23" t="s">
        <v>13</v>
      </c>
      <c r="J68" s="7"/>
    </row>
    <row r="69" spans="1:10" s="6" customFormat="1" ht="28.8" x14ac:dyDescent="0.3">
      <c r="A69" s="43" t="s">
        <v>342</v>
      </c>
      <c r="B69" s="44" t="s">
        <v>98</v>
      </c>
      <c r="C69" s="31">
        <v>5</v>
      </c>
      <c r="D69" s="13" t="s">
        <v>354</v>
      </c>
      <c r="E69" s="24">
        <f>IF(D69=Blad1!A$2, C69, IF(D69= Blad1!A$3, ROUND(C69*0, 0), IF(D69= Blad1!#REF!, 0, "")))</f>
        <v>0</v>
      </c>
      <c r="J69" s="7"/>
    </row>
    <row r="70" spans="1:10" s="7" customFormat="1" ht="15.6" x14ac:dyDescent="0.3">
      <c r="A70" s="43" t="s">
        <v>343</v>
      </c>
      <c r="B70" s="32" t="s">
        <v>100</v>
      </c>
      <c r="C70" s="29" t="s">
        <v>12</v>
      </c>
      <c r="D70" s="30" t="s">
        <v>13</v>
      </c>
      <c r="E70" s="23" t="s">
        <v>13</v>
      </c>
    </row>
    <row r="71" spans="1:10" s="7" customFormat="1" ht="43.2" x14ac:dyDescent="0.3">
      <c r="A71" s="43" t="s">
        <v>95</v>
      </c>
      <c r="B71" s="32" t="s">
        <v>102</v>
      </c>
      <c r="C71" s="29" t="s">
        <v>12</v>
      </c>
      <c r="D71" s="30" t="s">
        <v>13</v>
      </c>
      <c r="E71" s="23" t="s">
        <v>13</v>
      </c>
    </row>
    <row r="72" spans="1:10" s="7" customFormat="1" ht="43.2" x14ac:dyDescent="0.3">
      <c r="A72" s="43" t="s">
        <v>344</v>
      </c>
      <c r="B72" s="32" t="s">
        <v>104</v>
      </c>
      <c r="C72" s="29" t="s">
        <v>12</v>
      </c>
      <c r="D72" s="30" t="s">
        <v>13</v>
      </c>
      <c r="E72" s="23" t="s">
        <v>13</v>
      </c>
    </row>
    <row r="73" spans="1:10" s="7" customFormat="1" ht="57.6" x14ac:dyDescent="0.3">
      <c r="A73" s="43" t="s">
        <v>97</v>
      </c>
      <c r="B73" s="32" t="s">
        <v>106</v>
      </c>
      <c r="C73" s="29" t="s">
        <v>12</v>
      </c>
      <c r="D73" s="30" t="s">
        <v>13</v>
      </c>
      <c r="E73" s="23" t="s">
        <v>13</v>
      </c>
    </row>
    <row r="74" spans="1:10" s="7" customFormat="1" ht="28.8" x14ac:dyDescent="0.3">
      <c r="A74" s="43" t="s">
        <v>99</v>
      </c>
      <c r="B74" s="44" t="s">
        <v>107</v>
      </c>
      <c r="C74" s="31">
        <v>5</v>
      </c>
      <c r="D74" s="13" t="s">
        <v>354</v>
      </c>
      <c r="E74" s="24">
        <f>IF(D74=Blad1!A$2, C74, IF(D74= Blad1!A$3, ROUND(C74*0, 0), IF(D74= Blad1!#REF!, 0, "")))</f>
        <v>0</v>
      </c>
    </row>
    <row r="75" spans="1:10" s="6" customFormat="1" ht="28.8" x14ac:dyDescent="0.3">
      <c r="A75" s="43" t="s">
        <v>101</v>
      </c>
      <c r="B75" s="32" t="s">
        <v>108</v>
      </c>
      <c r="C75" s="29" t="s">
        <v>12</v>
      </c>
      <c r="D75" s="30" t="s">
        <v>13</v>
      </c>
      <c r="E75" s="23" t="s">
        <v>13</v>
      </c>
      <c r="J75" s="7"/>
    </row>
    <row r="76" spans="1:10" s="7" customFormat="1" ht="28.8" x14ac:dyDescent="0.3">
      <c r="A76" s="43" t="s">
        <v>103</v>
      </c>
      <c r="B76" s="32" t="s">
        <v>109</v>
      </c>
      <c r="C76" s="29" t="s">
        <v>12</v>
      </c>
      <c r="D76" s="30" t="s">
        <v>13</v>
      </c>
      <c r="E76" s="23" t="s">
        <v>13</v>
      </c>
    </row>
    <row r="77" spans="1:10" s="7" customFormat="1" ht="29.4" thickBot="1" x14ac:dyDescent="0.35">
      <c r="A77" s="43" t="s">
        <v>105</v>
      </c>
      <c r="B77" s="44" t="s">
        <v>110</v>
      </c>
      <c r="C77" s="31">
        <v>5</v>
      </c>
      <c r="D77" s="13" t="s">
        <v>354</v>
      </c>
      <c r="E77" s="24">
        <f>IF(D77=Blad1!A$2, C77, IF(D77= Blad1!A$3, ROUND(C77*0, 0), IF(D77= Blad1!#REF!, 0, "")))</f>
        <v>0</v>
      </c>
      <c r="F77" s="11"/>
      <c r="G77" s="11"/>
      <c r="H77" s="11"/>
    </row>
    <row r="78" spans="1:10" s="20" customFormat="1" ht="16.2" thickBot="1" x14ac:dyDescent="0.35">
      <c r="A78" s="53" t="s">
        <v>111</v>
      </c>
      <c r="B78" s="53" t="s">
        <v>112</v>
      </c>
      <c r="C78" s="53"/>
      <c r="D78" s="53"/>
      <c r="E78" s="53"/>
      <c r="F78" s="12"/>
      <c r="J78" s="7"/>
    </row>
    <row r="79" spans="1:10" s="6" customFormat="1" ht="43.2" x14ac:dyDescent="0.3">
      <c r="A79" s="27" t="s">
        <v>113</v>
      </c>
      <c r="B79" s="32" t="s">
        <v>358</v>
      </c>
      <c r="C79" s="29" t="s">
        <v>12</v>
      </c>
      <c r="D79" s="30" t="s">
        <v>13</v>
      </c>
      <c r="E79" s="23" t="s">
        <v>13</v>
      </c>
      <c r="F79" s="11"/>
      <c r="J79" s="7"/>
    </row>
    <row r="80" spans="1:10" s="6" customFormat="1" ht="43.2" x14ac:dyDescent="0.3">
      <c r="A80" s="27" t="s">
        <v>114</v>
      </c>
      <c r="B80" s="32" t="s">
        <v>115</v>
      </c>
      <c r="C80" s="29" t="s">
        <v>12</v>
      </c>
      <c r="D80" s="30" t="s">
        <v>13</v>
      </c>
      <c r="E80" s="23" t="s">
        <v>13</v>
      </c>
      <c r="J80" s="7"/>
    </row>
    <row r="81" spans="1:10" s="6" customFormat="1" ht="28.8" x14ac:dyDescent="0.3">
      <c r="A81" s="27" t="s">
        <v>116</v>
      </c>
      <c r="B81" s="32" t="s">
        <v>117</v>
      </c>
      <c r="C81" s="29" t="s">
        <v>12</v>
      </c>
      <c r="D81" s="30" t="s">
        <v>13</v>
      </c>
      <c r="E81" s="23" t="s">
        <v>13</v>
      </c>
      <c r="J81" s="7"/>
    </row>
    <row r="82" spans="1:10" s="6" customFormat="1" ht="28.8" x14ac:dyDescent="0.3">
      <c r="A82" s="27" t="s">
        <v>118</v>
      </c>
      <c r="B82" s="32" t="s">
        <v>119</v>
      </c>
      <c r="C82" s="29" t="s">
        <v>12</v>
      </c>
      <c r="D82" s="30" t="s">
        <v>13</v>
      </c>
      <c r="E82" s="23" t="s">
        <v>13</v>
      </c>
      <c r="J82" s="7"/>
    </row>
    <row r="83" spans="1:10" s="6" customFormat="1" ht="43.2" x14ac:dyDescent="0.3">
      <c r="A83" s="27" t="s">
        <v>120</v>
      </c>
      <c r="B83" s="32" t="s">
        <v>121</v>
      </c>
      <c r="C83" s="29" t="s">
        <v>12</v>
      </c>
      <c r="D83" s="30" t="s">
        <v>13</v>
      </c>
      <c r="E83" s="23" t="s">
        <v>13</v>
      </c>
      <c r="J83" s="7"/>
    </row>
    <row r="84" spans="1:10" s="6" customFormat="1" ht="43.2" x14ac:dyDescent="0.3">
      <c r="A84" s="27" t="s">
        <v>122</v>
      </c>
      <c r="B84" s="32" t="s">
        <v>123</v>
      </c>
      <c r="C84" s="29" t="s">
        <v>12</v>
      </c>
      <c r="D84" s="30" t="s">
        <v>13</v>
      </c>
      <c r="E84" s="23" t="s">
        <v>13</v>
      </c>
      <c r="J84" s="7"/>
    </row>
    <row r="85" spans="1:10" s="7" customFormat="1" ht="57.6" x14ac:dyDescent="0.3">
      <c r="A85" s="27" t="s">
        <v>124</v>
      </c>
      <c r="B85" s="32" t="s">
        <v>125</v>
      </c>
      <c r="C85" s="29" t="s">
        <v>12</v>
      </c>
      <c r="D85" s="30" t="s">
        <v>13</v>
      </c>
      <c r="E85" s="23" t="s">
        <v>13</v>
      </c>
    </row>
    <row r="86" spans="1:10" s="6" customFormat="1" ht="57.6" x14ac:dyDescent="0.3">
      <c r="A86" s="27" t="s">
        <v>126</v>
      </c>
      <c r="B86" s="32" t="s">
        <v>127</v>
      </c>
      <c r="C86" s="29" t="s">
        <v>12</v>
      </c>
      <c r="D86" s="30" t="s">
        <v>13</v>
      </c>
      <c r="E86" s="23" t="s">
        <v>13</v>
      </c>
      <c r="J86" s="7"/>
    </row>
    <row r="87" spans="1:10" s="6" customFormat="1" ht="15.6" x14ac:dyDescent="0.3">
      <c r="A87" s="27" t="s">
        <v>128</v>
      </c>
      <c r="B87" s="32" t="s">
        <v>129</v>
      </c>
      <c r="C87" s="29" t="s">
        <v>12</v>
      </c>
      <c r="D87" s="30" t="s">
        <v>13</v>
      </c>
      <c r="E87" s="23" t="s">
        <v>13</v>
      </c>
      <c r="J87" s="7"/>
    </row>
    <row r="88" spans="1:10" s="6" customFormat="1" ht="15.6" x14ac:dyDescent="0.3">
      <c r="A88" s="27" t="s">
        <v>130</v>
      </c>
      <c r="B88" s="32" t="s">
        <v>131</v>
      </c>
      <c r="C88" s="29" t="s">
        <v>12</v>
      </c>
      <c r="D88" s="30" t="s">
        <v>13</v>
      </c>
      <c r="E88" s="23" t="s">
        <v>13</v>
      </c>
      <c r="J88" s="7"/>
    </row>
    <row r="89" spans="1:10" s="6" customFormat="1" ht="15.6" x14ac:dyDescent="0.3">
      <c r="A89" s="27" t="s">
        <v>132</v>
      </c>
      <c r="B89" s="32" t="s">
        <v>133</v>
      </c>
      <c r="C89" s="29" t="s">
        <v>12</v>
      </c>
      <c r="D89" s="30" t="s">
        <v>13</v>
      </c>
      <c r="E89" s="23" t="s">
        <v>13</v>
      </c>
      <c r="J89" s="7"/>
    </row>
    <row r="90" spans="1:10" s="6" customFormat="1" ht="72" x14ac:dyDescent="0.3">
      <c r="A90" s="27" t="s">
        <v>359</v>
      </c>
      <c r="B90" s="32" t="s">
        <v>360</v>
      </c>
      <c r="C90" s="29" t="s">
        <v>12</v>
      </c>
      <c r="D90" s="30"/>
      <c r="E90" s="23" t="s">
        <v>13</v>
      </c>
      <c r="J90" s="7"/>
    </row>
    <row r="91" spans="1:10" s="20" customFormat="1" ht="29.4" thickBot="1" x14ac:dyDescent="0.35">
      <c r="A91" s="27" t="s">
        <v>361</v>
      </c>
      <c r="B91" s="32" t="s">
        <v>362</v>
      </c>
      <c r="C91" s="29" t="s">
        <v>12</v>
      </c>
      <c r="D91" s="30" t="s">
        <v>13</v>
      </c>
      <c r="E91" s="23" t="s">
        <v>13</v>
      </c>
      <c r="F91" s="12"/>
      <c r="J91" s="7"/>
    </row>
    <row r="92" spans="1:10" s="6" customFormat="1" ht="16.2" thickBot="1" x14ac:dyDescent="0.35">
      <c r="A92" s="53" t="s">
        <v>134</v>
      </c>
      <c r="B92" s="53" t="s">
        <v>135</v>
      </c>
      <c r="C92" s="53"/>
      <c r="D92" s="53"/>
      <c r="E92" s="53"/>
      <c r="H92" s="26"/>
      <c r="J92" s="7"/>
    </row>
    <row r="93" spans="1:10" s="6" customFormat="1" ht="57.6" x14ac:dyDescent="0.3">
      <c r="A93" s="27" t="s">
        <v>136</v>
      </c>
      <c r="B93" s="32" t="s">
        <v>137</v>
      </c>
      <c r="C93" s="29" t="s">
        <v>12</v>
      </c>
      <c r="D93" s="30" t="s">
        <v>13</v>
      </c>
      <c r="E93" s="23" t="s">
        <v>13</v>
      </c>
      <c r="H93" s="26"/>
      <c r="J93" s="7"/>
    </row>
    <row r="94" spans="1:10" s="6" customFormat="1" ht="43.2" x14ac:dyDescent="0.3">
      <c r="A94" s="27" t="s">
        <v>138</v>
      </c>
      <c r="B94" s="32" t="s">
        <v>363</v>
      </c>
      <c r="C94" s="29" t="s">
        <v>12</v>
      </c>
      <c r="D94" s="30" t="s">
        <v>13</v>
      </c>
      <c r="E94" s="23" t="s">
        <v>13</v>
      </c>
      <c r="H94" s="26"/>
      <c r="J94" s="7"/>
    </row>
    <row r="95" spans="1:10" s="6" customFormat="1" ht="15.6" x14ac:dyDescent="0.3">
      <c r="A95" s="27" t="s">
        <v>139</v>
      </c>
      <c r="B95" s="32" t="s">
        <v>140</v>
      </c>
      <c r="C95" s="29" t="s">
        <v>12</v>
      </c>
      <c r="D95" s="30" t="s">
        <v>13</v>
      </c>
      <c r="E95" s="23" t="s">
        <v>13</v>
      </c>
      <c r="H95" s="26"/>
      <c r="J95" s="7"/>
    </row>
    <row r="96" spans="1:10" s="6" customFormat="1" ht="28.8" x14ac:dyDescent="0.3">
      <c r="A96" s="27" t="s">
        <v>141</v>
      </c>
      <c r="B96" s="32" t="s">
        <v>142</v>
      </c>
      <c r="C96" s="29" t="s">
        <v>12</v>
      </c>
      <c r="D96" s="30" t="s">
        <v>13</v>
      </c>
      <c r="E96" s="23" t="s">
        <v>13</v>
      </c>
      <c r="H96" s="26"/>
      <c r="J96" s="7"/>
    </row>
    <row r="97" spans="1:10" s="6" customFormat="1" ht="28.8" x14ac:dyDescent="0.3">
      <c r="A97" s="27" t="s">
        <v>143</v>
      </c>
      <c r="B97" s="32" t="s">
        <v>144</v>
      </c>
      <c r="C97" s="29" t="s">
        <v>12</v>
      </c>
      <c r="D97" s="30" t="s">
        <v>13</v>
      </c>
      <c r="E97" s="23" t="s">
        <v>13</v>
      </c>
      <c r="H97" s="26"/>
      <c r="J97" s="7"/>
    </row>
    <row r="98" spans="1:10" s="6" customFormat="1" ht="28.8" x14ac:dyDescent="0.3">
      <c r="A98" s="27" t="s">
        <v>145</v>
      </c>
      <c r="B98" s="32" t="s">
        <v>146</v>
      </c>
      <c r="C98" s="29" t="s">
        <v>12</v>
      </c>
      <c r="D98" s="30" t="s">
        <v>13</v>
      </c>
      <c r="E98" s="23" t="s">
        <v>13</v>
      </c>
      <c r="H98" s="26"/>
      <c r="J98" s="7"/>
    </row>
    <row r="99" spans="1:10" s="7" customFormat="1" ht="28.8" x14ac:dyDescent="0.3">
      <c r="A99" s="27" t="s">
        <v>347</v>
      </c>
      <c r="B99" s="32" t="s">
        <v>148</v>
      </c>
      <c r="C99" s="29" t="s">
        <v>12</v>
      </c>
      <c r="D99" s="30" t="s">
        <v>13</v>
      </c>
      <c r="E99" s="23" t="s">
        <v>13</v>
      </c>
      <c r="H99" s="26"/>
    </row>
    <row r="100" spans="1:10" s="6" customFormat="1" ht="15.6" x14ac:dyDescent="0.3">
      <c r="A100" s="27" t="s">
        <v>147</v>
      </c>
      <c r="B100" s="32" t="s">
        <v>150</v>
      </c>
      <c r="C100" s="29" t="s">
        <v>12</v>
      </c>
      <c r="D100" s="30" t="s">
        <v>13</v>
      </c>
      <c r="E100" s="24"/>
      <c r="H100" s="26"/>
      <c r="J100" s="7"/>
    </row>
    <row r="101" spans="1:10" s="6" customFormat="1" ht="28.8" x14ac:dyDescent="0.3">
      <c r="A101" s="27" t="s">
        <v>149</v>
      </c>
      <c r="B101" s="13" t="s">
        <v>152</v>
      </c>
      <c r="C101" s="31">
        <v>20</v>
      </c>
      <c r="D101" s="13" t="s">
        <v>354</v>
      </c>
      <c r="E101" s="24">
        <f>IF(D101=Blad1!A$2, C101, IF(D101= Blad1!A$3, ROUND(C101*0, 0), IF(D101= Blad1!#REF!, 0, "")))</f>
        <v>0</v>
      </c>
      <c r="H101" s="26"/>
      <c r="J101" s="7"/>
    </row>
    <row r="102" spans="1:10" s="6" customFormat="1" ht="28.8" x14ac:dyDescent="0.3">
      <c r="A102" s="27" t="s">
        <v>151</v>
      </c>
      <c r="B102" s="32" t="s">
        <v>154</v>
      </c>
      <c r="C102" s="29" t="s">
        <v>12</v>
      </c>
      <c r="D102" s="30" t="s">
        <v>13</v>
      </c>
      <c r="E102" s="23" t="s">
        <v>13</v>
      </c>
      <c r="H102" s="26"/>
      <c r="J102" s="7"/>
    </row>
    <row r="103" spans="1:10" s="7" customFormat="1" ht="28.8" x14ac:dyDescent="0.3">
      <c r="A103" s="27" t="s">
        <v>348</v>
      </c>
      <c r="B103" s="32" t="s">
        <v>156</v>
      </c>
      <c r="C103" s="29" t="s">
        <v>12</v>
      </c>
      <c r="D103" s="30" t="s">
        <v>13</v>
      </c>
      <c r="E103" s="23" t="s">
        <v>13</v>
      </c>
      <c r="H103" s="26"/>
    </row>
    <row r="104" spans="1:10" s="7" customFormat="1" ht="28.8" x14ac:dyDescent="0.3">
      <c r="A104" s="27" t="s">
        <v>153</v>
      </c>
      <c r="B104" s="38" t="s">
        <v>313</v>
      </c>
      <c r="C104" s="29" t="s">
        <v>12</v>
      </c>
      <c r="D104" s="30" t="s">
        <v>13</v>
      </c>
      <c r="E104" s="23" t="s">
        <v>13</v>
      </c>
      <c r="H104" s="26"/>
    </row>
    <row r="105" spans="1:10" s="7" customFormat="1" ht="43.2" x14ac:dyDescent="0.3">
      <c r="A105" s="27" t="s">
        <v>155</v>
      </c>
      <c r="B105" s="32" t="s">
        <v>159</v>
      </c>
      <c r="C105" s="29" t="s">
        <v>12</v>
      </c>
      <c r="D105" s="30" t="s">
        <v>13</v>
      </c>
      <c r="E105" s="23" t="s">
        <v>13</v>
      </c>
      <c r="H105" s="26"/>
    </row>
    <row r="106" spans="1:10" s="7" customFormat="1" ht="15.6" x14ac:dyDescent="0.3">
      <c r="A106" s="27" t="s">
        <v>157</v>
      </c>
      <c r="B106" s="32" t="s">
        <v>161</v>
      </c>
      <c r="C106" s="29" t="s">
        <v>12</v>
      </c>
      <c r="D106" s="30" t="s">
        <v>13</v>
      </c>
      <c r="E106" s="23" t="s">
        <v>13</v>
      </c>
      <c r="H106" s="26"/>
    </row>
    <row r="107" spans="1:10" s="7" customFormat="1" ht="28.8" x14ac:dyDescent="0.3">
      <c r="A107" s="27" t="s">
        <v>158</v>
      </c>
      <c r="B107" s="32" t="s">
        <v>163</v>
      </c>
      <c r="C107" s="29" t="s">
        <v>12</v>
      </c>
      <c r="D107" s="30" t="s">
        <v>13</v>
      </c>
      <c r="E107" s="23" t="s">
        <v>13</v>
      </c>
      <c r="H107" s="26"/>
    </row>
    <row r="108" spans="1:10" s="7" customFormat="1" ht="28.8" x14ac:dyDescent="0.3">
      <c r="A108" s="27" t="s">
        <v>160</v>
      </c>
      <c r="B108" s="32" t="s">
        <v>165</v>
      </c>
      <c r="C108" s="29" t="s">
        <v>12</v>
      </c>
      <c r="D108" s="30" t="s">
        <v>13</v>
      </c>
      <c r="E108" s="23" t="s">
        <v>13</v>
      </c>
      <c r="H108" s="26"/>
    </row>
    <row r="109" spans="1:10" s="7" customFormat="1" ht="28.8" x14ac:dyDescent="0.3">
      <c r="A109" s="27" t="s">
        <v>162</v>
      </c>
      <c r="B109" s="32" t="s">
        <v>167</v>
      </c>
      <c r="C109" s="29" t="s">
        <v>12</v>
      </c>
      <c r="D109" s="30" t="s">
        <v>13</v>
      </c>
      <c r="E109" s="23" t="s">
        <v>13</v>
      </c>
      <c r="H109" s="26"/>
    </row>
    <row r="110" spans="1:10" s="7" customFormat="1" ht="28.8" x14ac:dyDescent="0.3">
      <c r="A110" s="27" t="s">
        <v>164</v>
      </c>
      <c r="B110" s="32" t="s">
        <v>169</v>
      </c>
      <c r="C110" s="29" t="s">
        <v>12</v>
      </c>
      <c r="D110" s="30" t="s">
        <v>13</v>
      </c>
      <c r="E110" s="23" t="s">
        <v>13</v>
      </c>
      <c r="H110" s="26"/>
    </row>
    <row r="111" spans="1:10" s="7" customFormat="1" ht="28.8" x14ac:dyDescent="0.3">
      <c r="A111" s="27" t="s">
        <v>166</v>
      </c>
      <c r="B111" s="32" t="s">
        <v>171</v>
      </c>
      <c r="C111" s="29" t="s">
        <v>12</v>
      </c>
      <c r="D111" s="30" t="s">
        <v>13</v>
      </c>
      <c r="E111" s="23" t="s">
        <v>13</v>
      </c>
      <c r="H111" s="26"/>
    </row>
    <row r="112" spans="1:10" s="7" customFormat="1" ht="57.6" x14ac:dyDescent="0.3">
      <c r="A112" s="27" t="s">
        <v>168</v>
      </c>
      <c r="B112" s="32" t="s">
        <v>173</v>
      </c>
      <c r="C112" s="29" t="s">
        <v>12</v>
      </c>
      <c r="D112" s="30" t="s">
        <v>13</v>
      </c>
      <c r="E112" s="23" t="s">
        <v>13</v>
      </c>
      <c r="H112" s="26"/>
    </row>
    <row r="113" spans="1:10" s="7" customFormat="1" ht="43.2" x14ac:dyDescent="0.3">
      <c r="A113" s="27" t="s">
        <v>170</v>
      </c>
      <c r="B113" s="32" t="s">
        <v>175</v>
      </c>
      <c r="C113" s="29" t="s">
        <v>12</v>
      </c>
      <c r="D113" s="30" t="s">
        <v>13</v>
      </c>
      <c r="E113" s="23" t="s">
        <v>13</v>
      </c>
      <c r="H113" s="26"/>
    </row>
    <row r="114" spans="1:10" s="7" customFormat="1" ht="58.2" thickBot="1" x14ac:dyDescent="0.35">
      <c r="A114" s="27" t="s">
        <v>172</v>
      </c>
      <c r="B114" s="32" t="s">
        <v>176</v>
      </c>
      <c r="C114" s="29" t="s">
        <v>12</v>
      </c>
      <c r="D114" s="30" t="s">
        <v>13</v>
      </c>
      <c r="E114" s="23" t="s">
        <v>13</v>
      </c>
      <c r="H114" s="26"/>
    </row>
    <row r="115" spans="1:10" s="20" customFormat="1" ht="43.8" thickBot="1" x14ac:dyDescent="0.35">
      <c r="A115" s="27" t="s">
        <v>174</v>
      </c>
      <c r="B115" s="32" t="s">
        <v>177</v>
      </c>
      <c r="C115" s="29" t="s">
        <v>12</v>
      </c>
      <c r="D115" s="30" t="s">
        <v>13</v>
      </c>
      <c r="E115" s="45"/>
      <c r="F115" s="12"/>
      <c r="J115" s="7"/>
    </row>
    <row r="116" spans="1:10" s="7" customFormat="1" ht="16.2" thickBot="1" x14ac:dyDescent="0.35">
      <c r="A116" s="48" t="s">
        <v>178</v>
      </c>
      <c r="B116" s="53" t="s">
        <v>179</v>
      </c>
      <c r="C116" s="48"/>
      <c r="D116" s="48"/>
      <c r="E116" s="48"/>
    </row>
    <row r="117" spans="1:10" s="7" customFormat="1" ht="43.2" x14ac:dyDescent="0.3">
      <c r="A117" s="27" t="s">
        <v>180</v>
      </c>
      <c r="B117" s="32" t="s">
        <v>181</v>
      </c>
      <c r="C117" s="29" t="s">
        <v>12</v>
      </c>
      <c r="D117" s="30" t="s">
        <v>13</v>
      </c>
      <c r="E117" s="23" t="s">
        <v>13</v>
      </c>
    </row>
    <row r="118" spans="1:10" s="7" customFormat="1" ht="43.2" x14ac:dyDescent="0.3">
      <c r="A118" s="27" t="s">
        <v>182</v>
      </c>
      <c r="B118" s="32" t="s">
        <v>183</v>
      </c>
      <c r="C118" s="29" t="s">
        <v>12</v>
      </c>
      <c r="D118" s="30" t="s">
        <v>13</v>
      </c>
      <c r="E118" s="23" t="s">
        <v>13</v>
      </c>
    </row>
    <row r="119" spans="1:10" s="7" customFormat="1" ht="43.2" x14ac:dyDescent="0.3">
      <c r="A119" s="27" t="s">
        <v>184</v>
      </c>
      <c r="B119" s="32" t="s">
        <v>185</v>
      </c>
      <c r="C119" s="29" t="s">
        <v>12</v>
      </c>
      <c r="D119" s="30" t="s">
        <v>13</v>
      </c>
      <c r="E119" s="23" t="s">
        <v>13</v>
      </c>
    </row>
    <row r="120" spans="1:10" s="7" customFormat="1" ht="28.8" x14ac:dyDescent="0.3">
      <c r="A120" s="27" t="s">
        <v>186</v>
      </c>
      <c r="B120" s="32" t="s">
        <v>187</v>
      </c>
      <c r="C120" s="29" t="s">
        <v>12</v>
      </c>
      <c r="D120" s="30" t="s">
        <v>13</v>
      </c>
      <c r="E120" s="23" t="s">
        <v>13</v>
      </c>
    </row>
    <row r="121" spans="1:10" s="7" customFormat="1" ht="28.8" x14ac:dyDescent="0.3">
      <c r="A121" s="27" t="s">
        <v>188</v>
      </c>
      <c r="B121" s="32" t="s">
        <v>189</v>
      </c>
      <c r="C121" s="29" t="s">
        <v>12</v>
      </c>
      <c r="D121" s="30" t="s">
        <v>13</v>
      </c>
      <c r="E121" s="52" t="s">
        <v>13</v>
      </c>
    </row>
    <row r="122" spans="1:10" s="7" customFormat="1" ht="158.4" x14ac:dyDescent="0.3">
      <c r="A122" s="27" t="s">
        <v>190</v>
      </c>
      <c r="B122" s="32" t="s">
        <v>191</v>
      </c>
      <c r="C122" s="29" t="s">
        <v>12</v>
      </c>
      <c r="D122" s="30" t="s">
        <v>13</v>
      </c>
      <c r="E122" s="23" t="s">
        <v>13</v>
      </c>
    </row>
    <row r="123" spans="1:10" s="7" customFormat="1" ht="72" x14ac:dyDescent="0.3">
      <c r="A123" s="27" t="s">
        <v>192</v>
      </c>
      <c r="B123" s="32" t="s">
        <v>193</v>
      </c>
      <c r="C123" s="29" t="s">
        <v>12</v>
      </c>
      <c r="D123" s="30" t="s">
        <v>13</v>
      </c>
      <c r="E123" s="23" t="s">
        <v>13</v>
      </c>
    </row>
    <row r="124" spans="1:10" s="7" customFormat="1" ht="72" x14ac:dyDescent="0.3">
      <c r="A124" s="27" t="s">
        <v>194</v>
      </c>
      <c r="B124" s="38" t="s">
        <v>314</v>
      </c>
      <c r="C124" s="29" t="s">
        <v>12</v>
      </c>
      <c r="D124" s="30" t="s">
        <v>13</v>
      </c>
      <c r="E124" s="23" t="s">
        <v>13</v>
      </c>
    </row>
    <row r="125" spans="1:10" s="7" customFormat="1" ht="28.8" x14ac:dyDescent="0.3">
      <c r="A125" s="27" t="s">
        <v>195</v>
      </c>
      <c r="B125" s="32" t="s">
        <v>196</v>
      </c>
      <c r="C125" s="29" t="s">
        <v>12</v>
      </c>
      <c r="D125" s="30" t="s">
        <v>13</v>
      </c>
      <c r="E125" s="23" t="s">
        <v>13</v>
      </c>
    </row>
    <row r="126" spans="1:10" s="7" customFormat="1" ht="28.8" x14ac:dyDescent="0.3">
      <c r="A126" s="27" t="s">
        <v>197</v>
      </c>
      <c r="B126" s="32" t="s">
        <v>198</v>
      </c>
      <c r="C126" s="29" t="s">
        <v>12</v>
      </c>
      <c r="D126" s="30" t="s">
        <v>13</v>
      </c>
      <c r="E126" s="23" t="s">
        <v>13</v>
      </c>
    </row>
    <row r="127" spans="1:10" s="7" customFormat="1" ht="28.8" x14ac:dyDescent="0.3">
      <c r="A127" s="27" t="s">
        <v>199</v>
      </c>
      <c r="B127" s="32" t="s">
        <v>200</v>
      </c>
      <c r="C127" s="29" t="s">
        <v>12</v>
      </c>
      <c r="D127" s="30" t="s">
        <v>13</v>
      </c>
      <c r="E127" s="23" t="s">
        <v>13</v>
      </c>
    </row>
    <row r="128" spans="1:10" s="7" customFormat="1" ht="15.6" x14ac:dyDescent="0.3">
      <c r="A128" s="27" t="s">
        <v>201</v>
      </c>
      <c r="B128" s="32" t="s">
        <v>202</v>
      </c>
      <c r="C128" s="29" t="s">
        <v>12</v>
      </c>
      <c r="D128" s="30" t="s">
        <v>13</v>
      </c>
      <c r="E128" s="23" t="s">
        <v>13</v>
      </c>
    </row>
    <row r="129" spans="1:10" s="7" customFormat="1" ht="57.6" x14ac:dyDescent="0.3">
      <c r="A129" s="27" t="s">
        <v>203</v>
      </c>
      <c r="B129" s="32" t="s">
        <v>204</v>
      </c>
      <c r="C129" s="29" t="s">
        <v>12</v>
      </c>
      <c r="D129" s="30" t="s">
        <v>13</v>
      </c>
      <c r="E129" s="23" t="s">
        <v>13</v>
      </c>
    </row>
    <row r="130" spans="1:10" s="7" customFormat="1" ht="15.6" x14ac:dyDescent="0.3">
      <c r="A130" s="27" t="s">
        <v>205</v>
      </c>
      <c r="B130" s="32" t="s">
        <v>206</v>
      </c>
      <c r="C130" s="29" t="s">
        <v>12</v>
      </c>
      <c r="D130" s="30" t="s">
        <v>13</v>
      </c>
      <c r="E130" s="23" t="s">
        <v>13</v>
      </c>
    </row>
    <row r="131" spans="1:10" s="7" customFormat="1" ht="28.8" x14ac:dyDescent="0.3">
      <c r="A131" s="27" t="s">
        <v>207</v>
      </c>
      <c r="B131" s="32" t="s">
        <v>208</v>
      </c>
      <c r="C131" s="29" t="s">
        <v>12</v>
      </c>
      <c r="D131" s="30" t="s">
        <v>13</v>
      </c>
      <c r="E131" s="23" t="s">
        <v>13</v>
      </c>
    </row>
    <row r="132" spans="1:10" s="7" customFormat="1" ht="28.8" x14ac:dyDescent="0.3">
      <c r="A132" s="27" t="s">
        <v>209</v>
      </c>
      <c r="B132" s="32" t="s">
        <v>210</v>
      </c>
      <c r="C132" s="29" t="s">
        <v>12</v>
      </c>
      <c r="D132" s="30" t="s">
        <v>13</v>
      </c>
      <c r="E132" s="23" t="s">
        <v>13</v>
      </c>
    </row>
    <row r="133" spans="1:10" s="7" customFormat="1" ht="15.6" x14ac:dyDescent="0.3">
      <c r="A133" s="27" t="s">
        <v>211</v>
      </c>
      <c r="B133" s="32" t="s">
        <v>212</v>
      </c>
      <c r="C133" s="29" t="s">
        <v>12</v>
      </c>
      <c r="D133" s="30" t="s">
        <v>13</v>
      </c>
      <c r="E133" s="23" t="s">
        <v>13</v>
      </c>
    </row>
    <row r="134" spans="1:10" s="7" customFormat="1" ht="15.6" x14ac:dyDescent="0.3">
      <c r="A134" s="27" t="s">
        <v>213</v>
      </c>
      <c r="B134" s="32" t="s">
        <v>214</v>
      </c>
      <c r="C134" s="29" t="s">
        <v>12</v>
      </c>
      <c r="D134" s="30" t="s">
        <v>13</v>
      </c>
      <c r="E134" s="23" t="s">
        <v>13</v>
      </c>
    </row>
    <row r="135" spans="1:10" s="7" customFormat="1" ht="28.8" x14ac:dyDescent="0.3">
      <c r="A135" s="27" t="s">
        <v>215</v>
      </c>
      <c r="B135" s="32" t="s">
        <v>216</v>
      </c>
      <c r="C135" s="29" t="s">
        <v>12</v>
      </c>
      <c r="D135" s="30" t="s">
        <v>13</v>
      </c>
      <c r="E135" s="23" t="s">
        <v>13</v>
      </c>
    </row>
    <row r="136" spans="1:10" s="7" customFormat="1" ht="57.6" x14ac:dyDescent="0.3">
      <c r="A136" s="27" t="s">
        <v>217</v>
      </c>
      <c r="B136" s="38" t="s">
        <v>315</v>
      </c>
      <c r="C136" s="29" t="s">
        <v>12</v>
      </c>
      <c r="D136" s="30" t="s">
        <v>13</v>
      </c>
      <c r="E136" s="23" t="s">
        <v>13</v>
      </c>
    </row>
    <row r="137" spans="1:10" s="7" customFormat="1" ht="43.2" x14ac:dyDescent="0.3">
      <c r="A137" s="27" t="s">
        <v>218</v>
      </c>
      <c r="B137" s="32" t="s">
        <v>219</v>
      </c>
      <c r="C137" s="29" t="s">
        <v>12</v>
      </c>
      <c r="D137" s="30" t="s">
        <v>13</v>
      </c>
      <c r="E137" s="23" t="s">
        <v>13</v>
      </c>
    </row>
    <row r="138" spans="1:10" s="7" customFormat="1" ht="43.2" x14ac:dyDescent="0.3">
      <c r="A138" s="27" t="s">
        <v>220</v>
      </c>
      <c r="B138" s="32" t="s">
        <v>221</v>
      </c>
      <c r="C138" s="29" t="s">
        <v>12</v>
      </c>
      <c r="D138" s="30" t="s">
        <v>13</v>
      </c>
      <c r="E138" s="23" t="s">
        <v>13</v>
      </c>
    </row>
    <row r="139" spans="1:10" s="7" customFormat="1" ht="15.6" x14ac:dyDescent="0.3">
      <c r="A139" s="27" t="s">
        <v>222</v>
      </c>
      <c r="B139" s="32" t="s">
        <v>223</v>
      </c>
      <c r="C139" s="29" t="s">
        <v>12</v>
      </c>
      <c r="D139" s="30" t="s">
        <v>13</v>
      </c>
      <c r="E139" s="23" t="s">
        <v>13</v>
      </c>
    </row>
    <row r="140" spans="1:10" s="7" customFormat="1" ht="28.8" x14ac:dyDescent="0.3">
      <c r="A140" s="27" t="s">
        <v>224</v>
      </c>
      <c r="B140" s="32" t="s">
        <v>225</v>
      </c>
      <c r="C140" s="29" t="s">
        <v>12</v>
      </c>
      <c r="D140" s="30" t="s">
        <v>13</v>
      </c>
      <c r="E140" s="23" t="s">
        <v>13</v>
      </c>
    </row>
    <row r="141" spans="1:10" s="20" customFormat="1" ht="16.2" thickBot="1" x14ac:dyDescent="0.35">
      <c r="A141" s="27" t="s">
        <v>226</v>
      </c>
      <c r="B141" s="32" t="s">
        <v>227</v>
      </c>
      <c r="C141" s="29" t="s">
        <v>12</v>
      </c>
      <c r="D141" s="30" t="s">
        <v>13</v>
      </c>
      <c r="E141" s="23" t="s">
        <v>13</v>
      </c>
      <c r="F141" s="12"/>
      <c r="J141" s="7"/>
    </row>
    <row r="142" spans="1:10" s="9" customFormat="1" ht="16.2" thickBot="1" x14ac:dyDescent="0.35">
      <c r="A142" s="46" t="s">
        <v>228</v>
      </c>
      <c r="B142" s="47" t="s">
        <v>229</v>
      </c>
      <c r="C142" s="48"/>
      <c r="D142" s="48"/>
      <c r="E142" s="51" t="s">
        <v>13</v>
      </c>
      <c r="J142" s="7"/>
    </row>
    <row r="143" spans="1:10" s="6" customFormat="1" ht="28.8" x14ac:dyDescent="0.3">
      <c r="A143" s="27" t="s">
        <v>230</v>
      </c>
      <c r="B143" s="32" t="s">
        <v>231</v>
      </c>
      <c r="C143" s="29" t="s">
        <v>12</v>
      </c>
      <c r="D143" s="30" t="s">
        <v>13</v>
      </c>
      <c r="E143" s="23" t="s">
        <v>13</v>
      </c>
      <c r="J143" s="7"/>
    </row>
    <row r="144" spans="1:10" s="6" customFormat="1" ht="28.8" x14ac:dyDescent="0.3">
      <c r="A144" s="27" t="s">
        <v>232</v>
      </c>
      <c r="B144" s="32" t="s">
        <v>233</v>
      </c>
      <c r="C144" s="29" t="s">
        <v>12</v>
      </c>
      <c r="D144" s="30" t="s">
        <v>13</v>
      </c>
      <c r="E144" s="23" t="s">
        <v>13</v>
      </c>
      <c r="J144" s="7"/>
    </row>
    <row r="145" spans="1:10" s="6" customFormat="1" ht="72" x14ac:dyDescent="0.3">
      <c r="A145" s="27" t="s">
        <v>234</v>
      </c>
      <c r="B145" s="32" t="s">
        <v>235</v>
      </c>
      <c r="C145" s="29" t="s">
        <v>12</v>
      </c>
      <c r="D145" s="30" t="s">
        <v>13</v>
      </c>
      <c r="E145" s="23" t="s">
        <v>13</v>
      </c>
      <c r="J145" s="7"/>
    </row>
    <row r="146" spans="1:10" s="6" customFormat="1" ht="43.2" x14ac:dyDescent="0.3">
      <c r="A146" s="27" t="s">
        <v>236</v>
      </c>
      <c r="B146" s="38" t="s">
        <v>352</v>
      </c>
      <c r="C146" s="29" t="s">
        <v>12</v>
      </c>
      <c r="D146" s="30" t="s">
        <v>13</v>
      </c>
      <c r="E146" s="23" t="s">
        <v>13</v>
      </c>
      <c r="J146" s="7"/>
    </row>
    <row r="147" spans="1:10" s="6" customFormat="1" ht="57.6" x14ac:dyDescent="0.3">
      <c r="A147" s="27" t="s">
        <v>345</v>
      </c>
      <c r="B147" s="32" t="s">
        <v>238</v>
      </c>
      <c r="C147" s="29" t="s">
        <v>12</v>
      </c>
      <c r="D147" s="30" t="s">
        <v>13</v>
      </c>
      <c r="E147" s="23" t="s">
        <v>13</v>
      </c>
      <c r="J147" s="7"/>
    </row>
    <row r="148" spans="1:10" s="6" customFormat="1" ht="43.2" x14ac:dyDescent="0.3">
      <c r="A148" s="27" t="s">
        <v>237</v>
      </c>
      <c r="B148" s="32" t="s">
        <v>240</v>
      </c>
      <c r="C148" s="29" t="s">
        <v>12</v>
      </c>
      <c r="D148" s="30" t="s">
        <v>13</v>
      </c>
      <c r="E148" s="23" t="s">
        <v>13</v>
      </c>
      <c r="J148" s="7"/>
    </row>
    <row r="149" spans="1:10" s="6" customFormat="1" ht="28.8" x14ac:dyDescent="0.3">
      <c r="A149" s="27" t="s">
        <v>239</v>
      </c>
      <c r="B149" s="32" t="s">
        <v>242</v>
      </c>
      <c r="C149" s="29" t="s">
        <v>12</v>
      </c>
      <c r="D149" s="30" t="s">
        <v>13</v>
      </c>
      <c r="E149" s="23" t="s">
        <v>13</v>
      </c>
      <c r="J149" s="7"/>
    </row>
    <row r="150" spans="1:10" s="6" customFormat="1" ht="28.8" x14ac:dyDescent="0.3">
      <c r="A150" s="27" t="s">
        <v>241</v>
      </c>
      <c r="B150" s="32" t="s">
        <v>244</v>
      </c>
      <c r="C150" s="29" t="s">
        <v>12</v>
      </c>
      <c r="D150" s="30" t="s">
        <v>13</v>
      </c>
      <c r="E150" s="23" t="s">
        <v>13</v>
      </c>
      <c r="J150" s="7"/>
    </row>
    <row r="151" spans="1:10" s="6" customFormat="1" ht="15.6" x14ac:dyDescent="0.3">
      <c r="A151" s="27" t="s">
        <v>243</v>
      </c>
      <c r="B151" s="32" t="s">
        <v>246</v>
      </c>
      <c r="C151" s="29" t="s">
        <v>12</v>
      </c>
      <c r="D151" s="30" t="s">
        <v>13</v>
      </c>
      <c r="E151" s="23" t="s">
        <v>13</v>
      </c>
      <c r="J151" s="7"/>
    </row>
    <row r="152" spans="1:10" s="6" customFormat="1" ht="28.8" x14ac:dyDescent="0.3">
      <c r="A152" s="27" t="s">
        <v>245</v>
      </c>
      <c r="B152" s="32" t="s">
        <v>248</v>
      </c>
      <c r="C152" s="29" t="s">
        <v>12</v>
      </c>
      <c r="D152" s="30" t="s">
        <v>13</v>
      </c>
      <c r="E152" s="23" t="s">
        <v>13</v>
      </c>
      <c r="J152" s="7"/>
    </row>
    <row r="153" spans="1:10" s="6" customFormat="1" ht="28.8" x14ac:dyDescent="0.3">
      <c r="A153" s="27" t="s">
        <v>247</v>
      </c>
      <c r="B153" s="32" t="s">
        <v>250</v>
      </c>
      <c r="C153" s="29" t="s">
        <v>12</v>
      </c>
      <c r="D153" s="30" t="s">
        <v>13</v>
      </c>
      <c r="E153" s="30" t="s">
        <v>13</v>
      </c>
      <c r="J153" s="7"/>
    </row>
    <row r="154" spans="1:10" s="6" customFormat="1" ht="15.6" x14ac:dyDescent="0.3">
      <c r="A154" s="27" t="s">
        <v>249</v>
      </c>
      <c r="B154" s="28" t="s">
        <v>252</v>
      </c>
      <c r="C154" s="31">
        <v>5</v>
      </c>
      <c r="D154" s="13" t="s">
        <v>354</v>
      </c>
      <c r="E154" s="24">
        <f>IF(D154=Blad1!A$2, C154, IF(D154= Blad1!A$3, ROUND(C154*0, 0), IF(D154= Blad1!#REF!, 0, "")))</f>
        <v>0</v>
      </c>
      <c r="J154" s="7"/>
    </row>
    <row r="155" spans="1:10" s="6" customFormat="1" ht="15.6" x14ac:dyDescent="0.3">
      <c r="A155" s="27" t="s">
        <v>251</v>
      </c>
      <c r="B155" s="32" t="s">
        <v>254</v>
      </c>
      <c r="C155" s="29" t="s">
        <v>12</v>
      </c>
      <c r="D155" s="30" t="s">
        <v>13</v>
      </c>
      <c r="E155" s="23" t="s">
        <v>13</v>
      </c>
      <c r="J155" s="7"/>
    </row>
    <row r="156" spans="1:10" s="6" customFormat="1" ht="15.6" x14ac:dyDescent="0.3">
      <c r="A156" s="27" t="s">
        <v>253</v>
      </c>
      <c r="B156" s="32" t="s">
        <v>256</v>
      </c>
      <c r="C156" s="29" t="s">
        <v>12</v>
      </c>
      <c r="D156" s="30" t="s">
        <v>13</v>
      </c>
      <c r="E156" s="23" t="s">
        <v>13</v>
      </c>
      <c r="J156" s="7"/>
    </row>
    <row r="157" spans="1:10" s="6" customFormat="1" ht="28.8" x14ac:dyDescent="0.3">
      <c r="A157" s="27" t="s">
        <v>346</v>
      </c>
      <c r="B157" s="32" t="s">
        <v>258</v>
      </c>
      <c r="C157" s="29" t="s">
        <v>12</v>
      </c>
      <c r="D157" s="30" t="s">
        <v>13</v>
      </c>
      <c r="E157" s="23" t="s">
        <v>13</v>
      </c>
      <c r="J157" s="7"/>
    </row>
    <row r="158" spans="1:10" s="6" customFormat="1" ht="28.8" x14ac:dyDescent="0.3">
      <c r="A158" s="27" t="s">
        <v>255</v>
      </c>
      <c r="B158" s="32" t="s">
        <v>260</v>
      </c>
      <c r="C158" s="29" t="s">
        <v>12</v>
      </c>
      <c r="D158" s="30" t="s">
        <v>13</v>
      </c>
      <c r="E158" s="23" t="s">
        <v>13</v>
      </c>
      <c r="J158" s="7"/>
    </row>
    <row r="159" spans="1:10" s="6" customFormat="1" ht="43.2" x14ac:dyDescent="0.3">
      <c r="A159" s="27" t="s">
        <v>257</v>
      </c>
      <c r="B159" s="32" t="s">
        <v>262</v>
      </c>
      <c r="C159" s="29" t="s">
        <v>12</v>
      </c>
      <c r="D159" s="30" t="s">
        <v>13</v>
      </c>
      <c r="E159" s="23" t="s">
        <v>13</v>
      </c>
      <c r="J159" s="7"/>
    </row>
    <row r="160" spans="1:10" s="6" customFormat="1" ht="28.8" x14ac:dyDescent="0.3">
      <c r="A160" s="27" t="s">
        <v>259</v>
      </c>
      <c r="B160" s="38" t="s">
        <v>263</v>
      </c>
      <c r="C160" s="29" t="s">
        <v>12</v>
      </c>
      <c r="D160" s="30" t="s">
        <v>13</v>
      </c>
      <c r="E160" s="23" t="s">
        <v>13</v>
      </c>
      <c r="J160" s="7"/>
    </row>
    <row r="161" spans="1:10" s="19" customFormat="1" ht="43.8" thickBot="1" x14ac:dyDescent="0.35">
      <c r="A161" s="27" t="s">
        <v>261</v>
      </c>
      <c r="B161" s="36" t="s">
        <v>264</v>
      </c>
      <c r="C161" s="31">
        <v>5</v>
      </c>
      <c r="D161" s="13" t="s">
        <v>354</v>
      </c>
      <c r="E161" s="24">
        <f>IF(D161=Blad1!A$2, C161, IF(D161= Blad1!A$3, ROUND(C161*0, 0), IF(D161= Blad1!#REF!, 0, "")))</f>
        <v>0</v>
      </c>
      <c r="F161" s="12"/>
      <c r="G161" s="20"/>
      <c r="H161" s="20"/>
      <c r="J161" s="7"/>
    </row>
    <row r="162" spans="1:10" s="6" customFormat="1" ht="16.2" thickBot="1" x14ac:dyDescent="0.35">
      <c r="A162" s="46" t="s">
        <v>265</v>
      </c>
      <c r="B162" s="47" t="s">
        <v>266</v>
      </c>
      <c r="C162" s="48"/>
      <c r="D162" s="48"/>
      <c r="E162" s="51"/>
      <c r="J162" s="7"/>
    </row>
    <row r="163" spans="1:10" s="6" customFormat="1" ht="28.8" x14ac:dyDescent="0.3">
      <c r="A163" s="27" t="s">
        <v>267</v>
      </c>
      <c r="B163" s="32" t="s">
        <v>268</v>
      </c>
      <c r="C163" s="29" t="s">
        <v>12</v>
      </c>
      <c r="D163" s="30" t="s">
        <v>13</v>
      </c>
      <c r="E163" s="23" t="s">
        <v>13</v>
      </c>
      <c r="J163" s="7"/>
    </row>
    <row r="164" spans="1:10" s="6" customFormat="1" ht="72" x14ac:dyDescent="0.3">
      <c r="A164" s="27" t="s">
        <v>269</v>
      </c>
      <c r="B164" s="32" t="s">
        <v>270</v>
      </c>
      <c r="C164" s="29" t="s">
        <v>12</v>
      </c>
      <c r="D164" s="30" t="s">
        <v>13</v>
      </c>
      <c r="E164" s="23" t="s">
        <v>13</v>
      </c>
      <c r="J164" s="7"/>
    </row>
    <row r="165" spans="1:10" s="6" customFormat="1" ht="43.2" x14ac:dyDescent="0.3">
      <c r="A165" s="27" t="s">
        <v>271</v>
      </c>
      <c r="B165" s="32" t="s">
        <v>272</v>
      </c>
      <c r="C165" s="29" t="s">
        <v>12</v>
      </c>
      <c r="D165" s="30" t="s">
        <v>13</v>
      </c>
      <c r="E165" s="23" t="s">
        <v>13</v>
      </c>
      <c r="J165" s="7"/>
    </row>
    <row r="166" spans="1:10" s="7" customFormat="1" ht="43.2" x14ac:dyDescent="0.3">
      <c r="A166" s="27" t="s">
        <v>273</v>
      </c>
      <c r="B166" s="32" t="s">
        <v>274</v>
      </c>
      <c r="C166" s="29" t="s">
        <v>12</v>
      </c>
      <c r="D166" s="30" t="s">
        <v>13</v>
      </c>
      <c r="E166" s="23" t="s">
        <v>13</v>
      </c>
    </row>
    <row r="167" spans="1:10" s="7" customFormat="1" ht="57.6" x14ac:dyDescent="0.3">
      <c r="A167" s="27" t="s">
        <v>275</v>
      </c>
      <c r="B167" s="32" t="s">
        <v>276</v>
      </c>
      <c r="C167" s="29" t="s">
        <v>12</v>
      </c>
      <c r="D167" s="30" t="s">
        <v>13</v>
      </c>
      <c r="E167" s="23" t="s">
        <v>13</v>
      </c>
    </row>
    <row r="168" spans="1:10" s="6" customFormat="1" ht="28.8" x14ac:dyDescent="0.3">
      <c r="A168" s="27" t="s">
        <v>277</v>
      </c>
      <c r="B168" s="32" t="s">
        <v>278</v>
      </c>
      <c r="C168" s="29" t="s">
        <v>12</v>
      </c>
      <c r="D168" s="30" t="s">
        <v>13</v>
      </c>
      <c r="E168" s="23" t="s">
        <v>13</v>
      </c>
      <c r="J168" s="7"/>
    </row>
    <row r="169" spans="1:10" s="6" customFormat="1" ht="28.8" x14ac:dyDescent="0.3">
      <c r="A169" s="27" t="s">
        <v>349</v>
      </c>
      <c r="B169" s="32" t="s">
        <v>280</v>
      </c>
      <c r="C169" s="29" t="s">
        <v>12</v>
      </c>
      <c r="D169" s="30" t="s">
        <v>13</v>
      </c>
      <c r="E169" s="23" t="s">
        <v>13</v>
      </c>
      <c r="J169" s="7"/>
    </row>
    <row r="170" spans="1:10" s="6" customFormat="1" ht="28.8" x14ac:dyDescent="0.3">
      <c r="A170" s="27" t="s">
        <v>350</v>
      </c>
      <c r="B170" s="32" t="s">
        <v>281</v>
      </c>
      <c r="C170" s="29" t="s">
        <v>12</v>
      </c>
      <c r="D170" s="30" t="s">
        <v>13</v>
      </c>
      <c r="E170" s="23" t="s">
        <v>13</v>
      </c>
      <c r="J170" s="7"/>
    </row>
    <row r="171" spans="1:10" s="6" customFormat="1" ht="43.2" x14ac:dyDescent="0.3">
      <c r="A171" s="27" t="s">
        <v>351</v>
      </c>
      <c r="B171" s="32" t="s">
        <v>282</v>
      </c>
      <c r="C171" s="29" t="s">
        <v>12</v>
      </c>
      <c r="D171" s="30" t="s">
        <v>13</v>
      </c>
      <c r="E171" s="23" t="s">
        <v>13</v>
      </c>
      <c r="J171" s="7"/>
    </row>
    <row r="172" spans="1:10" s="20" customFormat="1" ht="29.4" thickBot="1" x14ac:dyDescent="0.35">
      <c r="A172" s="27" t="s">
        <v>279</v>
      </c>
      <c r="B172" s="32" t="s">
        <v>283</v>
      </c>
      <c r="C172" s="29" t="s">
        <v>12</v>
      </c>
      <c r="D172" s="30" t="s">
        <v>13</v>
      </c>
      <c r="E172" s="23" t="s">
        <v>13</v>
      </c>
      <c r="F172" s="12"/>
      <c r="J172" s="7"/>
    </row>
    <row r="173" spans="1:10" s="7" customFormat="1" ht="16.2" thickBot="1" x14ac:dyDescent="0.35">
      <c r="A173" s="46" t="s">
        <v>284</v>
      </c>
      <c r="B173" s="47" t="s">
        <v>285</v>
      </c>
      <c r="C173" s="48"/>
      <c r="D173" s="48"/>
      <c r="E173" s="48"/>
    </row>
    <row r="174" spans="1:10" s="6" customFormat="1" ht="28.8" x14ac:dyDescent="0.3">
      <c r="A174" s="27" t="s">
        <v>286</v>
      </c>
      <c r="B174" s="32" t="s">
        <v>287</v>
      </c>
      <c r="C174" s="29" t="s">
        <v>12</v>
      </c>
      <c r="D174" s="30" t="s">
        <v>13</v>
      </c>
      <c r="E174" s="23" t="s">
        <v>13</v>
      </c>
      <c r="J174" s="7"/>
    </row>
    <row r="175" spans="1:10" s="6" customFormat="1" ht="43.2" x14ac:dyDescent="0.3">
      <c r="A175" s="27" t="s">
        <v>288</v>
      </c>
      <c r="B175" s="32" t="s">
        <v>289</v>
      </c>
      <c r="C175" s="29" t="s">
        <v>12</v>
      </c>
      <c r="D175" s="30" t="s">
        <v>13</v>
      </c>
      <c r="E175" s="23" t="s">
        <v>13</v>
      </c>
      <c r="J175" s="7"/>
    </row>
    <row r="176" spans="1:10" s="6" customFormat="1" ht="28.8" x14ac:dyDescent="0.3">
      <c r="A176" s="27" t="s">
        <v>290</v>
      </c>
      <c r="B176" s="32" t="s">
        <v>291</v>
      </c>
      <c r="C176" s="29" t="s">
        <v>12</v>
      </c>
      <c r="D176" s="30" t="s">
        <v>13</v>
      </c>
      <c r="E176" s="23" t="s">
        <v>13</v>
      </c>
      <c r="J176" s="7"/>
    </row>
    <row r="177" spans="1:10" s="6" customFormat="1" ht="43.2" x14ac:dyDescent="0.3">
      <c r="A177" s="27" t="s">
        <v>292</v>
      </c>
      <c r="B177" s="38" t="s">
        <v>319</v>
      </c>
      <c r="C177" s="29" t="s">
        <v>12</v>
      </c>
      <c r="D177" s="30" t="s">
        <v>13</v>
      </c>
      <c r="E177" s="23" t="s">
        <v>13</v>
      </c>
      <c r="J177" s="7"/>
    </row>
    <row r="178" spans="1:10" s="6" customFormat="1" ht="28.8" x14ac:dyDescent="0.3">
      <c r="A178" s="27" t="s">
        <v>293</v>
      </c>
      <c r="B178" s="32" t="s">
        <v>294</v>
      </c>
      <c r="C178" s="29" t="s">
        <v>12</v>
      </c>
      <c r="D178" s="30" t="s">
        <v>13</v>
      </c>
      <c r="E178" s="23" t="s">
        <v>13</v>
      </c>
      <c r="J178" s="7"/>
    </row>
    <row r="179" spans="1:10" s="6" customFormat="1" ht="72" x14ac:dyDescent="0.3">
      <c r="A179" s="27" t="s">
        <v>295</v>
      </c>
      <c r="B179" s="32" t="s">
        <v>296</v>
      </c>
      <c r="C179" s="29" t="s">
        <v>12</v>
      </c>
      <c r="D179" s="30" t="s">
        <v>13</v>
      </c>
      <c r="E179" s="23" t="s">
        <v>13</v>
      </c>
      <c r="J179" s="7"/>
    </row>
    <row r="180" spans="1:10" s="6" customFormat="1" ht="57.6" x14ac:dyDescent="0.3">
      <c r="A180" s="27" t="s">
        <v>297</v>
      </c>
      <c r="B180" s="32" t="s">
        <v>298</v>
      </c>
      <c r="C180" s="29" t="s">
        <v>12</v>
      </c>
      <c r="D180" s="30" t="s">
        <v>13</v>
      </c>
      <c r="E180" s="23" t="s">
        <v>13</v>
      </c>
      <c r="J180" s="7"/>
    </row>
    <row r="181" spans="1:10" s="6" customFormat="1" ht="57.6" x14ac:dyDescent="0.3">
      <c r="A181" s="27" t="s">
        <v>299</v>
      </c>
      <c r="B181" s="32" t="s">
        <v>300</v>
      </c>
      <c r="C181" s="29" t="s">
        <v>12</v>
      </c>
      <c r="D181" s="30" t="s">
        <v>13</v>
      </c>
      <c r="E181" s="23" t="s">
        <v>13</v>
      </c>
      <c r="J181" s="7"/>
    </row>
    <row r="182" spans="1:10" s="6" customFormat="1" ht="15.6" x14ac:dyDescent="0.3">
      <c r="A182" s="27" t="s">
        <v>301</v>
      </c>
      <c r="B182" s="32" t="s">
        <v>302</v>
      </c>
      <c r="C182" s="29" t="s">
        <v>12</v>
      </c>
      <c r="D182" s="30" t="s">
        <v>13</v>
      </c>
      <c r="E182" s="23" t="s">
        <v>13</v>
      </c>
      <c r="J182" s="7"/>
    </row>
    <row r="183" spans="1:10" s="6" customFormat="1" ht="15.6" x14ac:dyDescent="0.3">
      <c r="A183" s="27" t="s">
        <v>303</v>
      </c>
      <c r="B183" s="32" t="s">
        <v>304</v>
      </c>
      <c r="C183" s="29" t="s">
        <v>12</v>
      </c>
      <c r="D183" s="30" t="s">
        <v>13</v>
      </c>
      <c r="E183" s="23" t="s">
        <v>13</v>
      </c>
      <c r="J183" s="7"/>
    </row>
    <row r="184" spans="1:10" s="6" customFormat="1" ht="28.8" x14ac:dyDescent="0.3">
      <c r="A184" s="27" t="s">
        <v>305</v>
      </c>
      <c r="B184" s="32" t="s">
        <v>306</v>
      </c>
      <c r="C184" s="29" t="s">
        <v>12</v>
      </c>
      <c r="D184" s="30" t="s">
        <v>13</v>
      </c>
      <c r="E184" s="23" t="s">
        <v>13</v>
      </c>
      <c r="J184" s="7"/>
    </row>
    <row r="185" spans="1:10" ht="28.8" x14ac:dyDescent="0.3">
      <c r="A185" s="27" t="s">
        <v>307</v>
      </c>
      <c r="B185" s="32" t="s">
        <v>308</v>
      </c>
      <c r="C185" s="29" t="s">
        <v>12</v>
      </c>
      <c r="D185" s="30" t="s">
        <v>13</v>
      </c>
      <c r="E185" s="23" t="s">
        <v>13</v>
      </c>
      <c r="J185" s="7"/>
    </row>
    <row r="186" spans="1:10" ht="100.8" x14ac:dyDescent="0.3">
      <c r="D186" s="49" t="s">
        <v>367</v>
      </c>
      <c r="E186" s="50">
        <f>SUM(E11:E185)</f>
        <v>0</v>
      </c>
      <c r="J186" s="7"/>
    </row>
    <row r="187" spans="1:10" x14ac:dyDescent="0.3">
      <c r="B187" s="2"/>
    </row>
    <row r="188" spans="1:10" x14ac:dyDescent="0.3">
      <c r="B188" s="1"/>
    </row>
  </sheetData>
  <mergeCells count="4">
    <mergeCell ref="A1:E2"/>
    <mergeCell ref="B3:E3"/>
    <mergeCell ref="B4:E4"/>
    <mergeCell ref="B5:E5"/>
  </mergeCells>
  <phoneticPr fontId="2" type="noConversion"/>
  <dataValidations count="1">
    <dataValidation type="list" allowBlank="1" showInputMessage="1" showErrorMessage="1" sqref="D154 D20:D21 D23 D36:D39 D13 D67 D74 D101 D161 D69 D77 D33 D62:D63 D52:D53 D49:D50" xr:uid="{404152C9-35AA-49BF-8D51-DEF04BEB2FB6}">
      <formula1>Score</formula1>
    </dataValidation>
  </dataValidations>
  <pageMargins left="0.25" right="0.25" top="0.75" bottom="0.75" header="0.3" footer="0.3"/>
  <pageSetup paperSize="9" orientation="landscape" r:id="rId1"/>
  <ignoredErrors>
    <ignoredError sqref="E186"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6E852-4E48-413E-8D33-01CF3B15C038}">
  <dimension ref="A1:A12"/>
  <sheetViews>
    <sheetView workbookViewId="0">
      <selection activeCell="A11" sqref="A11"/>
    </sheetView>
  </sheetViews>
  <sheetFormatPr defaultRowHeight="14.4" x14ac:dyDescent="0.3"/>
  <cols>
    <col min="1" max="1" width="70.5546875" bestFit="1" customWidth="1"/>
  </cols>
  <sheetData>
    <row r="1" spans="1:1" x14ac:dyDescent="0.3">
      <c r="A1" t="s">
        <v>7</v>
      </c>
    </row>
    <row r="2" spans="1:1" x14ac:dyDescent="0.3">
      <c r="A2" t="s">
        <v>353</v>
      </c>
    </row>
    <row r="3" spans="1:1" x14ac:dyDescent="0.3">
      <c r="A3" t="s">
        <v>354</v>
      </c>
    </row>
    <row r="12" spans="1:1" x14ac:dyDescent="0.3">
      <c r="A12" s="3"/>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CAAD1CDF196443949105A28CA0C1FE" ma:contentTypeVersion="18" ma:contentTypeDescription="Een nieuw document maken." ma:contentTypeScope="" ma:versionID="6cfca2e9efc84568387077b00fef1d88">
  <xsd:schema xmlns:xsd="http://www.w3.org/2001/XMLSchema" xmlns:xs="http://www.w3.org/2001/XMLSchema" xmlns:p="http://schemas.microsoft.com/office/2006/metadata/properties" xmlns:ns2="9399b344-2abc-4299-8c27-5efbb3b96f4c" xmlns:ns3="9370bb6c-a038-4cc9-8ad4-73bcb46bcd4e" targetNamespace="http://schemas.microsoft.com/office/2006/metadata/properties" ma:root="true" ma:fieldsID="62b256a28e6159f6444af3b4610a501d" ns2:_="" ns3:_="">
    <xsd:import namespace="9399b344-2abc-4299-8c27-5efbb3b96f4c"/>
    <xsd:import namespace="9370bb6c-a038-4cc9-8ad4-73bcb46bcd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99b344-2abc-4299-8c27-5efbb3b96f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85fd8be9-ec79-4110-8771-ef68ed754ce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70bb6c-a038-4cc9-8ad4-73bcb46bcd4e"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f96f426e-7a21-4d6f-9052-b41dff44cdd7}" ma:internalName="TaxCatchAll" ma:showField="CatchAllData" ma:web="9370bb6c-a038-4cc9-8ad4-73bcb46bcd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370bb6c-a038-4cc9-8ad4-73bcb46bcd4e" xsi:nil="true"/>
    <lcf76f155ced4ddcb4097134ff3c332f xmlns="9399b344-2abc-4299-8c27-5efbb3b96f4c">
      <Terms xmlns="http://schemas.microsoft.com/office/infopath/2007/PartnerControls"/>
    </lcf76f155ced4ddcb4097134ff3c332f>
    <SharedWithUsers xmlns="9370bb6c-a038-4cc9-8ad4-73bcb46bcd4e">
      <UserInfo>
        <DisplayName/>
        <AccountId xsi:nil="true"/>
        <AccountType/>
      </UserInfo>
    </SharedWithUsers>
  </documentManagement>
</p:properties>
</file>

<file path=customXml/itemProps1.xml><?xml version="1.0" encoding="utf-8"?>
<ds:datastoreItem xmlns:ds="http://schemas.openxmlformats.org/officeDocument/2006/customXml" ds:itemID="{0A9888F2-FE9A-4DAD-8303-12A54E8F3C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99b344-2abc-4299-8c27-5efbb3b96f4c"/>
    <ds:schemaRef ds:uri="9370bb6c-a038-4cc9-8ad4-73bcb46bcd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0240EA-5DF3-49F9-8BE3-C5C61CD969CB}">
  <ds:schemaRefs>
    <ds:schemaRef ds:uri="http://schemas.microsoft.com/sharepoint/v3/contenttype/forms"/>
  </ds:schemaRefs>
</ds:datastoreItem>
</file>

<file path=customXml/itemProps3.xml><?xml version="1.0" encoding="utf-8"?>
<ds:datastoreItem xmlns:ds="http://schemas.openxmlformats.org/officeDocument/2006/customXml" ds:itemID="{A95DD778-358D-4DB0-9EB0-145EC0BE794B}">
  <ds:schemaRefs>
    <ds:schemaRef ds:uri="http://schemas.microsoft.com/office/2006/metadata/properties"/>
    <ds:schemaRef ds:uri="http://schemas.microsoft.com/office/infopath/2007/PartnerControls"/>
    <ds:schemaRef ds:uri="451ceeed-c77b-4a37-aea6-85893f5a9fb4"/>
    <ds:schemaRef ds:uri="9659aa4a-b490-4e95-958c-15520366e4c5"/>
    <ds:schemaRef ds:uri="56391a8f-abb7-4a02-b592-1c173d04e7f1"/>
    <ds:schemaRef ds:uri="9370bb6c-a038-4cc9-8ad4-73bcb46bcd4e"/>
    <ds:schemaRef ds:uri="9399b344-2abc-4299-8c27-5efbb3b96f4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Programma van eisen en wensen</vt:lpstr>
      <vt:lpstr>Blad1</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Klara Abbes</dc:creator>
  <cp:keywords/>
  <dc:description/>
  <cp:lastModifiedBy>Aschwin Popelier</cp:lastModifiedBy>
  <cp:revision/>
  <dcterms:created xsi:type="dcterms:W3CDTF">2020-04-01T08:12:40Z</dcterms:created>
  <dcterms:modified xsi:type="dcterms:W3CDTF">2026-05-17T11:15:53Z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0x01010008CAAD1CDF196443949105A28CA0C1FE</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xd_ProgID">
    <vt:lpwstr/>
  </property>
  <property fmtid="{D5CDD505-2E9C-101B-9397-08002B2CF9AE}" pid="8" name="TemplateUrl">
    <vt:lpwstr/>
  </property>
  <property fmtid="{D5CDD505-2E9C-101B-9397-08002B2CF9AE}" pid="9" name="xd_Signature">
    <vt:bool>false</vt:bool>
  </property>
  <property fmtid="{D5CDD505-2E9C-101B-9397-08002B2CF9AE}" pid="10" name="Order">
    <vt:r8>93800</vt:r8>
  </property>
</Properties>
</file>