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Aanbestedingen 2026\Beveiliging en receptiediensten\2. Concepten\"/>
    </mc:Choice>
  </mc:AlternateContent>
  <xr:revisionPtr revIDLastSave="0" documentId="13_ncr:1_{D1A577BA-8E84-4B29-919A-CBF1E9D5CC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D14" i="1" l="1"/>
  <c r="D15" i="1"/>
  <c r="D13" i="1"/>
  <c r="D12" i="1"/>
  <c r="D21" i="1"/>
  <c r="D27" i="1"/>
  <c r="C23" i="1"/>
  <c r="B17" i="1"/>
  <c r="B31" i="1"/>
  <c r="D29" i="1"/>
  <c r="D28" i="1"/>
  <c r="D11" i="1"/>
  <c r="C17" i="1" l="1"/>
  <c r="C31" i="1"/>
  <c r="B33" i="1" l="1"/>
  <c r="B35" i="1" s="1"/>
</calcChain>
</file>

<file path=xl/sharedStrings.xml><?xml version="1.0" encoding="utf-8"?>
<sst xmlns="http://schemas.openxmlformats.org/spreadsheetml/2006/main" count="42" uniqueCount="33">
  <si>
    <t>Invulinstructie Prijzensheet</t>
  </si>
  <si>
    <t>Ondertekening</t>
  </si>
  <si>
    <t>Naam Inschrijver</t>
  </si>
  <si>
    <t>Handtekening</t>
  </si>
  <si>
    <t>Datum</t>
  </si>
  <si>
    <t>Werktijden</t>
  </si>
  <si>
    <t>Werkdagen tussen 18.00 - 24.00 uur (avond)</t>
  </si>
  <si>
    <t>Werkdagen tussen 00.00 - 07.00 uur (nacht)</t>
  </si>
  <si>
    <t xml:space="preserve">Feestdagen tussen 00.00 - 24.00 uur </t>
  </si>
  <si>
    <t xml:space="preserve">Weekenddagen tussen 00.00 - 24.00 uur </t>
  </si>
  <si>
    <t>Totaalbedrag excl. BTW</t>
  </si>
  <si>
    <t>Naam ondertekeningsbevoegde functionaris</t>
  </si>
  <si>
    <t>Functie</t>
  </si>
  <si>
    <t xml:space="preserve">Indicatief aantal uren per contractjaar. Aan dit aantal kunnen geen rechten worden ontleend.  </t>
  </si>
  <si>
    <t>Inschrijver verklaart dat deze aanbieding wordt gedaan overeenkomstig de bepalingen van de Inschrijfleidraad en met inachtneming van de bepalingen en gegevens zoals deze zijn omschreven in de Aanbestedingsdocumenten.</t>
  </si>
  <si>
    <t xml:space="preserve">Inschrijver dient enkel de blauw gemarkeerde cellen in te vullen. </t>
  </si>
  <si>
    <t>Bijlage Prijzensheet Beveiligings- en receptiediensten</t>
  </si>
  <si>
    <t>Werkdagen tussen 07.30 - 16.00 uur (dag)</t>
  </si>
  <si>
    <t>Werkdagen tussen 16.00 - 18.00 (avond)</t>
  </si>
  <si>
    <t>Werkdagen tussen 07.00 - 16.00 uur (dag)</t>
  </si>
  <si>
    <t>Werkdagen tussen 18.00 - 24.00 (avond)</t>
  </si>
  <si>
    <t>Totale Inschrijfprijs</t>
  </si>
  <si>
    <t>Op deze Prijzensheet zijn alle uitgangspunten/ voorwaarden van toepassing zoals beschreven in de Inschrijvingsleidraad met kenmerk PCM 2026-10104 en alle bijbehorende Bijlagen.</t>
  </si>
  <si>
    <t>Totaalsom integrale loonkosten</t>
  </si>
  <si>
    <t>Separaat opslagpercentage</t>
  </si>
  <si>
    <t>Integrale loonkosten / uurtarieven</t>
  </si>
  <si>
    <t>Uurtarieven Beveiligers</t>
  </si>
  <si>
    <t>Uurtarieven Receptionisten</t>
  </si>
  <si>
    <t>Uurtarieven Security Hosts</t>
  </si>
  <si>
    <r>
      <t xml:space="preserve">De totaalsom bestaat uit de volgende componenten:
A. 	Integrale loonkosten / Uurtarieven Beveiligingsdiensten, Security Hosts en Receptiedienstverlening. </t>
    </r>
    <r>
      <rPr>
        <i/>
        <sz val="10"/>
        <rFont val="Aptos"/>
        <family val="2"/>
      </rPr>
      <t>Dit betreft de all-in uurtarieven in euro's, op basis van de inlenersbeloning conform de toepasselijke CAO van de opdrachtgever, inclusief alle werkgeverslasten en reserveringen, exclusief btw.</t>
    </r>
    <r>
      <rPr>
        <sz val="10"/>
        <rFont val="Aptos"/>
        <family val="2"/>
      </rPr>
      <t xml:space="preserve">
B.	 Een separate, vaste opslag. </t>
    </r>
    <r>
      <rPr>
        <i/>
        <sz val="10"/>
        <rFont val="Aptos"/>
        <family val="2"/>
      </rPr>
      <t xml:space="preserve">Dit betreffen de overheadkosten, risico’s en marge van Opdrachtnemer. </t>
    </r>
  </si>
  <si>
    <t>Inhuur beveiligers (CAO Universiteiten schaal 7)</t>
  </si>
  <si>
    <t>Inhuur receptionisten (CAO Universiteiten schaal 5)</t>
  </si>
  <si>
    <t>Inhuur Security hosts (CAO Universiteiten schaal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</si>
</sst>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"/>
    <numFmt numFmtId="165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b/>
      <i/>
      <sz val="10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  <font>
      <b/>
      <sz val="10"/>
      <color theme="3"/>
      <name val="Aptos"/>
      <family val="2"/>
    </font>
    <font>
      <sz val="10"/>
      <color rgb="FF1F497D"/>
      <name val="Aptos"/>
      <family val="2"/>
    </font>
    <font>
      <b/>
      <sz val="11"/>
      <color rgb="FF000000"/>
      <name val="Aptos"/>
      <family val="2"/>
    </font>
    <font>
      <b/>
      <sz val="12"/>
      <color rgb="FFC00000"/>
      <name val="Aptos"/>
      <family val="2"/>
    </font>
    <font>
      <i/>
      <sz val="1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thin">
        <color indexed="64"/>
      </bottom>
      <diagonal/>
    </border>
    <border>
      <left/>
      <right/>
      <top style="medium">
        <color theme="4"/>
      </top>
      <bottom style="thin">
        <color indexed="64"/>
      </bottom>
      <diagonal/>
    </border>
    <border>
      <left/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2" applyNumberFormat="0" applyFont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164" fontId="7" fillId="0" borderId="0" xfId="2" applyNumberFormat="1" applyFont="1" applyFill="1" applyBorder="1" applyProtection="1"/>
    <xf numFmtId="164" fontId="5" fillId="0" borderId="0" xfId="2" applyNumberFormat="1" applyFont="1" applyFill="1" applyBorder="1" applyAlignment="1" applyProtection="1">
      <alignment horizontal="center" vertical="center"/>
    </xf>
    <xf numFmtId="164" fontId="5" fillId="0" borderId="0" xfId="2" applyNumberFormat="1" applyFont="1" applyFill="1" applyBorder="1" applyProtection="1"/>
    <xf numFmtId="0" fontId="4" fillId="3" borderId="4" xfId="2" applyFont="1" applyFill="1" applyBorder="1" applyAlignment="1" applyProtection="1">
      <alignment horizontal="center" vertical="top" wrapText="1"/>
      <protection locked="0"/>
    </xf>
    <xf numFmtId="164" fontId="5" fillId="0" borderId="15" xfId="2" applyNumberFormat="1" applyFont="1" applyFill="1" applyBorder="1" applyProtection="1"/>
    <xf numFmtId="164" fontId="8" fillId="0" borderId="18" xfId="2" applyNumberFormat="1" applyFont="1" applyFill="1" applyBorder="1" applyProtection="1"/>
    <xf numFmtId="165" fontId="4" fillId="3" borderId="4" xfId="0" applyNumberFormat="1" applyFont="1" applyFill="1" applyBorder="1" applyAlignment="1" applyProtection="1">
      <alignment wrapText="1"/>
      <protection locked="0"/>
    </xf>
    <xf numFmtId="165" fontId="4" fillId="3" borderId="4" xfId="0" applyNumberFormat="1" applyFont="1" applyFill="1" applyBorder="1" applyProtection="1">
      <protection locked="0"/>
    </xf>
    <xf numFmtId="0" fontId="9" fillId="0" borderId="0" xfId="1" applyFont="1" applyBorder="1" applyProtection="1"/>
    <xf numFmtId="0" fontId="4" fillId="0" borderId="0" xfId="2" applyFont="1" applyFill="1" applyBorder="1" applyAlignment="1" applyProtection="1">
      <alignment vertical="center" wrapText="1"/>
    </xf>
    <xf numFmtId="9" fontId="5" fillId="3" borderId="4" xfId="3" applyFont="1" applyFill="1" applyBorder="1" applyProtection="1">
      <protection locked="0"/>
    </xf>
    <xf numFmtId="0" fontId="5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3" fillId="0" borderId="22" xfId="0" applyFont="1" applyBorder="1"/>
    <xf numFmtId="0" fontId="5" fillId="0" borderId="23" xfId="0" applyFont="1" applyBorder="1"/>
    <xf numFmtId="0" fontId="5" fillId="0" borderId="3" xfId="0" applyFont="1" applyBorder="1"/>
    <xf numFmtId="0" fontId="4" fillId="3" borderId="24" xfId="0" applyFont="1" applyFill="1" applyBorder="1"/>
    <xf numFmtId="0" fontId="5" fillId="0" borderId="25" xfId="0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/>
    <xf numFmtId="0" fontId="3" fillId="0" borderId="12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14" xfId="0" applyFont="1" applyBorder="1"/>
    <xf numFmtId="0" fontId="8" fillId="0" borderId="16" xfId="0" applyFont="1" applyBorder="1" applyAlignment="1">
      <alignment horizontal="right" wrapText="1"/>
    </xf>
    <xf numFmtId="0" fontId="4" fillId="0" borderId="17" xfId="0" applyFont="1" applyBorder="1" applyAlignment="1">
      <alignment horizontal="center" vertical="center"/>
    </xf>
    <xf numFmtId="0" fontId="6" fillId="0" borderId="19" xfId="0" applyFont="1" applyBorder="1"/>
    <xf numFmtId="0" fontId="10" fillId="0" borderId="0" xfId="0" applyFont="1" applyAlignment="1">
      <alignment horizontal="left" vertical="center" indent="4"/>
    </xf>
    <xf numFmtId="0" fontId="6" fillId="0" borderId="0" xfId="0" applyFont="1"/>
    <xf numFmtId="0" fontId="4" fillId="0" borderId="4" xfId="0" applyFont="1" applyBorder="1" applyAlignment="1">
      <alignment wrapText="1"/>
    </xf>
    <xf numFmtId="0" fontId="5" fillId="0" borderId="4" xfId="0" applyFont="1" applyBorder="1"/>
    <xf numFmtId="0" fontId="5" fillId="0" borderId="14" xfId="0" applyFont="1" applyBorder="1"/>
    <xf numFmtId="0" fontId="5" fillId="0" borderId="0" xfId="0" applyFont="1" applyAlignment="1">
      <alignment horizontal="center" vertical="center"/>
    </xf>
    <xf numFmtId="0" fontId="5" fillId="0" borderId="15" xfId="0" applyFont="1" applyBorder="1"/>
    <xf numFmtId="164" fontId="5" fillId="0" borderId="4" xfId="0" applyNumberFormat="1" applyFont="1" applyBorder="1"/>
    <xf numFmtId="0" fontId="8" fillId="4" borderId="4" xfId="0" applyFont="1" applyFill="1" applyBorder="1"/>
    <xf numFmtId="164" fontId="8" fillId="4" borderId="4" xfId="0" applyNumberFormat="1" applyFont="1" applyFill="1" applyBorder="1"/>
    <xf numFmtId="0" fontId="4" fillId="0" borderId="4" xfId="0" applyFont="1" applyBorder="1" applyAlignment="1">
      <alignment horizontal="left" vertical="top" wrapText="1"/>
    </xf>
    <xf numFmtId="0" fontId="12" fillId="0" borderId="6" xfId="1" applyFont="1" applyBorder="1" applyAlignment="1" applyProtection="1">
      <alignment horizontal="left" vertical="center"/>
    </xf>
    <xf numFmtId="0" fontId="12" fillId="0" borderId="21" xfId="1" applyFont="1" applyBorder="1" applyAlignment="1" applyProtection="1">
      <alignment horizontal="left" vertical="center"/>
    </xf>
    <xf numFmtId="0" fontId="12" fillId="0" borderId="8" xfId="1" applyFont="1" applyBorder="1" applyAlignment="1" applyProtection="1">
      <alignment horizontal="left" vertical="center"/>
    </xf>
    <xf numFmtId="0" fontId="3" fillId="5" borderId="6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4" fillId="0" borderId="2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</cellXfs>
  <cellStyles count="4">
    <cellStyle name="Kop 1" xfId="1" builtinId="16"/>
    <cellStyle name="Notitie" xfId="2" builtinId="10"/>
    <cellStyle name="Procent" xfId="3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3</xdr:col>
      <xdr:colOff>1343026</xdr:colOff>
      <xdr:row>1</xdr:row>
      <xdr:rowOff>38100</xdr:rowOff>
    </xdr:to>
    <xdr:pic>
      <xdr:nvPicPr>
        <xdr:cNvPr id="2" name="Picture 2" descr="TUe-logo-descriptor-line-scarlet-rgb">
          <a:extLst>
            <a:ext uri="{FF2B5EF4-FFF2-40B4-BE49-F238E27FC236}">
              <a16:creationId xmlns:a16="http://schemas.microsoft.com/office/drawing/2014/main" id="{10CCD8BE-E8A0-4B22-89ED-FB6377B84C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0"/>
          <a:ext cx="30861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="115" zoomScaleNormal="115" workbookViewId="0">
      <selection activeCell="B39" sqref="B39"/>
    </sheetView>
  </sheetViews>
  <sheetFormatPr defaultColWidth="9.109375" defaultRowHeight="13.8" x14ac:dyDescent="0.3"/>
  <cols>
    <col min="1" max="1" width="53.5546875" style="13" bestFit="1" customWidth="1"/>
    <col min="2" max="2" width="43.6640625" style="13" customWidth="1"/>
    <col min="3" max="3" width="27" style="13" bestFit="1" customWidth="1"/>
    <col min="4" max="4" width="23.44140625" style="13" customWidth="1"/>
    <col min="5" max="6" width="14.6640625" style="13" customWidth="1"/>
    <col min="7" max="7" width="20.44140625" style="13" customWidth="1"/>
    <col min="8" max="8" width="9.5546875" style="12" customWidth="1"/>
    <col min="9" max="9" width="36.44140625" style="13" customWidth="1"/>
    <col min="10" max="16384" width="9.109375" style="13"/>
  </cols>
  <sheetData>
    <row r="1" spans="1:10" ht="66" customHeight="1" x14ac:dyDescent="0.3">
      <c r="A1" s="48" t="s">
        <v>16</v>
      </c>
      <c r="B1" s="49"/>
      <c r="C1" s="49"/>
      <c r="D1" s="50"/>
      <c r="E1" s="9"/>
      <c r="F1" s="9"/>
      <c r="G1" s="9"/>
    </row>
    <row r="2" spans="1:10" ht="12.75" customHeight="1" x14ac:dyDescent="0.3">
      <c r="A2" s="14"/>
    </row>
    <row r="3" spans="1:10" ht="12.75" customHeight="1" x14ac:dyDescent="0.3">
      <c r="A3" s="15" t="s">
        <v>0</v>
      </c>
      <c r="B3" s="16"/>
      <c r="C3" s="16"/>
      <c r="D3" s="17"/>
    </row>
    <row r="4" spans="1:10" ht="12.75" customHeight="1" x14ac:dyDescent="0.3">
      <c r="A4" s="18" t="s">
        <v>15</v>
      </c>
      <c r="B4" s="14"/>
      <c r="D4" s="19"/>
    </row>
    <row r="5" spans="1:10" ht="56.25" customHeight="1" x14ac:dyDescent="0.3">
      <c r="A5" s="56" t="s">
        <v>29</v>
      </c>
      <c r="B5" s="57"/>
      <c r="C5" s="57"/>
      <c r="D5" s="58"/>
      <c r="E5" s="20"/>
    </row>
    <row r="6" spans="1:10" ht="27.75" customHeight="1" x14ac:dyDescent="0.3">
      <c r="A6" s="56" t="s">
        <v>22</v>
      </c>
      <c r="B6" s="57"/>
      <c r="C6" s="57"/>
      <c r="D6" s="58"/>
      <c r="E6" s="21"/>
    </row>
    <row r="7" spans="1:10" ht="26.25" customHeight="1" x14ac:dyDescent="0.3">
      <c r="A7" s="59" t="s">
        <v>14</v>
      </c>
      <c r="B7" s="60"/>
      <c r="C7" s="60"/>
      <c r="D7" s="61"/>
      <c r="E7" s="22"/>
      <c r="F7" s="22"/>
      <c r="G7" s="22"/>
    </row>
    <row r="8" spans="1:10" ht="14.4" thickBot="1" x14ac:dyDescent="0.35">
      <c r="A8" s="23"/>
    </row>
    <row r="9" spans="1:10" ht="14.4" x14ac:dyDescent="0.3">
      <c r="A9" s="53" t="s">
        <v>30</v>
      </c>
      <c r="B9" s="54"/>
      <c r="C9" s="54"/>
      <c r="D9" s="55"/>
      <c r="H9" s="13"/>
    </row>
    <row r="10" spans="1:10" ht="27.6" x14ac:dyDescent="0.3">
      <c r="A10" s="24" t="s">
        <v>5</v>
      </c>
      <c r="B10" s="25" t="s">
        <v>13</v>
      </c>
      <c r="C10" s="26" t="s">
        <v>25</v>
      </c>
      <c r="D10" s="27" t="s">
        <v>10</v>
      </c>
      <c r="H10" s="13"/>
      <c r="J10" s="10"/>
    </row>
    <row r="11" spans="1:10" x14ac:dyDescent="0.3">
      <c r="A11" s="28" t="s">
        <v>19</v>
      </c>
      <c r="B11" s="29">
        <v>789</v>
      </c>
      <c r="C11" s="7"/>
      <c r="D11" s="30">
        <f>B11*C11</f>
        <v>0</v>
      </c>
      <c r="H11" s="13"/>
      <c r="J11" s="10"/>
    </row>
    <row r="12" spans="1:10" x14ac:dyDescent="0.3">
      <c r="A12" s="28" t="s">
        <v>20</v>
      </c>
      <c r="B12" s="29">
        <v>587</v>
      </c>
      <c r="C12" s="7"/>
      <c r="D12" s="30">
        <f>B12*C12</f>
        <v>0</v>
      </c>
      <c r="H12" s="13"/>
      <c r="J12" s="10"/>
    </row>
    <row r="13" spans="1:10" x14ac:dyDescent="0.3">
      <c r="A13" s="28" t="s">
        <v>7</v>
      </c>
      <c r="B13" s="29">
        <v>1904</v>
      </c>
      <c r="C13" s="7"/>
      <c r="D13" s="30">
        <f>B13*C13</f>
        <v>0</v>
      </c>
      <c r="H13" s="13"/>
      <c r="J13" s="10"/>
    </row>
    <row r="14" spans="1:10" x14ac:dyDescent="0.3">
      <c r="A14" s="28" t="s">
        <v>9</v>
      </c>
      <c r="B14" s="31">
        <v>2456</v>
      </c>
      <c r="C14" s="7"/>
      <c r="D14" s="30">
        <f>B14*C14</f>
        <v>0</v>
      </c>
      <c r="H14" s="13"/>
      <c r="J14" s="10"/>
    </row>
    <row r="15" spans="1:10" ht="13.95" customHeight="1" x14ac:dyDescent="0.3">
      <c r="A15" s="28" t="s">
        <v>8</v>
      </c>
      <c r="B15" s="32">
        <v>144</v>
      </c>
      <c r="C15" s="8"/>
      <c r="D15" s="30">
        <f>B15*C15</f>
        <v>0</v>
      </c>
      <c r="H15" s="13"/>
    </row>
    <row r="16" spans="1:10" ht="15.75" customHeight="1" thickBot="1" x14ac:dyDescent="0.35">
      <c r="A16" s="33"/>
      <c r="B16" s="2"/>
      <c r="C16" s="3"/>
      <c r="D16" s="5"/>
      <c r="H16" s="13"/>
    </row>
    <row r="17" spans="1:8" ht="14.4" thickBot="1" x14ac:dyDescent="0.35">
      <c r="A17" s="34" t="s">
        <v>26</v>
      </c>
      <c r="B17" s="35">
        <f>SUM(B11:B15)</f>
        <v>5880</v>
      </c>
      <c r="C17" s="6">
        <f>D11+D12+D13+D14+D15</f>
        <v>0</v>
      </c>
      <c r="D17" s="36"/>
      <c r="E17" s="37"/>
      <c r="H17" s="13"/>
    </row>
    <row r="18" spans="1:8" ht="14.4" thickBot="1" x14ac:dyDescent="0.35">
      <c r="B18" s="38"/>
      <c r="C18" s="1"/>
      <c r="D18" s="38"/>
      <c r="E18" s="37"/>
      <c r="H18" s="13"/>
    </row>
    <row r="19" spans="1:8" ht="14.4" x14ac:dyDescent="0.3">
      <c r="A19" s="53" t="s">
        <v>31</v>
      </c>
      <c r="B19" s="54"/>
      <c r="C19" s="54"/>
      <c r="D19" s="55"/>
      <c r="H19" s="13"/>
    </row>
    <row r="20" spans="1:8" ht="28.5" customHeight="1" x14ac:dyDescent="0.3">
      <c r="A20" s="24" t="s">
        <v>5</v>
      </c>
      <c r="B20" s="39" t="s">
        <v>13</v>
      </c>
      <c r="C20" s="26" t="s">
        <v>25</v>
      </c>
      <c r="D20" s="27" t="s">
        <v>10</v>
      </c>
      <c r="H20" s="13"/>
    </row>
    <row r="21" spans="1:8" x14ac:dyDescent="0.3">
      <c r="A21" s="28" t="s">
        <v>17</v>
      </c>
      <c r="B21" s="32">
        <v>9261</v>
      </c>
      <c r="C21" s="7"/>
      <c r="D21" s="30">
        <f>C21*B21</f>
        <v>0</v>
      </c>
    </row>
    <row r="22" spans="1:8" ht="14.4" thickBot="1" x14ac:dyDescent="0.35">
      <c r="A22" s="33"/>
      <c r="B22" s="2"/>
      <c r="C22" s="3"/>
      <c r="D22" s="5"/>
    </row>
    <row r="23" spans="1:8" ht="14.4" thickBot="1" x14ac:dyDescent="0.35">
      <c r="A23" s="34" t="s">
        <v>27</v>
      </c>
      <c r="B23" s="35">
        <f>B21</f>
        <v>9261</v>
      </c>
      <c r="C23" s="6">
        <f>C21</f>
        <v>0</v>
      </c>
      <c r="D23" s="36"/>
    </row>
    <row r="24" spans="1:8" ht="14.4" thickBot="1" x14ac:dyDescent="0.35"/>
    <row r="25" spans="1:8" ht="14.4" x14ac:dyDescent="0.3">
      <c r="A25" s="53" t="s">
        <v>32</v>
      </c>
      <c r="B25" s="54"/>
      <c r="C25" s="54"/>
      <c r="D25" s="55"/>
    </row>
    <row r="26" spans="1:8" ht="27.6" x14ac:dyDescent="0.3">
      <c r="A26" s="24" t="s">
        <v>5</v>
      </c>
      <c r="B26" s="39" t="s">
        <v>13</v>
      </c>
      <c r="C26" s="26" t="s">
        <v>25</v>
      </c>
      <c r="D26" s="27" t="s">
        <v>10</v>
      </c>
    </row>
    <row r="27" spans="1:8" x14ac:dyDescent="0.3">
      <c r="A27" s="28" t="s">
        <v>18</v>
      </c>
      <c r="B27" s="29">
        <v>3574</v>
      </c>
      <c r="C27" s="7"/>
      <c r="D27" s="30">
        <f>B27*C27</f>
        <v>0</v>
      </c>
    </row>
    <row r="28" spans="1:8" x14ac:dyDescent="0.3">
      <c r="A28" s="28" t="s">
        <v>6</v>
      </c>
      <c r="B28" s="29">
        <v>3574</v>
      </c>
      <c r="C28" s="7"/>
      <c r="D28" s="30">
        <f>B28*C28</f>
        <v>0</v>
      </c>
    </row>
    <row r="29" spans="1:8" x14ac:dyDescent="0.3">
      <c r="A29" s="28" t="s">
        <v>9</v>
      </c>
      <c r="B29" s="29">
        <v>1436</v>
      </c>
      <c r="C29" s="7"/>
      <c r="D29" s="30">
        <f>B29*C29</f>
        <v>0</v>
      </c>
    </row>
    <row r="30" spans="1:8" ht="14.4" thickBot="1" x14ac:dyDescent="0.35">
      <c r="A30" s="41"/>
      <c r="B30" s="42"/>
      <c r="D30" s="43"/>
    </row>
    <row r="31" spans="1:8" ht="14.4" thickBot="1" x14ac:dyDescent="0.35">
      <c r="A31" s="34" t="s">
        <v>28</v>
      </c>
      <c r="B31" s="35">
        <f>SUM(B27:B29)</f>
        <v>8584</v>
      </c>
      <c r="C31" s="6">
        <f>D27+D28+D29</f>
        <v>0</v>
      </c>
      <c r="D31" s="36"/>
    </row>
    <row r="33" spans="1:4" x14ac:dyDescent="0.3">
      <c r="A33" s="40" t="s">
        <v>23</v>
      </c>
      <c r="B33" s="44">
        <f>SUM(C31,C23,C17)</f>
        <v>0</v>
      </c>
      <c r="D33" s="10"/>
    </row>
    <row r="34" spans="1:4" x14ac:dyDescent="0.3">
      <c r="A34" s="40" t="s">
        <v>24</v>
      </c>
      <c r="B34" s="11"/>
    </row>
    <row r="35" spans="1:4" x14ac:dyDescent="0.3">
      <c r="A35" s="45" t="s">
        <v>21</v>
      </c>
      <c r="B35" s="46">
        <f>B33*B34+B33</f>
        <v>0</v>
      </c>
      <c r="C35" s="10"/>
      <c r="D35" s="10"/>
    </row>
    <row r="36" spans="1:4" x14ac:dyDescent="0.3">
      <c r="A36" s="10"/>
      <c r="B36" s="10"/>
      <c r="C36" s="10"/>
      <c r="D36" s="10"/>
    </row>
    <row r="37" spans="1:4" x14ac:dyDescent="0.3">
      <c r="A37" s="51" t="s">
        <v>1</v>
      </c>
      <c r="B37" s="52"/>
      <c r="D37" s="10"/>
    </row>
    <row r="38" spans="1:4" ht="27" customHeight="1" x14ac:dyDescent="0.3">
      <c r="A38" s="47" t="s">
        <v>2</v>
      </c>
      <c r="B38" s="4"/>
      <c r="D38" s="10"/>
    </row>
    <row r="39" spans="1:4" ht="27" customHeight="1" x14ac:dyDescent="0.3">
      <c r="A39" s="47" t="s">
        <v>11</v>
      </c>
      <c r="B39" s="4"/>
      <c r="D39" s="10"/>
    </row>
    <row r="40" spans="1:4" ht="27" customHeight="1" x14ac:dyDescent="0.3">
      <c r="A40" s="47" t="s">
        <v>12</v>
      </c>
      <c r="B40" s="4"/>
    </row>
    <row r="41" spans="1:4" ht="27" customHeight="1" x14ac:dyDescent="0.3">
      <c r="A41" s="47" t="s">
        <v>3</v>
      </c>
      <c r="B41" s="4"/>
    </row>
    <row r="42" spans="1:4" ht="27" customHeight="1" x14ac:dyDescent="0.3">
      <c r="A42" s="47" t="s">
        <v>4</v>
      </c>
      <c r="B42" s="4"/>
    </row>
  </sheetData>
  <sheetProtection algorithmName="SHA-512" hashValue="z72u4bDAglnUmiT+Uf8jhvbjbDAnM3Hj2JVBZUU/hm++BZ/ka7KzZpEunA6ryxfXlIjcwLF8PvbyDK74VTW7Mg==" saltValue="DoQuIEsykqe/KIyvhR6YTg==" spinCount="100000" sheet="1" selectLockedCells="1"/>
  <mergeCells count="8">
    <mergeCell ref="A1:D1"/>
    <mergeCell ref="A37:B37"/>
    <mergeCell ref="A9:D9"/>
    <mergeCell ref="A19:D19"/>
    <mergeCell ref="A25:D25"/>
    <mergeCell ref="A6:D6"/>
    <mergeCell ref="A7:D7"/>
    <mergeCell ref="A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TU/e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Guyt, N.M.G.</dc:creator>
  <cp:lastModifiedBy>Guyt, Nadieh</cp:lastModifiedBy>
  <dcterms:created xsi:type="dcterms:W3CDTF">2018-06-12T10:46:23Z</dcterms:created>
  <dcterms:modified xsi:type="dcterms:W3CDTF">2026-05-18T14:40:43Z</dcterms:modified>
</cp:coreProperties>
</file>