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provincieutrecht-my.sharepoint.com/personal/p25117_provincie-utrecht_nl/Documents/Aanbestedingen/EA/Bewerken en vernietigen papieren archieven/03. Beschrijvend document/"/>
    </mc:Choice>
  </mc:AlternateContent>
  <xr:revisionPtr revIDLastSave="97" documentId="8_{B822B61F-1C2E-4E27-9B6E-A2DA34D7E7A1}" xr6:coauthVersionLast="47" xr6:coauthVersionMax="47" xr10:uidLastSave="{D27CDB21-14F2-4800-817D-48894CDEAC0A}"/>
  <workbookProtection workbookAlgorithmName="SHA-512" workbookHashValue="cNldXJth1IC7kDHeUD2Y6O7rqZOU7UZtZOnq4qZuxixUHRtyi73aDvIoADgyIZ0Ib0aShxkcc2gW/A4rYmSJOA==" workbookSaltValue="7dcmyvzLp1NDTo7OdzVxGg==" workbookSpinCount="100000" lockStructure="1"/>
  <bookViews>
    <workbookView xWindow="-120" yWindow="-120" windowWidth="29040" windowHeight="15720" xr2:uid="{00000000-000D-0000-FFFF-FFFF00000000}"/>
  </bookViews>
  <sheets>
    <sheet name="totaal 08.2025 aanv 04.2026" sheetId="1" r:id="rId1"/>
  </sheets>
  <definedNames>
    <definedName name="_xlnm._FilterDatabase" localSheetId="0" hidden="1">'totaal 08.2025 aanv 04.2026'!$A$1:$H$1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F6" i="1"/>
  <c r="H2" i="1"/>
  <c r="F2" i="1"/>
  <c r="F14" i="1"/>
  <c r="H36" i="1" l="1"/>
  <c r="H35" i="1"/>
  <c r="H34" i="1"/>
  <c r="H32" i="1"/>
  <c r="H31" i="1"/>
  <c r="H30" i="1"/>
  <c r="H29" i="1"/>
  <c r="H28" i="1"/>
  <c r="H27" i="1"/>
  <c r="H26" i="1"/>
  <c r="H22" i="1"/>
  <c r="H21" i="1"/>
  <c r="H19" i="1"/>
  <c r="H18" i="1"/>
  <c r="H17" i="1"/>
  <c r="H16" i="1"/>
  <c r="H15" i="1"/>
  <c r="H12" i="1"/>
  <c r="H11" i="1"/>
  <c r="H10" i="1"/>
  <c r="H9" i="1"/>
  <c r="H8" i="1"/>
  <c r="H7" i="1"/>
  <c r="H5" i="1"/>
  <c r="H4" i="1"/>
  <c r="H3" i="1"/>
  <c r="H42" i="1" l="1"/>
  <c r="F37" i="1"/>
  <c r="F36" i="1"/>
  <c r="F35" i="1"/>
  <c r="F34" i="1"/>
  <c r="F32" i="1"/>
  <c r="F30" i="1"/>
  <c r="F29" i="1"/>
  <c r="F28" i="1"/>
  <c r="F27" i="1"/>
  <c r="F26" i="1"/>
  <c r="F22" i="1"/>
  <c r="F21" i="1"/>
  <c r="F19" i="1"/>
  <c r="F18" i="1"/>
  <c r="F17" i="1"/>
  <c r="F16" i="1"/>
  <c r="F15" i="1"/>
  <c r="F13" i="1"/>
  <c r="F11" i="1"/>
  <c r="F10" i="1"/>
  <c r="F9" i="1"/>
  <c r="F8" i="1"/>
  <c r="F7" i="1"/>
  <c r="F5" i="1"/>
  <c r="F4" i="1"/>
  <c r="F3" i="1"/>
</calcChain>
</file>

<file path=xl/sharedStrings.xml><?xml version="1.0" encoding="utf-8"?>
<sst xmlns="http://schemas.openxmlformats.org/spreadsheetml/2006/main" count="175" uniqueCount="157">
  <si>
    <t>Bestand</t>
  </si>
  <si>
    <t>Korte karakteristiek</t>
  </si>
  <si>
    <t>Looptijd</t>
  </si>
  <si>
    <t>Totale omvang (in aantal archiefdozen)</t>
  </si>
  <si>
    <t>Toelichting/opmerkingen</t>
  </si>
  <si>
    <t>Dobsy</t>
  </si>
  <si>
    <t>Archief Gedeputeerde Staten. Dobsy was de naam van het dossierbeheersysteem 1989-1997</t>
  </si>
  <si>
    <t>1989-1997</t>
  </si>
  <si>
    <t>Prowerk GS</t>
  </si>
  <si>
    <t>Archief Gedeputeerde Staten. Prowerk was de naam van het registratiesysteem 1997-2011</t>
  </si>
  <si>
    <t>1997-2011</t>
  </si>
  <si>
    <t>Overzicht op dossierniveau. Dossiers zijn allemaal gewaardeerd; VVV inclusief jaar van vernietiging. NB: die waarderingen zijn niet altijd goed. In het B-gedeelte zitten ook dossiers die te vernietigen zijn en in het VVV-deel zitten dossiers die toch te bewaren zullen zijn. De laatste zekere vernietiging is gedaan voor de dossiers met waardering t/m VVV 2013. Stap 1 kan zijn om alle VVV-dossiers langs te lopen om te bepalen of deze (op termijn) weg kunnen. Zo niet dan toevoegen aan B-gedeelte. Alle definitief VVV-dossiers 2014 t/m 2026 kunnen direct weg. Rest jaarlijks (2027-). Stap 2 is het B-deel van het archief bewerken tbv overbrenging. Stap 1 zal aanzienlijk sneller gaan dan stap 2. Kunnen dus parallel worden gedaan.</t>
  </si>
  <si>
    <t>Prowerk Per</t>
  </si>
  <si>
    <t>Personeelsdossiers medewerkers van de provincie Utrecht</t>
  </si>
  <si>
    <t>Overzicht op dossierniveau op naam van medewerkers. Ook bezwaren en beroepen van medewerkers tegen beoordelingen, ontslag, functiewijzigingen, ed. Van iedereen die in 2011 in dienst was is het papieren dossiers gescand en is onderdeel geworden van een digitaal p-dossier (lijst is vanuit Corsa op te maken). Alle papieren dossiers in dit bestand PER zijn gewaardeerd op 70 jaar na geboorte. Als dat wordt gewijzigd naar 10 jaar uit dienst treden kan dit hele bestand weg BEHALVE de bijzondere personenen en functies (ic: griffier, algemeen directeur, gedeputeerden, CvdK,...?). De bewaartermijn 10 jaar na uit dienst is geintroduceerd sinds de selectielijst 2005. NB: in het provinciehuis aan de Pythagoraslaan werd asbest aangetroffen. Er is toen besloten om de p-dossiers van alle medewerkers die in dat gebouw werkten te bewaren tot 110 jaar na geboorte. Dat gebouw werd vanaf eind jaren 1970 in gebruik genomen. Als dat besluit wordt gehandhaafd moeten alle dossiers van medewerkers in 2011 uit dienst opnieuw worden gewaardeerd naar 110 jaar na geboorte. Deze zullen dan nog jaren moeten worden bewaard.</t>
  </si>
  <si>
    <t>Prowerk PS</t>
  </si>
  <si>
    <t>Archief provinciale staten</t>
  </si>
  <si>
    <t>2003-2011</t>
  </si>
  <si>
    <t>Inventaris op dossier- en documentniveau. Er is een waardering B/V gedaan op de dossiers. Er is echter nog niets vernietgd. Archief ontvangen van de Griffie. Onderdeel maken van andere PS-archieven</t>
  </si>
  <si>
    <t>Provinciale Staten</t>
  </si>
  <si>
    <t>statenvergaderingen/commissievergaderingen van PS</t>
  </si>
  <si>
    <t>1989-2010</t>
  </si>
  <si>
    <t>Er is een overzicht op doosniveau. Archiefdeel omvat Statencommissies (vergaderdossiers), Statenvergaderingen, PS-notulen, Provinciale Bladen, Statenvoorstellen. Vrij rechtoe-rechtaan archief. Deels wel uitzoekwerk (waar horen die 'statenvoorstellen' bij?). PB's kunnen ws weg omdat er een ingebonden reeks PB's is tot 2014 (na 2014 geen papieren exemplaren meer maar uitsluitend digitaal). Die reeks staat in het magazijn, eerste kast naast de werkplekken Elout en Thomas Info Mien Saya)</t>
  </si>
  <si>
    <t>Regio Randstad (dobsy RR)</t>
  </si>
  <si>
    <t xml:space="preserve">Samenwerkingsverband van een aantal randstedelijke regio's. </t>
  </si>
  <si>
    <t>1991-2008</t>
  </si>
  <si>
    <t>Volgens afspraak beheerde de PU enige jaren dit archief (dossiervorming en opslag). Er is een overzicht op dossierniveau (ca 650 mappen, waarvan een deel al is vernietigd). De dossiers zijn gewaardeerd op B en V (+ voorgesteld jaar van vernietigen en selectiecategorie). Verfijnen (klopt het allemaal?) en bewerken voor overbrengen</t>
  </si>
  <si>
    <t>Dienst Landelijk Gebied</t>
  </si>
  <si>
    <t>Archief van opgeheven dienst. Archiefdelen voor PU bestemd worden sinds 2015 door PU beheerd</t>
  </si>
  <si>
    <t>?-2014</t>
  </si>
  <si>
    <t>Er zijn overzichten Bestand-doos-dossier- (en soms tot niveau)document. De bestanden betreffen Landinrichtingsprojecten, andere projecten, administratieve zaken van projecten, grondzaken. Er is in 2019 door een externe een schouw gedaan op de bestanden. Dat heeft geresulteerd in bewerkingsvoorstellen op hoofdlijnen en inschatting tijdsbestek. Let op: voor dit archief moeten selectielijsten van het Rijk worden gebruikt niet die van de provincie. Er zijn in 2015 ook twee harde schijven met digitale bestanden aangeleverd door DLG. Niet onbelangrijk, maar ze vallen buiten dit bestek.</t>
  </si>
  <si>
    <t>Bestuur Regio Utrecht</t>
  </si>
  <si>
    <t xml:space="preserve">Archief van opgeheven regionaal samenwerkingsverband. Archief sinds 2014 bij PU ondergebracht en door PU beheerd. </t>
  </si>
  <si>
    <t>1995-2015</t>
  </si>
  <si>
    <t xml:space="preserve">Dit archief staat in de vestiging van Karmac in Kampen. Er zijn diverse inventarissen en overzichten van de dossiers. De excels zijn echter omgezet naar pdf's, waardoor het een onleesbaar geheel is geworden. BRU vormde papieren dossiers en deed registraties in Corsa. De bestanden in Corsa zijn in 2015 gemigreerd e naar Documentum (archiefsysteem PU. In 2025 zijn deze weer gemigreerd naar Corsa. In Corsa zijn deze dossiers te verzamelen door te zoeken onder Thema: Bestuur Regio Utrecht (BRU) 1995-2015. Op die manier is een overzicht te genereren van hetgeen in Kampen staat. Alle dozen zijn genummerd en hebben een bewaartermijn (Bewaren of Vernietigen met V-jaar en categorie selectielijst).
</t>
  </si>
  <si>
    <t>Dagdozen</t>
  </si>
  <si>
    <t>Gescande ingekomen en verzonden papieren poststukken</t>
  </si>
  <si>
    <t>2010-heden</t>
  </si>
  <si>
    <t xml:space="preserve">Dozen met de papieren poststukken die zijn gescand. vanaf 2010. Het Besluit Vervanging geldt voor stukken vanaf 1-1-2020. van de stukken 2010-2019 moet een risicoanalyse worden gemaakt alvorens (evt) tot vernietiging kan worden overgegaan. De gescande poststukken vanaf 1-1-2024 worden inmiddels na 3 mnd vernietigd door medewerkers Postkamer. </t>
  </si>
  <si>
    <t>Akten</t>
  </si>
  <si>
    <t>Koop en verkoop akten gronden van Provincie (invoegen in Prowerk GS en dobsy)Onderdeel van dossiers GS 1989-1997 en 1997-2011.</t>
  </si>
  <si>
    <t>?</t>
  </si>
  <si>
    <t>De akten vormen onderdeel van de archieven van GS 1989-2010. Door een medewerker zijn ze voor diens gemak in een aparte serie gezet (op nummer dan de akte), maar feitelijk maken ze onderdeel uit van dossiers grond- en vastgoedtransacties. Vandaar dat deze akten moeten worden toegevoegd aan de GS archieven ('Dobsy' en 'Prowerk'). In een inventaris kan het echter als een beschrijving; niet iedere akte aan het betreffende zaakdossier toevoegen!</t>
  </si>
  <si>
    <t>Wegenleggers</t>
  </si>
  <si>
    <t xml:space="preserve">Leggers van wegen en vaarwegen en andere documentatie over die wegen (overdrachten, onttrekkingen, schouwen, ed.). </t>
  </si>
  <si>
    <t>1939-jaren '90</t>
  </si>
  <si>
    <t xml:space="preserve">Dit archief zit verpakt in 47 kleine verhuisdozen. Het is verzameld en bijgehouden door een medewerker die wegenleggers als specialiteit had. Vergt veel uitzoekwerk. Wat is de waarde van dit archief, wat kan er weg, moet het als bestand aan andere en eerdere archieven van GS Utrecht worden toegevoegd? </t>
  </si>
  <si>
    <t>Audiovisuele collectie</t>
  </si>
  <si>
    <t>videobanden en dvd's met voorlichtings en promotiemateriaal</t>
  </si>
  <si>
    <t>Reeds uit de provinciale collectie en al door HUA bewerkt en ontsloten. Geen werk meer.</t>
  </si>
  <si>
    <t>Fotoarchief</t>
  </si>
  <si>
    <t>Foto's van personen, gebeurtenissen, objecten, ed. uit en in de provincie Utrecht</t>
  </si>
  <si>
    <t>Bestekken</t>
  </si>
  <si>
    <t>Bestekken van N210 en bestekken diverse andere wegenprojecten dienst WVV</t>
  </si>
  <si>
    <t>1999-2010</t>
  </si>
  <si>
    <t>Dit bestand aan bestekken is rechtstreeks in het archief geplaatst zonder tussenkomst van de registratuur. De ambtenaren die deze archieven vormden hielden deze vaak lang onder zich. Onduidelijk is of dit bestand overlapt met dossiers die wel door de registratuur werden gevormd. Bestekken N210 gaan over de reconstructie van de N210 bij IJsselstein (1999-2004?).</t>
  </si>
  <si>
    <t>Brochures en periodieken</t>
  </si>
  <si>
    <t>Nieuwsbrieven, Jaarverslagen, rapporten (intern en bestemd voor extern), brochures, personeelsbladen, ed.</t>
  </si>
  <si>
    <t>1988-2010</t>
  </si>
  <si>
    <t>Dit bestand maakt onderdeel uit van het archief van GS. Inventaris op documentniveau (79 pagina's!) is aanwezig. Er is heel ruimhartig verzameld en aan het bestand toegevoegd. De helft kan wel weg: zit in dossiers, concepten, stageverslagen, geen blijvende waarde, ed.</t>
  </si>
  <si>
    <t>Kabinet Dobsy</t>
  </si>
  <si>
    <t>Archief gevormd door kabinet van de commissaris van de Koningin 1986-1997</t>
  </si>
  <si>
    <t>1986-1997</t>
  </si>
  <si>
    <t>Restant van overgebracht archief. Alles is te vernietigen</t>
  </si>
  <si>
    <t>Kabinet Prowerk</t>
  </si>
  <si>
    <t>Archief gevormd door kabinet van de commissaris van de Koningin 1997-2011</t>
  </si>
  <si>
    <t xml:space="preserve">Het archief gevormd door kabinet en geregistreerd in het systeem Prowerk. Commissarissen in die tijd: Boele Staal (1998-2007 en Robbertsen (2008-2013). Registraties op dossier- en documentniveau. Er zijn bewaartermijnen op basis van selectielijsten toegekend. Er is op basis daarvan vernietigingslijsten opgesteld en er is vernietigd tot en met 2012. De te vernietigen archieven van de jaren hierna staan nog in dit bestand (nog niet vernietigd). </t>
  </si>
  <si>
    <t>Het Utrechts Archief</t>
  </si>
  <si>
    <t>Bevat oudere stukken van (ver) voor blokperiode 1989-2011.</t>
  </si>
  <si>
    <t>Herkomst onbekend, waarschijnlijk allerlei restanten uit het provinciaal archief van jaren her. Archief van Ridderschap Utrecht zat hier ook bij (zie overzicht). Die dozen zijn bij een ander bestand van Ridderschap gevoegd dat HUA bewerkte. Ridderschap is dus uit de collectie van PU. Inschatting te bewaren is willekeurig (de helft....?). Uitzoekklus samen met HUA. Wat past in hun collectie (overdragen/toevoegen) en wat niet (weggooien).</t>
  </si>
  <si>
    <t>Archief 1920-1988</t>
  </si>
  <si>
    <t>Op termijn te vernietigen dossiers uit reeds overgebrachte archief van voor 1989</t>
  </si>
  <si>
    <t>(?) 1950-1988</t>
  </si>
  <si>
    <t>Stichting opgericht door gemeente en provincie ihkv viering 300 jaar Vrede van Utrecht. Statutair bepaald dat provincie archief beheert. Overgenomen door PU in 2015</t>
  </si>
  <si>
    <t>2005-2014</t>
  </si>
  <si>
    <t>Door het archiefbureau van Joke Bruil is een scheiding gemaakt tussen te bewaren en te vernietigen. Materieel verzort. Inventaris nog verfijnen.</t>
  </si>
  <si>
    <t>Prins Bernhard Cultuurfonds en Anjerfonds</t>
  </si>
  <si>
    <t>Provinciale afdeling van landelijke stichting. Provinicie faciliteert archief. Onderdeel van het kabinet
bevat ook archief Leenheren van het Sticht</t>
  </si>
  <si>
    <t>1989-2009</t>
  </si>
  <si>
    <t>Van archief Leenheren is al een inventaris opgesteld. Die moet nog worden 'bijgewerkt'(?). Van Pr Bernhard Cultuurfonds is een overzicht op dossierniveau. Nog geen bewaartermijnen of selectiecategorie. Ook nog een verzameling gescande poststukken vanaf 2010.</t>
  </si>
  <si>
    <t>Provinciale Planologische Commissie</t>
  </si>
  <si>
    <t>advies commissie voor GS</t>
  </si>
  <si>
    <t>1987-2006</t>
  </si>
  <si>
    <t>Provinciale commissie milieu- en waterbeheer</t>
  </si>
  <si>
    <t>adviescommissie voor GS</t>
  </si>
  <si>
    <t>1994-2008</t>
  </si>
  <si>
    <t>Vuilstortplaats Maarsbergen</t>
  </si>
  <si>
    <t>Gedeponeerd archief van Openbaar lichaam Vuilstort Maarsbergen</t>
  </si>
  <si>
    <t>1965-2010</t>
  </si>
  <si>
    <t>Programmabureau Groene Hart</t>
  </si>
  <si>
    <t>Het Programmabureau Groene Hart is de werkorganisatie van de Stuurgroep Nationaal Landschap Groene Hart. De PU faciliteert Stuurgroep en Programmabureau</t>
  </si>
  <si>
    <t>2008-2013</t>
  </si>
  <si>
    <t>Het Programmabureau Groene Hart is de werkorganisatie van de Stuurgroep Nationaal Landschap Groene Hart. Deze archiefdozen zijn in 2016 aangeboden om enige tijd te bewaren. Onbekend waar de rest van het archief is (digitaal?). Er is een beschrijving van de inhoud van de dozen. Vrijwel alles betreft financiele administratie en kan direct weg.</t>
  </si>
  <si>
    <t>Archief IZA/IZR dat na de opheffing van de gemeenschappelijke regeling aan PU in beheer is gegeven in 2008</t>
  </si>
  <si>
    <t>1953-2007</t>
  </si>
  <si>
    <t>Er is een overzicht van dozen en mappen en een voorstel van Bewaren en vernietigen op basis van de provinciale selectielijst 2005. Actie: vernietigen hetgeen voorgesteld is te vernietigen. De rest opmaken van van inverntaris en materiele verzorging</t>
  </si>
  <si>
    <t>Ondernemingsraad</t>
  </si>
  <si>
    <t>1988-2012</t>
  </si>
  <si>
    <t xml:space="preserve">Geen aparte inventaris beschikbaar. Beschrijvingen op doosniveau. Geen bewaartermijnen toegekend. Vergaderdossiers, ingekomen en uitgaande stukken, adviezen, ed. </t>
  </si>
  <si>
    <t>financiele bestanden</t>
  </si>
  <si>
    <t>Neerslag van operationele financiele processen</t>
  </si>
  <si>
    <t>2007-2019</t>
  </si>
  <si>
    <t>archeologisch depot</t>
  </si>
  <si>
    <t>veel tekeningen en opvragingsdocumentatie</t>
  </si>
  <si>
    <t>finabo</t>
  </si>
  <si>
    <t>financiele stukken rondom bodemsaneringsprojecten</t>
  </si>
  <si>
    <t>1983-2000</t>
  </si>
  <si>
    <t>Er is een Wordbestand met een gedetailleerde beschrijving van de inhoud per archiefdoos. Financiele administratie van bodemsaneringsprojecten uit de jaren '80 en '90. Overzicht dozen staat op V2015</t>
  </si>
  <si>
    <t>Kladkaarten, vegetatiekaarten, vegetatie opnamen, ed.</t>
  </si>
  <si>
    <t>Personeels- en salarisadministratie</t>
  </si>
  <si>
    <t>Archief met ziekmeldingen, salariswijzigingen, afschriften beoordelingen, verlof en diverse personeelsmutaties.</t>
  </si>
  <si>
    <t>2000-2018</t>
  </si>
  <si>
    <t xml:space="preserve">Provinciale Archiefinspectie </t>
  </si>
  <si>
    <t>Het archief van de Archiefinspectie</t>
  </si>
  <si>
    <t>1982-2003</t>
  </si>
  <si>
    <t>Er is een inventaris gemaakt door Aart Beets (voormalig archivaris bij de Archiefinspectie). Archief controleren op kwaliteit inventaris/beschrijvingen en materiele verzorging. Daarna overbrengen.</t>
  </si>
  <si>
    <t>rijkswaterstaat lekdijken</t>
  </si>
  <si>
    <t>gedeponeerd archief (onbekend wie/wanneer)</t>
  </si>
  <si>
    <t>waarschijnlijk niet overdragen, check omschrijvingen / inhoud. In het overzicht archiefdozen Oasis staat een beschrijving per doos</t>
  </si>
  <si>
    <t>tekening kasten</t>
  </si>
  <si>
    <t>hoort bij dobsy/prowerk, kaarten bestemmingsplannen.</t>
  </si>
  <si>
    <t>14 kasten</t>
  </si>
  <si>
    <t>Twee kasten met registratie kadastrale eigendomsrechten; 4 kasten met luchtfoto's. Onbekend waar het bijhoort. Acht kasten bevatten grootformaat kaarten die bij dossiers bestemmingsplannen horen uit de periode 1988-2000. Die dossiers worden allemaal vernietigd uiterlijk 2030. Deze bijbehorende kaarten dus ook.</t>
  </si>
  <si>
    <t>Vijfheerenlanden</t>
  </si>
  <si>
    <t>Archieven mbt Zederik en Leerdam overgekomen van provincie ZH en Uitvoeringsdiensten nav vorming gemeente Vijfheerenlanden in prov Utrecht</t>
  </si>
  <si>
    <t>van eerste helft 20ste eeuw tot na 2010</t>
  </si>
  <si>
    <t>Selecteren op bewaren en vernietigen. Afstellen op vernietiging. Bewerken van over te brengen archief.</t>
  </si>
  <si>
    <t>Stichting Vernieuwing Gelderse Vallei</t>
  </si>
  <si>
    <t>De Stichting voerde in de Gelderse Vallei projecten uit gericht op plattelandsontwikkeling. Deze kwamen voort uit ROM-projecten  waarin de provincies Gelderland en Utrecht nauw samenwerkten. De Stichting bestond van 1993-2014 waarna deze verderging als Gebiedscooperatie O-gen.</t>
  </si>
  <si>
    <t>1988-2006</t>
  </si>
  <si>
    <t>Recreatie Midden Nederland</t>
  </si>
  <si>
    <t>gedeponeerd archief bij PU na afspraken daarover ivm opheffing RMN</t>
  </si>
  <si>
    <t>1979-2021</t>
  </si>
  <si>
    <t>totaal aantal</t>
  </si>
  <si>
    <t>n.t.b.</t>
  </si>
  <si>
    <t>Interprovinciale ziektenkosten regeling (IZR)</t>
  </si>
  <si>
    <t>Omvang (dozen
over te brengen naar HUA)</t>
  </si>
  <si>
    <t>Omvang 
(meter over te brengen naar HUA)</t>
  </si>
  <si>
    <t>Percentage over te brengen</t>
  </si>
  <si>
    <t>Archiefdozen werden tot en met 2010 jaarlijks rechtstreeks door behandelende afdeling in het archiefdepot geplaatst. Het bestand bevat de oudere archieven (papier leidend tot 2010), maar ook gescande bestanden van 2011 en later. Meeste is afgestemd op 7 jaar bewaren. Enkele dozen hebben een langere bewaartermijn gekregen. Voor de rest (44,25 m1) is begin 2026 al een goedkeuring voor vernietiging verstrekt.</t>
  </si>
  <si>
    <t>Neerslag van operationele financiele processen, zoals facturen, betaallijsten, overzichten betaalrekeningen, journalen, memorialen, betalingsoverzichten, ed. Ook dozen met gescande facturen. Zie in lijst via de link onder 'Financien'. Alles heeft een bewaartermijn van 7 jaar gekregen. Bestanden 2014-2019 bewaartermijn verhogen naar 10 jaar nav nieuwe selectielijst. Dozen met gescande facturen allemaal direct vernietigen. Voor alles tot en met 2013 (126,75 m1) is in december 2025 al een goedkeuring voor vernietiging verstrekt.</t>
  </si>
  <si>
    <t>Gedeponeerd archief ivm opheffing RMN. Te bewaren deel is al overgebracht naar HUA. Dit is het op termijn te vernietigen deel. Hiervoor zijn reeds vernietigingslijsten opgesteld door bureau DocFactory.</t>
  </si>
  <si>
    <t>Flora en vegetatie</t>
  </si>
  <si>
    <t>Deze adviescommissie werd in 2008 opgeheven en ging op in de Provinciale Commissie Leefomgeving. Het archief van de commissie bestaat uit rechtstreeks bij het semistatisch archief geplaatste dozen; geen tussenkomst van registraturen. Het toegekende vernietigingsjaar 2030 is fictief (idee: 'lang bewaren, maar niet overbrengen'). Deze onafhankelijke adviescommissie bracht advies uit aan GS. In dit archief betreft de totstandkoming van de adviezen (vergaderdossiers). Het eindproduct moet in het archief van GS zitten: dat moet onderzocht worden. Aan het archief van de adviescommissie een selectiecategorie toekennen: verhouding vernietigen/bewaren nog te bepalen.</t>
  </si>
  <si>
    <t xml:space="preserve">Deze adviescommissie werd in 2008 opgeheven en ging op in de Provinciale Commissie Leefomgeving. Rechtstreeks bij het semistatisch archief geplaatste dozen; geen tussenkomst van registraturen. Het toegekende vernietigingsjaar 2030 is fictief (idee: 'lang bewaren, maar niet overbrengen'). De commissie bracht advies uit aan GS. In dit archief betreft de totstandkoming van de adviezen. Het eindproduct moet in het archief van GS zitten: dat moet onderzocht worden. Aan het archief van de adviescommissie een selectiecategorie toekennen: verhouding vernietigen/bewaren nog te bepalen. </t>
  </si>
  <si>
    <t>Sinds 2007 beheert de provincie het nazorgfonds en doet de uitvoering van de nazorg. Vandaar dat het archief in 2008 naar de provincie is gekomen. Er is een gedetailleerd overzicht van dozen, dossiers en hetgeen in die dossiers zit. Er zijn geen selectiecategorieën  en bewaartermijnen toegekend. Dat het archief bewerkt moet worden en naar HUA moet is geen uitgemaakte zaak. Naar gemeente Utrechtse Heuvelrug?</t>
  </si>
  <si>
    <t>Monumenten Inventarisatie Programma (MIP)</t>
  </si>
  <si>
    <t>Inventaris in excel. Deze bestanden zijn wel te bewaren, maar gaan niet naar HUA i.v.m. bepalingen in de Erfgoedwet. Ze vallen dus buiten deze aanbesteding.</t>
  </si>
  <si>
    <t>Er is een weinigzeggende inventaris in Word beschikbaar. Op verzoek kan het worden uitgezocht door oud-collega Bert Geerdes. Groot deel kan weg (klad en gedigitaliseerd). Onderzoeken of deel wel naar HUA moet of eventueel overdragen aan Floron.</t>
  </si>
  <si>
    <t>NB: zie de 'n.t.b.' bij rij 23, 24, 25 en 33</t>
  </si>
  <si>
    <t>In oktober 2024 overgekomen van Regio Foodvalley. Inventaris op dossierniveau aanwezig. Geen selectiecategorieen en bewaartermijnen.</t>
  </si>
  <si>
    <t>Overzicht op dossierniveau. De laatste zekere vernietiging lijkt t/m VVV 2013 te zijn. Dossiers zijn allemaal gewaardeerd; VVV inclusief jaar van vernietiging. NB: niet alle VVV-dossiers lijken een selectiecategorie te hebben gekregen (?). De meeste VVV-dossiers zijn te vernietigen 2030. Dat is een verzameljaar geworden: als het niet B was, maar het vernietigingsjaar was niet goed te bepalen dan werd het op VVV 2030 gezet. NB: de waarderingen zijn niet altijd goed. In het B-gedeelte zitten dossiers die te vernietigen zijn en in het VVV-deel zitten vast dossiers die toch te bewaren zullen zijn. Stap 1 kan zijn om alle VVV-dossiers langs te lopen om te bepalen of deze (op termijn) weg kunnen. Zo niet dan toevoegen aan B-gedeelte. Alle definitief VVV-dossiers 2014 t/m 2026 kunnen direct weg. Rest jaarlijks (2027-). Stap 2 is het B-deel van het archief bewerken tbv overbrenging. NB: in het kader van opleidingen zijn er al wat vooronderzoekn gedaan naar deze archiefperiode. Stap 1 zal aanzienlijk sneller gaan dan stap 2. Kunnen dus parallel worden gedaan. Met de archiefinventaris is al een start gemaakt in twee eerdere VVA-trajecten. De producten hiervan worden voor de opdracht verstrekt.</t>
  </si>
  <si>
    <t>Stichting Vrede van Utrecht</t>
  </si>
  <si>
    <t>Alle dozen hebben een jaar waarin ze moeten worden vernietigd. Van de 850 dozen hebben ruim 800 een bewaartermijn '2030'. Bewaartermijnen zijn toegekend tijdens bewerkingsperiode archieven 1920-1988. De ultieme zorgvuldigheid verwacht nog een check op juistheid van vernietigingsjaar; voor snelheid is het beter af te gaan op de destijds toegekende bewaartermijnen/vernietigingsjaren. Vernietiging is 'bij' tot en met 2013. Enkele tientallen dozen VVV 2014-2029. Er is een totaaloverzicht van dit bestand en twee daaruit geextraheerde excellijsten met bewaartermijnen 2013-2029 en een met bewaartermijn 2030.</t>
  </si>
  <si>
    <t>Archief Ondernemingsraad Utrecht tot 2012</t>
  </si>
  <si>
    <t>Landelijk project van de Nederlandse Rijksdienst voor het Cultureel Erfgoed dat tussen 1986 en 1995 werd uitgevoerd. Per gemeente zijn waardevolle gebouwen en andere monumenten in woord en beeld beschreven. Dit blok bevat alle Utrechtse gemeenten. Deel is al naar HUA voor het project Audiovisuele Collecties (AVC).</t>
  </si>
  <si>
    <t>De archief omvat ordners met documenten, boeken, foto's en dia's. Er is tevens een ander archiefbestanddeel van het MIP, dat zich al bij HUA bevindt voor het AVC-project. Dat deel valt buiten het kader van de aanbesteding: dit bestand wordt bij HUA bewerkt.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</si>
</sst>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Arial"/>
      <family val="2"/>
    </font>
    <font>
      <sz val="10"/>
      <color theme="1"/>
      <name val="Arial"/>
      <family val="2"/>
    </font>
    <font>
      <b/>
      <sz val="12"/>
      <color theme="1"/>
      <name val="Corbel"/>
      <family val="2"/>
    </font>
    <font>
      <sz val="10"/>
      <color theme="1"/>
      <name val="Corbel"/>
      <family val="2"/>
    </font>
    <font>
      <sz val="10"/>
      <color rgb="FF242424"/>
      <name val="Corbel"/>
      <family val="2"/>
    </font>
    <font>
      <sz val="10"/>
      <color rgb="FF000000"/>
      <name val="Corbel"/>
      <family val="2"/>
    </font>
    <font>
      <b/>
      <sz val="10"/>
      <color theme="1"/>
      <name val="Corbel"/>
      <family val="2"/>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34">
    <xf numFmtId="0" fontId="0" fillId="0" borderId="0" xfId="0"/>
    <xf numFmtId="0" fontId="2" fillId="0" borderId="0" xfId="0" applyFont="1" applyAlignment="1">
      <alignment vertical="top"/>
    </xf>
    <xf numFmtId="0" fontId="2" fillId="0" borderId="0" xfId="0" applyFont="1" applyAlignment="1">
      <alignment horizontal="left" vertical="top"/>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right" vertical="top"/>
    </xf>
    <xf numFmtId="1" fontId="3" fillId="0" borderId="0" xfId="0" applyNumberFormat="1" applyFont="1" applyAlignment="1">
      <alignment vertical="top"/>
    </xf>
    <xf numFmtId="9" fontId="3" fillId="0" borderId="0" xfId="1" applyFont="1" applyAlignment="1">
      <alignment vertical="top"/>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right" vertical="top" wrapText="1"/>
    </xf>
    <xf numFmtId="0" fontId="4" fillId="0" borderId="0" xfId="0" applyFont="1" applyAlignment="1">
      <alignment vertical="top" wrapText="1"/>
    </xf>
    <xf numFmtId="0" fontId="3" fillId="0" borderId="0" xfId="0" applyFont="1" applyAlignment="1">
      <alignment wrapText="1"/>
    </xf>
    <xf numFmtId="9" fontId="3" fillId="0" borderId="0" xfId="1" applyFont="1"/>
    <xf numFmtId="0" fontId="3" fillId="0" borderId="0" xfId="0" applyFont="1"/>
    <xf numFmtId="0" fontId="3"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right" vertical="top"/>
    </xf>
    <xf numFmtId="1" fontId="3" fillId="2" borderId="0" xfId="0" applyNumberFormat="1" applyFont="1" applyFill="1" applyAlignment="1">
      <alignment vertical="top"/>
    </xf>
    <xf numFmtId="0" fontId="3" fillId="2" borderId="0" xfId="0" applyFont="1" applyFill="1" applyAlignment="1">
      <alignment wrapText="1"/>
    </xf>
    <xf numFmtId="9" fontId="3" fillId="2" borderId="0" xfId="1" applyFont="1" applyFill="1"/>
    <xf numFmtId="0" fontId="3" fillId="2" borderId="0" xfId="0" applyFont="1" applyFill="1"/>
    <xf numFmtId="1" fontId="3" fillId="0" borderId="0" xfId="0" applyNumberFormat="1" applyFont="1" applyAlignment="1">
      <alignment horizontal="right" vertical="top"/>
    </xf>
    <xf numFmtId="9" fontId="3" fillId="0" borderId="0" xfId="1" applyFont="1" applyAlignment="1">
      <alignment horizontal="right"/>
    </xf>
    <xf numFmtId="0" fontId="6" fillId="0" borderId="0" xfId="0" applyFont="1" applyAlignment="1">
      <alignment vertical="top"/>
    </xf>
    <xf numFmtId="0" fontId="6" fillId="0" borderId="0" xfId="0" applyFont="1"/>
    <xf numFmtId="0" fontId="5" fillId="0" borderId="0" xfId="0" applyFont="1" applyAlignment="1">
      <alignment vertical="top" wrapText="1"/>
    </xf>
    <xf numFmtId="1" fontId="6" fillId="0" borderId="0" xfId="0" applyNumberFormat="1" applyFont="1" applyAlignment="1">
      <alignment horizontal="right" vertical="top"/>
    </xf>
    <xf numFmtId="1" fontId="6" fillId="0" borderId="0" xfId="0" applyNumberFormat="1" applyFont="1" applyAlignment="1">
      <alignment vertical="top"/>
    </xf>
    <xf numFmtId="0" fontId="6" fillId="0" borderId="0" xfId="0" applyFont="1" applyAlignment="1">
      <alignment wrapText="1"/>
    </xf>
    <xf numFmtId="9" fontId="6" fillId="0" borderId="0" xfId="1" applyFont="1"/>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2"/>
  <sheetViews>
    <sheetView tabSelected="1" zoomScaleNormal="100" workbookViewId="0">
      <pane ySplit="1" topLeftCell="A2" activePane="bottomLeft" state="frozen"/>
      <selection pane="bottomLeft"/>
    </sheetView>
  </sheetViews>
  <sheetFormatPr defaultRowHeight="12.75" customHeight="1" x14ac:dyDescent="0.2"/>
  <cols>
    <col min="1" max="1" width="37.28515625" style="6" customWidth="1"/>
    <col min="2" max="2" width="50.28515625" style="6" customWidth="1"/>
    <col min="3" max="3" width="13.28515625" style="6" customWidth="1"/>
    <col min="4" max="4" width="17.7109375" style="6" bestFit="1" customWidth="1"/>
    <col min="5" max="5" width="20.5703125" style="8" customWidth="1"/>
    <col min="6" max="6" width="15.5703125" style="6" customWidth="1"/>
    <col min="7" max="7" width="50.28515625" style="15" customWidth="1"/>
    <col min="8" max="8" width="16.85546875" style="17" bestFit="1" customWidth="1"/>
    <col min="9" max="16384" width="9.140625" style="17"/>
  </cols>
  <sheetData>
    <row r="1" spans="1:8" s="5" customFormat="1" ht="62.25" customHeight="1" x14ac:dyDescent="0.25">
      <c r="A1" s="1" t="s">
        <v>0</v>
      </c>
      <c r="B1" s="1" t="s">
        <v>1</v>
      </c>
      <c r="C1" s="2" t="s">
        <v>2</v>
      </c>
      <c r="D1" s="3" t="s">
        <v>3</v>
      </c>
      <c r="E1" s="4" t="s">
        <v>136</v>
      </c>
      <c r="F1" s="3" t="s">
        <v>137</v>
      </c>
      <c r="G1" s="3" t="s">
        <v>4</v>
      </c>
      <c r="H1" s="3" t="s">
        <v>138</v>
      </c>
    </row>
    <row r="2" spans="1:8" s="27" customFormat="1" ht="267.75" x14ac:dyDescent="0.2">
      <c r="A2" s="6" t="s">
        <v>5</v>
      </c>
      <c r="B2" s="7" t="s">
        <v>6</v>
      </c>
      <c r="C2" s="7" t="s">
        <v>7</v>
      </c>
      <c r="D2" s="7">
        <v>3700</v>
      </c>
      <c r="E2" s="8">
        <v>3271</v>
      </c>
      <c r="F2" s="9">
        <f t="shared" ref="F2" si="0">E2/8</f>
        <v>408.875</v>
      </c>
      <c r="G2" s="14" t="s">
        <v>151</v>
      </c>
      <c r="H2" s="10">
        <f t="shared" ref="H2" si="1">E2/D2</f>
        <v>0.88405405405405402</v>
      </c>
    </row>
    <row r="3" spans="1:8" s="6" customFormat="1" ht="203.25" customHeight="1" x14ac:dyDescent="0.2">
      <c r="A3" s="11" t="s">
        <v>8</v>
      </c>
      <c r="B3" s="7" t="s">
        <v>9</v>
      </c>
      <c r="C3" s="7" t="s">
        <v>10</v>
      </c>
      <c r="D3" s="7">
        <v>7236</v>
      </c>
      <c r="E3" s="8">
        <v>3569</v>
      </c>
      <c r="F3" s="9">
        <f>E3/8</f>
        <v>446.125</v>
      </c>
      <c r="G3" s="14" t="s">
        <v>11</v>
      </c>
      <c r="H3" s="10">
        <f>E3/D3</f>
        <v>0.49322830292979547</v>
      </c>
    </row>
    <row r="4" spans="1:8" s="6" customFormat="1" ht="308.25" customHeight="1" x14ac:dyDescent="0.2">
      <c r="A4" s="6" t="s">
        <v>12</v>
      </c>
      <c r="B4" s="7" t="s">
        <v>13</v>
      </c>
      <c r="C4" s="12">
        <v>-2011</v>
      </c>
      <c r="D4" s="7">
        <v>682</v>
      </c>
      <c r="E4" s="13">
        <v>10</v>
      </c>
      <c r="F4" s="9">
        <f t="shared" ref="F4:F37" si="2">E4/8</f>
        <v>1.25</v>
      </c>
      <c r="G4" s="29" t="s">
        <v>14</v>
      </c>
      <c r="H4" s="10">
        <f>E4/D4</f>
        <v>1.466275659824047E-2</v>
      </c>
    </row>
    <row r="5" spans="1:8" s="6" customFormat="1" ht="59.25" customHeight="1" x14ac:dyDescent="0.2">
      <c r="A5" s="6" t="s">
        <v>15</v>
      </c>
      <c r="B5" s="7" t="s">
        <v>16</v>
      </c>
      <c r="C5" s="7" t="s">
        <v>17</v>
      </c>
      <c r="D5" s="7">
        <v>37</v>
      </c>
      <c r="E5" s="8">
        <v>26</v>
      </c>
      <c r="F5" s="9">
        <f t="shared" si="2"/>
        <v>3.25</v>
      </c>
      <c r="G5" s="14" t="s">
        <v>18</v>
      </c>
      <c r="H5" s="10">
        <f>E5/D5</f>
        <v>0.70270270270270274</v>
      </c>
    </row>
    <row r="6" spans="1:8" ht="127.5" customHeight="1" x14ac:dyDescent="0.2">
      <c r="A6" s="6" t="s">
        <v>19</v>
      </c>
      <c r="B6" s="7" t="s">
        <v>20</v>
      </c>
      <c r="C6" s="7" t="s">
        <v>21</v>
      </c>
      <c r="D6" s="7">
        <v>503</v>
      </c>
      <c r="E6" s="8">
        <v>503</v>
      </c>
      <c r="F6" s="9">
        <f t="shared" ref="F6" si="3">E6/8</f>
        <v>62.875</v>
      </c>
      <c r="G6" s="7" t="s">
        <v>22</v>
      </c>
      <c r="H6" s="16">
        <f t="shared" ref="H6" si="4">E6/D6</f>
        <v>1</v>
      </c>
    </row>
    <row r="7" spans="1:8" ht="120.75" customHeight="1" x14ac:dyDescent="0.2">
      <c r="A7" s="6" t="s">
        <v>23</v>
      </c>
      <c r="B7" s="7" t="s">
        <v>24</v>
      </c>
      <c r="C7" s="7" t="s">
        <v>25</v>
      </c>
      <c r="D7" s="7">
        <v>64</v>
      </c>
      <c r="E7" s="8">
        <v>60</v>
      </c>
      <c r="F7" s="9">
        <f t="shared" si="2"/>
        <v>7.5</v>
      </c>
      <c r="G7" s="7" t="s">
        <v>26</v>
      </c>
      <c r="H7" s="16">
        <f t="shared" ref="H7:H12" si="5">E7/D7</f>
        <v>0.9375</v>
      </c>
    </row>
    <row r="8" spans="1:8" ht="158.25" customHeight="1" x14ac:dyDescent="0.2">
      <c r="A8" s="6" t="s">
        <v>27</v>
      </c>
      <c r="B8" s="7" t="s">
        <v>28</v>
      </c>
      <c r="C8" s="7" t="s">
        <v>29</v>
      </c>
      <c r="D8" s="7">
        <v>2574</v>
      </c>
      <c r="E8" s="8">
        <v>283</v>
      </c>
      <c r="F8" s="9">
        <f t="shared" si="2"/>
        <v>35.375</v>
      </c>
      <c r="G8" s="7" t="s">
        <v>30</v>
      </c>
      <c r="H8" s="16">
        <f t="shared" si="5"/>
        <v>0.10994560994560995</v>
      </c>
    </row>
    <row r="9" spans="1:8" ht="165.75" x14ac:dyDescent="0.2">
      <c r="A9" s="6" t="s">
        <v>31</v>
      </c>
      <c r="B9" s="7" t="s">
        <v>32</v>
      </c>
      <c r="C9" s="7" t="s">
        <v>33</v>
      </c>
      <c r="D9" s="7">
        <v>800</v>
      </c>
      <c r="E9" s="8">
        <v>250</v>
      </c>
      <c r="F9" s="9">
        <f t="shared" si="2"/>
        <v>31.25</v>
      </c>
      <c r="G9" s="7" t="s">
        <v>34</v>
      </c>
      <c r="H9" s="16">
        <f t="shared" si="5"/>
        <v>0.3125</v>
      </c>
    </row>
    <row r="10" spans="1:8" ht="76.5" x14ac:dyDescent="0.2">
      <c r="A10" s="6" t="s">
        <v>35</v>
      </c>
      <c r="B10" s="7" t="s">
        <v>36</v>
      </c>
      <c r="C10" s="7" t="s">
        <v>37</v>
      </c>
      <c r="D10" s="7">
        <v>3503</v>
      </c>
      <c r="E10" s="8">
        <v>0</v>
      </c>
      <c r="F10" s="9">
        <f t="shared" si="2"/>
        <v>0</v>
      </c>
      <c r="G10" s="7" t="s">
        <v>38</v>
      </c>
      <c r="H10" s="16">
        <f t="shared" si="5"/>
        <v>0</v>
      </c>
    </row>
    <row r="11" spans="1:8" ht="102" x14ac:dyDescent="0.2">
      <c r="A11" s="6" t="s">
        <v>39</v>
      </c>
      <c r="B11" s="7" t="s">
        <v>40</v>
      </c>
      <c r="C11" s="6" t="s">
        <v>41</v>
      </c>
      <c r="D11" s="7">
        <v>19</v>
      </c>
      <c r="E11" s="8">
        <v>19</v>
      </c>
      <c r="F11" s="9">
        <f t="shared" si="2"/>
        <v>2.375</v>
      </c>
      <c r="G11" s="7" t="s">
        <v>42</v>
      </c>
      <c r="H11" s="16">
        <f t="shared" si="5"/>
        <v>1</v>
      </c>
    </row>
    <row r="12" spans="1:8" ht="114.75" customHeight="1" x14ac:dyDescent="0.2">
      <c r="A12" s="6" t="s">
        <v>43</v>
      </c>
      <c r="B12" s="7" t="s">
        <v>44</v>
      </c>
      <c r="C12" s="7" t="s">
        <v>45</v>
      </c>
      <c r="D12" s="7">
        <v>47</v>
      </c>
      <c r="E12" s="8">
        <v>25</v>
      </c>
      <c r="F12" s="9">
        <v>25</v>
      </c>
      <c r="G12" s="7" t="s">
        <v>46</v>
      </c>
      <c r="H12" s="16">
        <f t="shared" si="5"/>
        <v>0.53191489361702127</v>
      </c>
    </row>
    <row r="13" spans="1:8" s="24" customFormat="1" ht="25.5" x14ac:dyDescent="0.2">
      <c r="A13" s="18" t="s">
        <v>47</v>
      </c>
      <c r="B13" s="19" t="s">
        <v>48</v>
      </c>
      <c r="C13" s="19"/>
      <c r="D13" s="19">
        <v>0</v>
      </c>
      <c r="E13" s="20">
        <v>0</v>
      </c>
      <c r="F13" s="21">
        <f t="shared" si="2"/>
        <v>0</v>
      </c>
      <c r="G13" s="19" t="s">
        <v>49</v>
      </c>
      <c r="H13" s="23">
        <v>0</v>
      </c>
    </row>
    <row r="14" spans="1:8" s="24" customFormat="1" ht="33" customHeight="1" x14ac:dyDescent="0.2">
      <c r="A14" s="18" t="s">
        <v>50</v>
      </c>
      <c r="B14" s="19" t="s">
        <v>51</v>
      </c>
      <c r="C14" s="19"/>
      <c r="D14" s="19">
        <v>0</v>
      </c>
      <c r="E14" s="20">
        <v>0</v>
      </c>
      <c r="F14" s="21">
        <f t="shared" ref="F14" si="6">E14/8</f>
        <v>0</v>
      </c>
      <c r="G14" s="19" t="s">
        <v>49</v>
      </c>
      <c r="H14" s="23">
        <v>0</v>
      </c>
    </row>
    <row r="15" spans="1:8" ht="89.25" x14ac:dyDescent="0.2">
      <c r="A15" s="6" t="s">
        <v>52</v>
      </c>
      <c r="B15" s="7" t="s">
        <v>53</v>
      </c>
      <c r="C15" s="6" t="s">
        <v>54</v>
      </c>
      <c r="D15" s="6">
        <v>299</v>
      </c>
      <c r="E15" s="8">
        <v>150</v>
      </c>
      <c r="F15" s="9">
        <f t="shared" si="2"/>
        <v>18.75</v>
      </c>
      <c r="G15" s="7" t="s">
        <v>55</v>
      </c>
      <c r="H15" s="16">
        <f>E15/D15</f>
        <v>0.50167224080267558</v>
      </c>
    </row>
    <row r="16" spans="1:8" ht="63.75" x14ac:dyDescent="0.2">
      <c r="A16" s="6" t="s">
        <v>56</v>
      </c>
      <c r="B16" s="7" t="s">
        <v>57</v>
      </c>
      <c r="C16" s="7" t="s">
        <v>58</v>
      </c>
      <c r="D16" s="7">
        <v>61</v>
      </c>
      <c r="E16" s="8">
        <v>30</v>
      </c>
      <c r="F16" s="9">
        <f t="shared" si="2"/>
        <v>3.75</v>
      </c>
      <c r="G16" s="15" t="s">
        <v>59</v>
      </c>
      <c r="H16" s="16">
        <f>E16/D16</f>
        <v>0.49180327868852458</v>
      </c>
    </row>
    <row r="17" spans="1:8" s="6" customFormat="1" ht="25.5" x14ac:dyDescent="0.2">
      <c r="A17" s="6" t="s">
        <v>60</v>
      </c>
      <c r="B17" s="7" t="s">
        <v>61</v>
      </c>
      <c r="C17" s="7" t="s">
        <v>62</v>
      </c>
      <c r="D17" s="7">
        <v>27</v>
      </c>
      <c r="E17" s="8">
        <v>0</v>
      </c>
      <c r="F17" s="9">
        <f t="shared" si="2"/>
        <v>0</v>
      </c>
      <c r="G17" s="7" t="s">
        <v>63</v>
      </c>
      <c r="H17" s="10">
        <f>E17/D17</f>
        <v>0</v>
      </c>
    </row>
    <row r="18" spans="1:8" ht="100.5" customHeight="1" x14ac:dyDescent="0.2">
      <c r="A18" s="6" t="s">
        <v>64</v>
      </c>
      <c r="B18" s="7" t="s">
        <v>65</v>
      </c>
      <c r="C18" s="7" t="s">
        <v>10</v>
      </c>
      <c r="D18" s="7">
        <v>715</v>
      </c>
      <c r="E18" s="8">
        <v>469</v>
      </c>
      <c r="F18" s="9">
        <f t="shared" si="2"/>
        <v>58.625</v>
      </c>
      <c r="G18" s="7" t="s">
        <v>66</v>
      </c>
      <c r="H18" s="16">
        <f>E18/D18</f>
        <v>0.65594405594405591</v>
      </c>
    </row>
    <row r="19" spans="1:8" ht="105.75" customHeight="1" x14ac:dyDescent="0.2">
      <c r="A19" s="6" t="s">
        <v>67</v>
      </c>
      <c r="B19" s="7" t="s">
        <v>68</v>
      </c>
      <c r="C19" s="7" t="s">
        <v>41</v>
      </c>
      <c r="D19" s="7">
        <v>61</v>
      </c>
      <c r="E19" s="8">
        <v>30</v>
      </c>
      <c r="F19" s="9">
        <f t="shared" si="2"/>
        <v>3.75</v>
      </c>
      <c r="G19" s="7" t="s">
        <v>69</v>
      </c>
      <c r="H19" s="16">
        <f>E19/D19</f>
        <v>0.49180327868852458</v>
      </c>
    </row>
    <row r="20" spans="1:8" s="6" customFormat="1" ht="153" customHeight="1" x14ac:dyDescent="0.2">
      <c r="A20" s="6" t="s">
        <v>70</v>
      </c>
      <c r="B20" s="7" t="s">
        <v>71</v>
      </c>
      <c r="C20" s="7" t="s">
        <v>72</v>
      </c>
      <c r="D20" s="7">
        <v>866</v>
      </c>
      <c r="E20" s="8">
        <v>0</v>
      </c>
      <c r="F20" s="9">
        <v>0</v>
      </c>
      <c r="G20" s="7" t="s">
        <v>153</v>
      </c>
      <c r="H20" s="10"/>
    </row>
    <row r="21" spans="1:8" s="6" customFormat="1" ht="38.25" x14ac:dyDescent="0.2">
      <c r="A21" s="6" t="s">
        <v>152</v>
      </c>
      <c r="B21" s="7" t="s">
        <v>73</v>
      </c>
      <c r="C21" s="7" t="s">
        <v>74</v>
      </c>
      <c r="D21" s="7">
        <v>137</v>
      </c>
      <c r="E21" s="8">
        <v>41</v>
      </c>
      <c r="F21" s="9">
        <f t="shared" si="2"/>
        <v>5.125</v>
      </c>
      <c r="G21" s="7" t="s">
        <v>75</v>
      </c>
      <c r="H21" s="10">
        <f>E21/D21</f>
        <v>0.29927007299270075</v>
      </c>
    </row>
    <row r="22" spans="1:8" ht="63.75" x14ac:dyDescent="0.2">
      <c r="A22" s="6" t="s">
        <v>76</v>
      </c>
      <c r="B22" s="7" t="s">
        <v>77</v>
      </c>
      <c r="C22" s="7" t="s">
        <v>78</v>
      </c>
      <c r="D22" s="7">
        <v>208</v>
      </c>
      <c r="E22" s="8">
        <v>60</v>
      </c>
      <c r="F22" s="9">
        <f t="shared" si="2"/>
        <v>7.5</v>
      </c>
      <c r="G22" s="7" t="s">
        <v>79</v>
      </c>
      <c r="H22" s="16">
        <f>E22/D22</f>
        <v>0.28846153846153844</v>
      </c>
    </row>
    <row r="23" spans="1:8" ht="153" x14ac:dyDescent="0.2">
      <c r="A23" s="6" t="s">
        <v>80</v>
      </c>
      <c r="B23" s="7" t="s">
        <v>81</v>
      </c>
      <c r="C23" s="7" t="s">
        <v>82</v>
      </c>
      <c r="D23" s="7">
        <v>39</v>
      </c>
      <c r="E23" s="8" t="s">
        <v>134</v>
      </c>
      <c r="F23" s="25" t="s">
        <v>134</v>
      </c>
      <c r="G23" s="12" t="s">
        <v>143</v>
      </c>
      <c r="H23" s="26" t="s">
        <v>134</v>
      </c>
    </row>
    <row r="24" spans="1:8" ht="131.25" customHeight="1" x14ac:dyDescent="0.2">
      <c r="A24" s="7" t="s">
        <v>83</v>
      </c>
      <c r="B24" s="7" t="s">
        <v>84</v>
      </c>
      <c r="C24" s="7" t="s">
        <v>85</v>
      </c>
      <c r="D24" s="6">
        <v>21</v>
      </c>
      <c r="E24" s="8" t="s">
        <v>134</v>
      </c>
      <c r="F24" s="25" t="s">
        <v>134</v>
      </c>
      <c r="G24" s="7" t="s">
        <v>144</v>
      </c>
      <c r="H24" s="26" t="s">
        <v>134</v>
      </c>
    </row>
    <row r="25" spans="1:8" ht="89.25" x14ac:dyDescent="0.2">
      <c r="A25" s="6" t="s">
        <v>86</v>
      </c>
      <c r="B25" s="7" t="s">
        <v>87</v>
      </c>
      <c r="C25" s="7" t="s">
        <v>88</v>
      </c>
      <c r="D25" s="7">
        <v>63</v>
      </c>
      <c r="E25" s="8" t="s">
        <v>134</v>
      </c>
      <c r="F25" s="25" t="s">
        <v>134</v>
      </c>
      <c r="G25" s="7" t="s">
        <v>145</v>
      </c>
      <c r="H25" s="26" t="s">
        <v>134</v>
      </c>
    </row>
    <row r="26" spans="1:8" s="6" customFormat="1" ht="76.5" x14ac:dyDescent="0.2">
      <c r="A26" s="6" t="s">
        <v>89</v>
      </c>
      <c r="B26" s="14" t="s">
        <v>90</v>
      </c>
      <c r="C26" s="7" t="s">
        <v>91</v>
      </c>
      <c r="D26" s="7">
        <v>7</v>
      </c>
      <c r="E26" s="8">
        <v>1</v>
      </c>
      <c r="F26" s="9">
        <f t="shared" si="2"/>
        <v>0.125</v>
      </c>
      <c r="G26" s="7" t="s">
        <v>92</v>
      </c>
      <c r="H26" s="10">
        <f t="shared" ref="H26:H32" si="7">E26/D26</f>
        <v>0.14285714285714285</v>
      </c>
    </row>
    <row r="27" spans="1:8" ht="76.5" x14ac:dyDescent="0.2">
      <c r="A27" s="6" t="s">
        <v>146</v>
      </c>
      <c r="B27" s="7" t="s">
        <v>155</v>
      </c>
      <c r="C27" s="7" t="s">
        <v>41</v>
      </c>
      <c r="D27" s="6">
        <v>87</v>
      </c>
      <c r="E27" s="8">
        <v>87</v>
      </c>
      <c r="F27" s="9">
        <f t="shared" si="2"/>
        <v>10.875</v>
      </c>
      <c r="G27" s="7" t="s">
        <v>156</v>
      </c>
      <c r="H27" s="16">
        <f t="shared" si="7"/>
        <v>1</v>
      </c>
    </row>
    <row r="28" spans="1:8" ht="63.75" x14ac:dyDescent="0.2">
      <c r="A28" s="6" t="s">
        <v>135</v>
      </c>
      <c r="B28" s="7" t="s">
        <v>93</v>
      </c>
      <c r="C28" s="7" t="s">
        <v>94</v>
      </c>
      <c r="D28" s="7">
        <v>102</v>
      </c>
      <c r="E28" s="8">
        <v>101</v>
      </c>
      <c r="F28" s="9">
        <f t="shared" si="2"/>
        <v>12.625</v>
      </c>
      <c r="G28" s="7" t="s">
        <v>95</v>
      </c>
      <c r="H28" s="16">
        <f t="shared" si="7"/>
        <v>0.99019607843137258</v>
      </c>
    </row>
    <row r="29" spans="1:8" ht="51" x14ac:dyDescent="0.2">
      <c r="A29" s="6" t="s">
        <v>96</v>
      </c>
      <c r="B29" s="7" t="s">
        <v>154</v>
      </c>
      <c r="C29" s="7" t="s">
        <v>97</v>
      </c>
      <c r="D29" s="6">
        <v>101</v>
      </c>
      <c r="E29" s="8">
        <v>101</v>
      </c>
      <c r="F29" s="9">
        <f t="shared" si="2"/>
        <v>12.625</v>
      </c>
      <c r="G29" s="7" t="s">
        <v>98</v>
      </c>
      <c r="H29" s="16">
        <f t="shared" si="7"/>
        <v>1</v>
      </c>
    </row>
    <row r="30" spans="1:8" s="6" customFormat="1" ht="127.5" x14ac:dyDescent="0.2">
      <c r="A30" s="6" t="s">
        <v>99</v>
      </c>
      <c r="B30" s="7" t="s">
        <v>100</v>
      </c>
      <c r="C30" s="7" t="s">
        <v>101</v>
      </c>
      <c r="D30" s="7">
        <v>1205</v>
      </c>
      <c r="E30" s="8">
        <v>0</v>
      </c>
      <c r="F30" s="9">
        <f t="shared" si="2"/>
        <v>0</v>
      </c>
      <c r="G30" s="7" t="s">
        <v>140</v>
      </c>
      <c r="H30" s="10">
        <f t="shared" si="7"/>
        <v>0</v>
      </c>
    </row>
    <row r="31" spans="1:8" s="24" customFormat="1" ht="38.25" x14ac:dyDescent="0.2">
      <c r="A31" s="18" t="s">
        <v>102</v>
      </c>
      <c r="B31" s="18" t="s">
        <v>103</v>
      </c>
      <c r="C31" s="18"/>
      <c r="D31" s="18">
        <v>82</v>
      </c>
      <c r="E31" s="20">
        <v>0</v>
      </c>
      <c r="F31" s="21">
        <v>0</v>
      </c>
      <c r="G31" s="22" t="s">
        <v>147</v>
      </c>
      <c r="H31" s="23">
        <f t="shared" si="7"/>
        <v>0</v>
      </c>
    </row>
    <row r="32" spans="1:8" ht="54.75" customHeight="1" x14ac:dyDescent="0.2">
      <c r="A32" s="6" t="s">
        <v>104</v>
      </c>
      <c r="B32" s="7" t="s">
        <v>105</v>
      </c>
      <c r="C32" s="7" t="s">
        <v>106</v>
      </c>
      <c r="D32" s="7">
        <v>140</v>
      </c>
      <c r="E32" s="8">
        <v>0</v>
      </c>
      <c r="F32" s="9">
        <f t="shared" si="2"/>
        <v>0</v>
      </c>
      <c r="G32" s="7" t="s">
        <v>107</v>
      </c>
      <c r="H32" s="16">
        <f t="shared" si="7"/>
        <v>0</v>
      </c>
    </row>
    <row r="33" spans="1:8" ht="63.75" x14ac:dyDescent="0.2">
      <c r="A33" s="6" t="s">
        <v>142</v>
      </c>
      <c r="B33" s="6" t="s">
        <v>108</v>
      </c>
      <c r="C33" s="6" t="s">
        <v>41</v>
      </c>
      <c r="D33" s="6">
        <v>40</v>
      </c>
      <c r="E33" s="8" t="s">
        <v>134</v>
      </c>
      <c r="F33" s="25" t="s">
        <v>134</v>
      </c>
      <c r="G33" s="15" t="s">
        <v>148</v>
      </c>
      <c r="H33" s="26" t="s">
        <v>134</v>
      </c>
    </row>
    <row r="34" spans="1:8" s="6" customFormat="1" ht="89.25" x14ac:dyDescent="0.2">
      <c r="A34" s="6" t="s">
        <v>109</v>
      </c>
      <c r="B34" s="7" t="s">
        <v>110</v>
      </c>
      <c r="C34" s="6" t="s">
        <v>111</v>
      </c>
      <c r="D34" s="6">
        <v>374</v>
      </c>
      <c r="E34" s="8">
        <v>0</v>
      </c>
      <c r="F34" s="9">
        <f t="shared" si="2"/>
        <v>0</v>
      </c>
      <c r="G34" s="7" t="s">
        <v>139</v>
      </c>
      <c r="H34" s="10">
        <f>E34/D34</f>
        <v>0</v>
      </c>
    </row>
    <row r="35" spans="1:8" ht="51" x14ac:dyDescent="0.2">
      <c r="A35" s="6" t="s">
        <v>112</v>
      </c>
      <c r="B35" s="7" t="s">
        <v>113</v>
      </c>
      <c r="C35" s="7" t="s">
        <v>114</v>
      </c>
      <c r="D35" s="7">
        <v>64</v>
      </c>
      <c r="E35" s="8">
        <v>64</v>
      </c>
      <c r="F35" s="9">
        <f t="shared" si="2"/>
        <v>8</v>
      </c>
      <c r="G35" s="15" t="s">
        <v>115</v>
      </c>
      <c r="H35" s="16">
        <f>E35/D35</f>
        <v>1</v>
      </c>
    </row>
    <row r="36" spans="1:8" ht="38.25" x14ac:dyDescent="0.2">
      <c r="A36" s="6" t="s">
        <v>116</v>
      </c>
      <c r="B36" s="7" t="s">
        <v>117</v>
      </c>
      <c r="C36" s="7" t="s">
        <v>41</v>
      </c>
      <c r="D36" s="6">
        <v>75</v>
      </c>
      <c r="E36" s="8">
        <v>0</v>
      </c>
      <c r="F36" s="9">
        <f t="shared" si="2"/>
        <v>0</v>
      </c>
      <c r="G36" s="15" t="s">
        <v>118</v>
      </c>
      <c r="H36" s="16">
        <f>E36/D36</f>
        <v>0</v>
      </c>
    </row>
    <row r="37" spans="1:8" ht="78.75" customHeight="1" x14ac:dyDescent="0.2">
      <c r="A37" s="6" t="s">
        <v>119</v>
      </c>
      <c r="B37" s="7" t="s">
        <v>120</v>
      </c>
      <c r="C37" s="7" t="s">
        <v>21</v>
      </c>
      <c r="D37" s="7" t="s">
        <v>121</v>
      </c>
      <c r="E37" s="8">
        <v>0</v>
      </c>
      <c r="F37" s="9">
        <f t="shared" si="2"/>
        <v>0</v>
      </c>
      <c r="G37" s="7" t="s">
        <v>122</v>
      </c>
      <c r="H37" s="16">
        <v>0</v>
      </c>
    </row>
    <row r="38" spans="1:8" s="6" customFormat="1" ht="38.25" x14ac:dyDescent="0.2">
      <c r="A38" s="6" t="s">
        <v>123</v>
      </c>
      <c r="B38" s="7" t="s">
        <v>124</v>
      </c>
      <c r="C38" s="7" t="s">
        <v>125</v>
      </c>
      <c r="D38" s="7">
        <v>159</v>
      </c>
      <c r="E38" s="8">
        <v>159</v>
      </c>
      <c r="F38" s="9">
        <v>20</v>
      </c>
      <c r="G38" s="7" t="s">
        <v>126</v>
      </c>
      <c r="H38" s="10"/>
    </row>
    <row r="39" spans="1:8" ht="63.75" x14ac:dyDescent="0.2">
      <c r="A39" s="6" t="s">
        <v>127</v>
      </c>
      <c r="B39" s="7" t="s">
        <v>128</v>
      </c>
      <c r="C39" s="7" t="s">
        <v>129</v>
      </c>
      <c r="D39" s="7">
        <v>24</v>
      </c>
      <c r="E39" s="8">
        <v>24</v>
      </c>
      <c r="F39" s="9">
        <v>3</v>
      </c>
      <c r="G39" s="7" t="s">
        <v>150</v>
      </c>
      <c r="H39" s="16"/>
    </row>
    <row r="40" spans="1:8" ht="51" x14ac:dyDescent="0.2">
      <c r="A40" s="6" t="s">
        <v>130</v>
      </c>
      <c r="B40" s="7" t="s">
        <v>131</v>
      </c>
      <c r="C40" s="7" t="s">
        <v>132</v>
      </c>
      <c r="D40" s="7">
        <v>107</v>
      </c>
      <c r="E40" s="8">
        <v>0</v>
      </c>
      <c r="F40" s="9">
        <v>0</v>
      </c>
      <c r="G40" s="15" t="s">
        <v>141</v>
      </c>
      <c r="H40" s="16"/>
    </row>
    <row r="41" spans="1:8" x14ac:dyDescent="0.2">
      <c r="B41" s="7"/>
      <c r="C41" s="7"/>
      <c r="D41" s="7"/>
      <c r="F41" s="9"/>
      <c r="H41" s="16"/>
    </row>
    <row r="42" spans="1:8" s="28" customFormat="1" x14ac:dyDescent="0.2">
      <c r="A42" s="27" t="s">
        <v>133</v>
      </c>
      <c r="B42" s="27"/>
      <c r="C42" s="27"/>
      <c r="D42" s="27">
        <v>24229</v>
      </c>
      <c r="E42" s="30">
        <v>9333</v>
      </c>
      <c r="F42" s="31">
        <v>1167</v>
      </c>
      <c r="G42" s="32" t="s">
        <v>149</v>
      </c>
      <c r="H42" s="33">
        <f>E42/D42</f>
        <v>0.38519955425316771</v>
      </c>
    </row>
  </sheetData>
  <sheetProtection algorithmName="SHA-512" hashValue="NuR2B7bsq3y/FEBgUMo0gdU55YsmRvrUffZFqjtd1CtuciT168Vw1tUVpMzTxx6tNMFwxn8T5jlMaRwWFpSfDw==" saltValue="DemnypraSHm1Io0VNTYhaQ==" spinCount="100000" sheet="1" objects="1" scenarios="1" autoFilter="0"/>
  <autoFilter ref="A1:H1" xr:uid="{00000000-0001-0000-0300-000000000000}"/>
  <printOptions gridLines="1"/>
  <pageMargins left="0.25" right="0.25" top="0.75" bottom="0.75" header="0.3" footer="0.3"/>
  <pageSetup paperSize="8" scale="8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_PU" ma:contentTypeID="0x0101003E9A2B830A3CB44DBCE3112387D3A1360017A3E74E8CBB824193C5BC104FDBAA7E" ma:contentTypeVersion="35" ma:contentTypeDescription="Een nieuw document maken." ma:contentTypeScope="" ma:versionID="22c7353b1ec74918833cb279390ab1f8">
  <xsd:schema xmlns:xsd="http://www.w3.org/2001/XMLSchema" xmlns:xs="http://www.w3.org/2001/XMLSchema" xmlns:p="http://schemas.microsoft.com/office/2006/metadata/properties" xmlns:ns2="4e5a6f91-f2d6-49f0-8cdc-b6af636c186b" xmlns:ns3="71a72728-fb44-4036-b645-2459814b40b3" xmlns:ns4="fa468d3d-bf59-4030-8bb0-350b6c786af0" xmlns:ns5="3a2d4642-b1a9-4f9a-947d-aaac82c6ed7c" xmlns:ns6="d04d992b-8cde-4e54-905f-14502e8add5d" targetNamespace="http://schemas.microsoft.com/office/2006/metadata/properties" ma:root="true" ma:fieldsID="b1ac22b15241237bad96201c920fd1ab" ns2:_="" ns3:_="" ns4:_="" ns5:_="" ns6:_="">
    <xsd:import namespace="4e5a6f91-f2d6-49f0-8cdc-b6af636c186b"/>
    <xsd:import namespace="71a72728-fb44-4036-b645-2459814b40b3"/>
    <xsd:import namespace="fa468d3d-bf59-4030-8bb0-350b6c786af0"/>
    <xsd:import namespace="3a2d4642-b1a9-4f9a-947d-aaac82c6ed7c"/>
    <xsd:import namespace="d04d992b-8cde-4e54-905f-14502e8add5d"/>
    <xsd:element name="properties">
      <xsd:complexType>
        <xsd:sequence>
          <xsd:element name="documentManagement">
            <xsd:complexType>
              <xsd:all>
                <xsd:element ref="ns3:PUWerkingsgebiedDocument" minOccurs="0"/>
                <xsd:element ref="ns3:PUCopyrightRechten" minOccurs="0"/>
                <xsd:element ref="ns3:PUOmschrijvingVoorwaardenCopyright" minOccurs="0"/>
                <xsd:element ref="ns3:PUBegindatumCopyright" minOccurs="0"/>
                <xsd:element ref="ns3:PUEinddatumCopyright" minOccurs="0"/>
                <xsd:element ref="ns3:PUBegindatumdossier" minOccurs="0"/>
                <xsd:element ref="ns3:PUEinddatumdossier" minOccurs="0"/>
                <xsd:element ref="ns3:PUSelectiecategorie" minOccurs="0"/>
                <xsd:element ref="ns3:PUDossiernaam" minOccurs="0"/>
                <xsd:element ref="ns2:_dlc_DocId" minOccurs="0"/>
                <xsd:element ref="ns4:bee6bab28bc347dea223a27ae484b55c" minOccurs="0"/>
                <xsd:element ref="ns2:_dlc_DocIdUrl" minOccurs="0"/>
                <xsd:element ref="ns4:e28028357a134c8cba3ce1e424d81274" minOccurs="0"/>
                <xsd:element ref="ns2:_dlc_DocIdPersistId" minOccurs="0"/>
                <xsd:element ref="ns4:d6579817e59147ae85edfd3136814cae" minOccurs="0"/>
                <xsd:element ref="ns4:c69891f5b6724842a1992b729e890d0f" minOccurs="0"/>
                <xsd:element ref="ns4:dc87032591014caf9b8c241199203258" minOccurs="0"/>
                <xsd:element ref="ns2:TaxCatchAll" minOccurs="0"/>
                <xsd:element ref="ns4:nbfcb91ce6ed4c72a590e661d33753dd" minOccurs="0"/>
                <xsd:element ref="ns2:TaxCatchAllLabel" minOccurs="0"/>
                <xsd:element ref="ns4:ecddcceb7a3944bcb5df119ed71fb281" minOccurs="0"/>
                <xsd:element ref="ns4:n35da69e1c1047dea46f4e43c827e5fd" minOccurs="0"/>
                <xsd:element ref="ns4:d48145a825f34c759bf35e0f0f98a24d" minOccurs="0"/>
                <xsd:element ref="ns4:kb23fa795b9743b8adae1149359e24fa" minOccurs="0"/>
                <xsd:element ref="ns4:cb2b531b78c348c8977f55608358c411" minOccurs="0"/>
                <xsd:element ref="ns5:PUDocumenttype" minOccurs="0"/>
                <xsd:element ref="ns5:PUDocumentumRegistratienummer" minOccurs="0"/>
                <xsd:element ref="ns5:PUOrigineleMakerDocumentum" minOccurs="0"/>
                <xsd:element ref="ns5:PUCorsaDocumentcode" minOccurs="0"/>
                <xsd:element ref="ns6:MediaServiceMetadata" minOccurs="0"/>
                <xsd:element ref="ns6:MediaServiceFastMetadata"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a6f91-f2d6-49f0-8cdc-b6af636c186b" elementFormDefault="qualified">
    <xsd:import namespace="http://schemas.microsoft.com/office/2006/documentManagement/types"/>
    <xsd:import namespace="http://schemas.microsoft.com/office/infopath/2007/PartnerControls"/>
    <xsd:element name="_dlc_DocId" ma:index="21"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3" nillable="true" ma:displayName="Registratienummer"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Id blijven behouden" ma:description="Id behouden tijdens toevoegen." ma:hidden="true" ma:internalName="_dlc_DocIdPersistId" ma:readOnly="true">
      <xsd:simpleType>
        <xsd:restriction base="dms:Boolean"/>
      </xsd:simpleType>
    </xsd:element>
    <xsd:element name="TaxCatchAll" ma:index="29" nillable="true" ma:displayName="Taxonomy Catch All Column" ma:hidden="true" ma:list="{f8cab8bb-97f4-42fc-b529-23437f095224}" ma:internalName="TaxCatchAll" ma:showField="CatchAllData" ma:web="4e5a6f91-f2d6-49f0-8cdc-b6af636c186b">
      <xsd:complexType>
        <xsd:complexContent>
          <xsd:extension base="dms:MultiChoiceLookup">
            <xsd:sequence>
              <xsd:element name="Value" type="dms:Lookup" maxOccurs="unbounded" minOccurs="0" nillable="true"/>
            </xsd:sequence>
          </xsd:extension>
        </xsd:complexContent>
      </xsd:complexType>
    </xsd:element>
    <xsd:element name="TaxCatchAllLabel" ma:index="31" nillable="true" ma:displayName="Taxonomy Catch All Column1" ma:hidden="true" ma:list="{f8cab8bb-97f4-42fc-b529-23437f095224}" ma:internalName="TaxCatchAllLabel" ma:readOnly="true" ma:showField="CatchAllDataLabel" ma:web="4e5a6f91-f2d6-49f0-8cdc-b6af636c186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1a72728-fb44-4036-b645-2459814b40b3" elementFormDefault="qualified">
    <xsd:import namespace="http://schemas.microsoft.com/office/2006/documentManagement/types"/>
    <xsd:import namespace="http://schemas.microsoft.com/office/infopath/2007/PartnerControls"/>
    <xsd:element name="PUWerkingsgebiedDocument" ma:index="3" nillable="true" ma:displayName="Werkingsgebied document" ma:internalName="PUWerkingsgebiedDocument">
      <xsd:simpleType>
        <xsd:restriction base="dms:Text">
          <xsd:maxLength value="255"/>
        </xsd:restriction>
      </xsd:simpleType>
    </xsd:element>
    <xsd:element name="PUCopyrightRechten" ma:index="4" nillable="true" ma:displayName="Copyright rechten" ma:default="0" ma:description="Selecteer &quot;Ja&quot; indien het document onderhevig is aan copyright rechten" ma:internalName="PUCopyrightRechten">
      <xsd:simpleType>
        <xsd:restriction base="dms:Boolean"/>
      </xsd:simpleType>
    </xsd:element>
    <xsd:element name="PUOmschrijvingVoorwaardenCopyright" ma:index="5" nillable="true" ma:displayName="Omschrijving voorwaarden copyright" ma:internalName="PUOmschrijvingVoorwaardenCopyright">
      <xsd:simpleType>
        <xsd:restriction base="dms:Note">
          <xsd:maxLength value="255"/>
        </xsd:restriction>
      </xsd:simpleType>
    </xsd:element>
    <xsd:element name="PUBegindatumCopyright" ma:index="6" nillable="true" ma:displayName="Begindatum copyright" ma:format="DateOnly" ma:internalName="PUBegindatumCopyright">
      <xsd:simpleType>
        <xsd:restriction base="dms:DateTime"/>
      </xsd:simpleType>
    </xsd:element>
    <xsd:element name="PUEinddatumCopyright" ma:index="7" nillable="true" ma:displayName="Einddatum copyright" ma:format="DateOnly" ma:internalName="PUEinddatumCopyright">
      <xsd:simpleType>
        <xsd:restriction base="dms:DateTime"/>
      </xsd:simpleType>
    </xsd:element>
    <xsd:element name="PUBegindatumdossier" ma:index="14" nillable="true" ma:displayName="Begindatumdossier" ma:default="[today]" ma:format="DateOnly" ma:hidden="true" ma:internalName="PUBegindatumdossier" ma:readOnly="false">
      <xsd:simpleType>
        <xsd:restriction base="dms:DateTime"/>
      </xsd:simpleType>
    </xsd:element>
    <xsd:element name="PUEinddatumdossier" ma:index="15" nillable="true" ma:displayName="Einddatumdossier" ma:format="DateOnly" ma:hidden="true" ma:internalName="PUEinddatumdossier" ma:readOnly="false">
      <xsd:simpleType>
        <xsd:restriction base="dms:DateTime"/>
      </xsd:simpleType>
    </xsd:element>
    <xsd:element name="PUSelectiecategorie" ma:index="18" nillable="true" ma:displayName="Selectiecategorie" ma:default="2020 16" ma:hidden="true" ma:internalName="PUSelectiecategorie">
      <xsd:simpleType>
        <xsd:restriction base="dms:Text">
          <xsd:maxLength value="255"/>
        </xsd:restriction>
      </xsd:simpleType>
    </xsd:element>
    <xsd:element name="PUDossiernaam" ma:index="19" nillable="true" ma:displayName="Dossiernaam" ma:default="Project bewerken papieren archieven " ma:hidden="true" ma:internalName="PUDossiernaam">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468d3d-bf59-4030-8bb0-350b6c786af0" elementFormDefault="qualified">
    <xsd:import namespace="http://schemas.microsoft.com/office/2006/documentManagement/types"/>
    <xsd:import namespace="http://schemas.microsoft.com/office/infopath/2007/PartnerControls"/>
    <xsd:element name="bee6bab28bc347dea223a27ae484b55c" ma:index="22" nillable="true" ma:taxonomy="true" ma:internalName="bee6bab28bc347dea223a27ae484b55c" ma:taxonomyFieldName="PUEindverantwoordelijkeProceseigenaar" ma:displayName="Eindverantwoordelijke proceseigenaar" ma:default="9;#BIO - Directie Bedrijfsvoering, Informatie en Organisatie|89c0540d-8588-4a1f-b258-b707f9c3a29d" ma:fieldId="{bee6bab2-8bc3-47de-a223-a27ae484b55c}" ma:sspId="d6e20898-9fd2-4753-9924-3f7380c5943a" ma:termSetId="c4f41cfa-9fd9-430d-8623-d08408cb3992" ma:anchorId="00000000-0000-0000-0000-000000000000" ma:open="false" ma:isKeyword="false">
      <xsd:complexType>
        <xsd:sequence>
          <xsd:element ref="pc:Terms" minOccurs="0" maxOccurs="1"/>
        </xsd:sequence>
      </xsd:complexType>
    </xsd:element>
    <xsd:element name="e28028357a134c8cba3ce1e424d81274" ma:index="24" nillable="true" ma:taxonomy="true" ma:internalName="e28028357a134c8cba3ce1e424d81274" ma:taxonomyFieldName="PUThema" ma:displayName="Thema" ma:default="2;#Provinciale organisatie en bedrijfsvoering:Informatiemanagement|94f89fdd-1a7d-42b1-9a75-58b10f8d8263" ma:fieldId="{e2802835-7a13-4c8c-ba3c-e1e424d81274}" ma:sspId="d6e20898-9fd2-4753-9924-3f7380c5943a" ma:termSetId="06d93e4f-b741-4aa1-a950-4db177d07a46" ma:anchorId="00000000-0000-0000-0000-000000000000" ma:open="false" ma:isKeyword="false">
      <xsd:complexType>
        <xsd:sequence>
          <xsd:element ref="pc:Terms" minOccurs="0" maxOccurs="1"/>
        </xsd:sequence>
      </xsd:complexType>
    </xsd:element>
    <xsd:element name="d6579817e59147ae85edfd3136814cae" ma:index="26" nillable="true" ma:taxonomy="true" ma:internalName="d6579817e59147ae85edfd3136814cae" ma:taxonomyFieldName="PUWerkproces" ma:displayName="Werkproces" ma:default="8;#Nog nader in te vullen|e20950c1-e059-4dd1-8571-f80d57af7540" ma:fieldId="{d6579817-e591-47ae-85ed-fd3136814cae}" ma:sspId="d6e20898-9fd2-4753-9924-3f7380c5943a" ma:termSetId="1795a696-d4ea-42e5-9f0b-f098e75f91fd" ma:anchorId="00000000-0000-0000-0000-000000000000" ma:open="false" ma:isKeyword="false">
      <xsd:complexType>
        <xsd:sequence>
          <xsd:element ref="pc:Terms" minOccurs="0" maxOccurs="1"/>
        </xsd:sequence>
      </xsd:complexType>
    </xsd:element>
    <xsd:element name="c69891f5b6724842a1992b729e890d0f" ma:index="27" nillable="true" ma:taxonomy="true" ma:internalName="c69891f5b6724842a1992b729e890d0f" ma:taxonomyFieldName="PUDocumentTrefwoorden" ma:displayName="Document trefwoorden" ma:fieldId="{c69891f5-b672-4842-a199-2b729e890d0f}" ma:taxonomyMulti="true" ma:sspId="d6e20898-9fd2-4753-9924-3f7380c5943a" ma:termSetId="00000000-0000-0000-0000-000000000000" ma:anchorId="00000000-0000-0000-0000-000000000000" ma:open="true" ma:isKeyword="false">
      <xsd:complexType>
        <xsd:sequence>
          <xsd:element ref="pc:Terms" minOccurs="0" maxOccurs="1"/>
        </xsd:sequence>
      </xsd:complexType>
    </xsd:element>
    <xsd:element name="dc87032591014caf9b8c241199203258" ma:index="28" nillable="true" ma:taxonomy="true" ma:internalName="dc87032591014caf9b8c241199203258" ma:taxonomyFieldName="PUDoelenboom" ma:displayName="Doelenboom" ma:default="1;#Onbenoemd|fb06c238-9fe8-4cf7-a2d9-a90b291e7d32" ma:fieldId="{dc870325-9101-4caf-9b8c-241199203258}" ma:sspId="d6e20898-9fd2-4753-9924-3f7380c5943a" ma:termSetId="9589c86e-2f15-406a-bb88-85ad886474d1" ma:anchorId="00000000-0000-0000-0000-000000000000" ma:open="false" ma:isKeyword="false">
      <xsd:complexType>
        <xsd:sequence>
          <xsd:element ref="pc:Terms" minOccurs="0" maxOccurs="1"/>
        </xsd:sequence>
      </xsd:complexType>
    </xsd:element>
    <xsd:element name="nbfcb91ce6ed4c72a590e661d33753dd" ma:index="30" nillable="true" ma:taxonomy="true" ma:internalName="nbfcb91ce6ed4c72a590e661d33753dd" ma:taxonomyFieldName="PUWBSTax" ma:displayName="WBS" ma:default="10;#P.0000 - Onbenoemd|3d735cab-bb43-4375-8d6c-aab7c97c3079" ma:fieldId="{7bfcb91c-e6ed-4c72-a590-e661d33753dd}" ma:sspId="d6e20898-9fd2-4753-9924-3f7380c5943a" ma:termSetId="de8aea1a-1900-4651-8d26-56f9dde5d303" ma:anchorId="00000000-0000-0000-0000-000000000000" ma:open="false" ma:isKeyword="false">
      <xsd:complexType>
        <xsd:sequence>
          <xsd:element ref="pc:Terms" minOccurs="0" maxOccurs="1"/>
        </xsd:sequence>
      </xsd:complexType>
    </xsd:element>
    <xsd:element name="ecddcceb7a3944bcb5df119ed71fb281" ma:index="34" nillable="true" ma:taxonomy="true" ma:internalName="ecddcceb7a3944bcb5df119ed71fb281" ma:taxonomyFieldName="PUWaardering" ma:displayName="Waardering" ma:default="5;#Bewaren|4570fb31-860c-44f7-be36-40938139c6a7" ma:fieldId="{ecddcceb-7a39-44bc-b5df-119ed71fb281}" ma:sspId="d6e20898-9fd2-4753-9924-3f7380c5943a" ma:termSetId="2b960e09-d81e-4156-bdf3-fa04acc66991" ma:anchorId="00000000-0000-0000-0000-000000000000" ma:open="false" ma:isKeyword="false">
      <xsd:complexType>
        <xsd:sequence>
          <xsd:element ref="pc:Terms" minOccurs="0" maxOccurs="1"/>
        </xsd:sequence>
      </xsd:complexType>
    </xsd:element>
    <xsd:element name="n35da69e1c1047dea46f4e43c827e5fd" ma:index="36" nillable="true" ma:taxonomy="true" ma:internalName="n35da69e1c1047dea46f4e43c827e5fd" ma:taxonomyFieldName="PUBewaartermijn" ma:displayName="Bewaartermijn" ma:default="3;#Blijvend bewaren|e5ca1b2a-a741-485a-bdf8-91756cb0387b" ma:fieldId="{735da69e-1c10-47de-a46f-4e43c827e5fd}" ma:sspId="d6e20898-9fd2-4753-9924-3f7380c5943a" ma:termSetId="bf6207c9-df11-4d84-a399-b07313a6ce94" ma:anchorId="00000000-0000-0000-0000-000000000000" ma:open="false" ma:isKeyword="false">
      <xsd:complexType>
        <xsd:sequence>
          <xsd:element ref="pc:Terms" minOccurs="0" maxOccurs="1"/>
        </xsd:sequence>
      </xsd:complexType>
    </xsd:element>
    <xsd:element name="d48145a825f34c759bf35e0f0f98a24d" ma:index="40" nillable="true" ma:taxonomy="true" ma:internalName="d48145a825f34c759bf35e0f0f98a24d" ma:taxonomyFieldName="PUWerkingsgebiedDossier" ma:displayName="Werkingsgebied dossier" ma:default="4;#Intern Provincie|189e3338-705c-4baf-9377-0e95b47bfb72" ma:fieldId="{d48145a8-25f3-4c75-9bf3-5e0f0f98a24d}" ma:sspId="d6e20898-9fd2-4753-9924-3f7380c5943a" ma:termSetId="fdfb8693-5b3e-48f7-b4e1-2743a88dfeaa" ma:anchorId="00000000-0000-0000-0000-000000000000" ma:open="false" ma:isKeyword="false">
      <xsd:complexType>
        <xsd:sequence>
          <xsd:element ref="pc:Terms" minOccurs="0" maxOccurs="1"/>
        </xsd:sequence>
      </xsd:complexType>
    </xsd:element>
    <xsd:element name="kb23fa795b9743b8adae1149359e24fa" ma:index="41" nillable="true" ma:taxonomy="true" ma:internalName="kb23fa795b9743b8adae1149359e24fa" ma:taxonomyFieldName="PUProceseigenaar" ma:displayName="Proceseigenaar" ma:default="7;#TL BIO-IVO, Teamleider Informatievoorziening ontwikkeling|1ba0e6ea-6291-44f0-841c-afa819fe276f" ma:fieldId="{4b23fa79-5b97-43b8-adae-1149359e24fa}" ma:sspId="d6e20898-9fd2-4753-9924-3f7380c5943a" ma:termSetId="b742015b-cac9-4880-bb80-8932fb1f14ed" ma:anchorId="00000000-0000-0000-0000-000000000000" ma:open="false" ma:isKeyword="false">
      <xsd:complexType>
        <xsd:sequence>
          <xsd:element ref="pc:Terms" minOccurs="0" maxOccurs="1"/>
        </xsd:sequence>
      </xsd:complexType>
    </xsd:element>
    <xsd:element name="cb2b531b78c348c8977f55608358c411" ma:index="42" nillable="true" ma:taxonomy="true" ma:internalName="cb2b531b78c348c8977f55608358c411" ma:taxonomyFieldName="PUDomein" ma:displayName="Domein" ma:default="6;#Bedrijfsvoering, informatie ＆ organisatie (BIO)|302cfe91-8e34-4ae4-a64b-d2f9b2c8ff26" ma:fieldId="{cb2b531b-78c3-48c8-977f-55608358c411}" ma:sspId="d6e20898-9fd2-4753-9924-3f7380c5943a" ma:termSetId="e2b90dce-b912-40b0-87b6-d0f56304490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d4642-b1a9-4f9a-947d-aaac82c6ed7c" elementFormDefault="qualified">
    <xsd:import namespace="http://schemas.microsoft.com/office/2006/documentManagement/types"/>
    <xsd:import namespace="http://schemas.microsoft.com/office/infopath/2007/PartnerControls"/>
    <xsd:element name="PUDocumenttype" ma:index="44" nillable="true" ma:displayName="Documenttype" ma:hidden="true" ma:internalName="PUDocumenttype" ma:readOnly="false">
      <xsd:simpleType>
        <xsd:restriction base="dms:Text">
          <xsd:maxLength value="255"/>
        </xsd:restriction>
      </xsd:simpleType>
    </xsd:element>
    <xsd:element name="PUDocumentumRegistratienummer" ma:index="45" nillable="true" ma:displayName="Documentum Registratienummer" ma:hidden="true" ma:internalName="PUDocumentumRegistratienummer" ma:readOnly="false">
      <xsd:simpleType>
        <xsd:restriction base="dms:Text">
          <xsd:maxLength value="255"/>
        </xsd:restriction>
      </xsd:simpleType>
    </xsd:element>
    <xsd:element name="PUOrigineleMakerDocumentum" ma:index="46" nillable="true" ma:displayName="Originele maker Documentum" ma:hidden="true" ma:internalName="PUOrigineleMakerDocumentum" ma:readOnly="false">
      <xsd:simpleType>
        <xsd:restriction base="dms:Text">
          <xsd:maxLength value="255"/>
        </xsd:restriction>
      </xsd:simpleType>
    </xsd:element>
    <xsd:element name="PUCorsaDocumentcode" ma:index="47" nillable="true" ma:displayName="Corsa documentcode" ma:hidden="true" ma:internalName="PUCorsaDocumentcod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4d992b-8cde-4e54-905f-14502e8add5d"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DocumentumRegistratienummer xmlns="3a2d4642-b1a9-4f9a-947d-aaac82c6ed7c" xsi:nil="true"/>
    <PUOrigineleMakerDocumentum xmlns="3a2d4642-b1a9-4f9a-947d-aaac82c6ed7c" xsi:nil="true"/>
    <PUDocumenttype xmlns="3a2d4642-b1a9-4f9a-947d-aaac82c6ed7c" xsi:nil="true"/>
    <PUCorsaDocumentcode xmlns="3a2d4642-b1a9-4f9a-947d-aaac82c6ed7c" xsi:nil="true"/>
    <TaxCatchAll xmlns="4e5a6f91-f2d6-49f0-8cdc-b6af636c186b">
      <Value>15</Value>
      <Value>14</Value>
      <Value>13</Value>
      <Value>12</Value>
      <Value>11</Value>
      <Value>10</Value>
      <Value>6</Value>
      <Value>5</Value>
      <Value>3</Value>
      <Value>1</Value>
    </TaxCatchAll>
    <bee6bab28bc347dea223a27ae484b55c xmlns="fa468d3d-bf59-4030-8bb0-350b6c786af0">
      <Terms xmlns="http://schemas.microsoft.com/office/infopath/2007/PartnerControls">
        <TermInfo xmlns="http://schemas.microsoft.com/office/infopath/2007/PartnerControls">
          <TermName xmlns="http://schemas.microsoft.com/office/infopath/2007/PartnerControls">BDV Henk Heijnemans - Concernopdracht eigenaar CMT - Concernmanager Bedrijfsvoering</TermName>
          <TermId xmlns="http://schemas.microsoft.com/office/infopath/2007/PartnerControls">74c9e5ca-c06e-4fb8-b208-bf45ab3d750f</TermId>
        </TermInfo>
      </Terms>
    </bee6bab28bc347dea223a27ae484b55c>
    <PUWerkingsgebiedDocument xmlns="71a72728-fb44-4036-b645-2459814b40b3" xsi:nil="true"/>
    <PUBegindatumdossier xmlns="71a72728-fb44-4036-b645-2459814b40b3" xsi:nil="true"/>
    <d48145a825f34c759bf35e0f0f98a24d xmlns="fa468d3d-bf59-4030-8bb0-350b6c786af0">
      <Terms xmlns="http://schemas.microsoft.com/office/infopath/2007/PartnerControls">
        <TermInfo xmlns="http://schemas.microsoft.com/office/infopath/2007/PartnerControls">
          <TermName xmlns="http://schemas.microsoft.com/office/infopath/2007/PartnerControls">Utrecht</TermName>
          <TermId xmlns="http://schemas.microsoft.com/office/infopath/2007/PartnerControls">ddf86f93-2e97-4075-96ae-bd71b4c1dc6a</TermId>
        </TermInfo>
      </Terms>
    </d48145a825f34c759bf35e0f0f98a24d>
    <PUCopyrightRechten xmlns="71a72728-fb44-4036-b645-2459814b40b3">false</PUCopyrightRechten>
    <PUBegindatumCopyright xmlns="71a72728-fb44-4036-b645-2459814b40b3" xsi:nil="true"/>
    <n35da69e1c1047dea46f4e43c827e5fd xmlns="fa468d3d-bf59-4030-8bb0-350b6c786af0">
      <Terms xmlns="http://schemas.microsoft.com/office/infopath/2007/PartnerControls">
        <TermInfo xmlns="http://schemas.microsoft.com/office/infopath/2007/PartnerControls">
          <TermName xmlns="http://schemas.microsoft.com/office/infopath/2007/PartnerControls">Blijvend bewaren</TermName>
          <TermId xmlns="http://schemas.microsoft.com/office/infopath/2007/PartnerControls">e5ca1b2a-a741-485a-bdf8-91756cb0387b</TermId>
        </TermInfo>
      </Terms>
    </n35da69e1c1047dea46f4e43c827e5fd>
    <c69891f5b6724842a1992b729e890d0f xmlns="fa468d3d-bf59-4030-8bb0-350b6c786af0">
      <Terms xmlns="http://schemas.microsoft.com/office/infopath/2007/PartnerControls"/>
    </c69891f5b6724842a1992b729e890d0f>
    <PUSelectiecategorie xmlns="71a72728-fb44-4036-b645-2459814b40b3">nvt</PUSelectiecategorie>
    <dc87032591014caf9b8c241199203258 xmlns="fa468d3d-bf59-4030-8bb0-350b6c786af0">
      <Terms xmlns="http://schemas.microsoft.com/office/infopath/2007/PartnerControls">
        <TermInfo xmlns="http://schemas.microsoft.com/office/infopath/2007/PartnerControls">
          <TermName xmlns="http://schemas.microsoft.com/office/infopath/2007/PartnerControls">Onbenoemd</TermName>
          <TermId xmlns="http://schemas.microsoft.com/office/infopath/2007/PartnerControls">fb06c238-9fe8-4cf7-a2d9-a90b291e7d32</TermId>
        </TermInfo>
      </Terms>
    </dc87032591014caf9b8c241199203258>
    <kb23fa795b9743b8adae1149359e24fa xmlns="fa468d3d-bf59-4030-8bb0-350b6c786af0">
      <Terms xmlns="http://schemas.microsoft.com/office/infopath/2007/PartnerControls">
        <TermInfo xmlns="http://schemas.microsoft.com/office/infopath/2007/PartnerControls">
          <TermName xmlns="http://schemas.microsoft.com/office/infopath/2007/PartnerControls">TL BDV-IEA Charley Frigge (Anton Grootendorst), Teamleider Informatievoorziening ＆ automatisering</TermName>
          <TermId xmlns="http://schemas.microsoft.com/office/infopath/2007/PartnerControls">5382f074-cc2a-4cef-b4db-0e9f1a2ed478</TermId>
        </TermInfo>
      </Terms>
    </kb23fa795b9743b8adae1149359e24fa>
    <PUEinddatumCopyright xmlns="71a72728-fb44-4036-b645-2459814b40b3" xsi:nil="true"/>
    <PUEinddatumdossier xmlns="71a72728-fb44-4036-b645-2459814b40b3" xsi:nil="true"/>
    <ecddcceb7a3944bcb5df119ed71fb281 xmlns="fa468d3d-bf59-4030-8bb0-350b6c786af0">
      <Terms xmlns="http://schemas.microsoft.com/office/infopath/2007/PartnerControls">
        <TermInfo xmlns="http://schemas.microsoft.com/office/infopath/2007/PartnerControls">
          <TermName xmlns="http://schemas.microsoft.com/office/infopath/2007/PartnerControls">Bewaren</TermName>
          <TermId xmlns="http://schemas.microsoft.com/office/infopath/2007/PartnerControls">4570fb31-860c-44f7-be36-40938139c6a7</TermId>
        </TermInfo>
      </Terms>
    </ecddcceb7a3944bcb5df119ed71fb281>
    <d6579817e59147ae85edfd3136814cae xmlns="fa468d3d-bf59-4030-8bb0-350b6c786af0">
      <Terms xmlns="http://schemas.microsoft.com/office/infopath/2007/PartnerControls">
        <TermInfo xmlns="http://schemas.microsoft.com/office/infopath/2007/PartnerControls">
          <TermName xmlns="http://schemas.microsoft.com/office/infopath/2007/PartnerControls">1039. Opstellen van plannen als uitvoering van vastgesteld beleid</TermName>
          <TermId xmlns="http://schemas.microsoft.com/office/infopath/2007/PartnerControls">bac16760-db71-4da4-8eb1-d7d41a4f3805</TermId>
        </TermInfo>
      </Terms>
    </d6579817e59147ae85edfd3136814cae>
    <PUDossiernaam xmlns="71a72728-fb44-4036-b645-2459814b40b3" xsi:nil="true"/>
    <e28028357a134c8cba3ce1e424d81274 xmlns="fa468d3d-bf59-4030-8bb0-350b6c786af0">
      <Terms xmlns="http://schemas.microsoft.com/office/infopath/2007/PartnerControls">
        <TermInfo xmlns="http://schemas.microsoft.com/office/infopath/2007/PartnerControls">
          <TermName xmlns="http://schemas.microsoft.com/office/infopath/2007/PartnerControls">Provinciale organisatie en bedrijfsvoering</TermName>
          <TermId xmlns="http://schemas.microsoft.com/office/infopath/2007/PartnerControls">892f8557-221d-4668-893e-94c2b064cbb6</TermId>
        </TermInfo>
      </Terms>
    </e28028357a134c8cba3ce1e424d81274>
    <PUOmschrijvingVoorwaardenCopyright xmlns="71a72728-fb44-4036-b645-2459814b40b3" xsi:nil="true"/>
    <_dlc_DocId xmlns="4e5a6f91-f2d6-49f0-8cdc-b6af636c186b">UTSP-585988432-147</_dlc_DocId>
    <_dlc_DocIdUrl xmlns="4e5a6f91-f2d6-49f0-8cdc-b6af636c186b">
      <Url>https://provincieutrecht.sharepoint.com/sites/prjct-Projectbewerkenpapierenarchieven/_layouts/15/DocIdRedir.aspx?ID=UTSP-585988432-147</Url>
      <Description>UTSP-585988432-147</Description>
    </_dlc_DocIdUrl>
    <nbfcb91ce6ed4c72a590e661d33753dd xmlns="fa468d3d-bf59-4030-8bb0-350b6c786af0">
      <Terms xmlns="http://schemas.microsoft.com/office/infopath/2007/PartnerControls">
        <TermInfo xmlns="http://schemas.microsoft.com/office/infopath/2007/PartnerControls">
          <TermName xmlns="http://schemas.microsoft.com/office/infopath/2007/PartnerControls">P.0000 - Onbenoemd</TermName>
          <TermId xmlns="http://schemas.microsoft.com/office/infopath/2007/PartnerControls">3d735cab-bb43-4375-8d6c-aab7c97c3079</TermId>
        </TermInfo>
      </Terms>
    </nbfcb91ce6ed4c72a590e661d33753dd>
    <cb2b531b78c348c8977f55608358c411 xmlns="fa468d3d-bf59-4030-8bb0-350b6c786af0">
      <Terms xmlns="http://schemas.microsoft.com/office/infopath/2007/PartnerControls">
        <TermInfo xmlns="http://schemas.microsoft.com/office/infopath/2007/PartnerControls">
          <TermName xmlns="http://schemas.microsoft.com/office/infopath/2007/PartnerControls">Bedrijfsvoering, informatie ＆ organisatie (BIO)</TermName>
          <TermId xmlns="http://schemas.microsoft.com/office/infopath/2007/PartnerControls">302cfe91-8e34-4ae4-a64b-d2f9b2c8ff26</TermId>
        </TermInfo>
      </Terms>
    </cb2b531b78c348c8977f55608358c411>
    <_dlc_DocIdPersistId xmlns="4e5a6f91-f2d6-49f0-8cdc-b6af636c186b">false</_dlc_DocIdPersist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D75558-5B8D-4D3E-A4F0-DF56AC75E5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a6f91-f2d6-49f0-8cdc-b6af636c186b"/>
    <ds:schemaRef ds:uri="71a72728-fb44-4036-b645-2459814b40b3"/>
    <ds:schemaRef ds:uri="fa468d3d-bf59-4030-8bb0-350b6c786af0"/>
    <ds:schemaRef ds:uri="3a2d4642-b1a9-4f9a-947d-aaac82c6ed7c"/>
    <ds:schemaRef ds:uri="d04d992b-8cde-4e54-905f-14502e8add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56D139-B9A9-48AF-B9EF-56FDE43576B9}">
  <ds:schemaRefs>
    <ds:schemaRef ds:uri="http://purl.org/dc/terms/"/>
    <ds:schemaRef ds:uri="http://purl.org/dc/dcmitype/"/>
    <ds:schemaRef ds:uri="3a2d4642-b1a9-4f9a-947d-aaac82c6ed7c"/>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d04d992b-8cde-4e54-905f-14502e8add5d"/>
    <ds:schemaRef ds:uri="fa468d3d-bf59-4030-8bb0-350b6c786af0"/>
    <ds:schemaRef ds:uri="71a72728-fb44-4036-b645-2459814b40b3"/>
    <ds:schemaRef ds:uri="4e5a6f91-f2d6-49f0-8cdc-b6af636c186b"/>
    <ds:schemaRef ds:uri="http://schemas.microsoft.com/office/2006/metadata/properties"/>
  </ds:schemaRefs>
</ds:datastoreItem>
</file>

<file path=customXml/itemProps3.xml><?xml version="1.0" encoding="utf-8"?>
<ds:datastoreItem xmlns:ds="http://schemas.openxmlformats.org/officeDocument/2006/customXml" ds:itemID="{48151C50-F2DB-48F4-8FD6-9214EE110823}">
  <ds:schemaRefs>
    <ds:schemaRef ds:uri="http://schemas.microsoft.com/sharepoint/v3/contenttype/forms"/>
  </ds:schemaRefs>
</ds:datastoreItem>
</file>

<file path=customXml/itemProps4.xml><?xml version="1.0" encoding="utf-8"?>
<ds:datastoreItem xmlns:ds="http://schemas.openxmlformats.org/officeDocument/2006/customXml" ds:itemID="{077D4334-38D0-480B-A0B6-3F5F1AAD47A2}">
  <ds:schemaRefs>
    <ds:schemaRef ds:uri="http://schemas.microsoft.com/sharepoint/events"/>
  </ds:schemaRefs>
</ds:datastoreItem>
</file>

<file path=docMetadata/LabelInfo.xml><?xml version="1.0" encoding="utf-8"?>
<clbl:labelList xmlns:clbl="http://schemas.microsoft.com/office/2020/mipLabelMetadata">
  <clbl:label id="{34d3e3d8-6573-48ba-80bb-8e2aa4ce99ab}" enabled="0" method="" siteId="{34d3e3d8-6573-48ba-80bb-8e2aa4ce99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totaal 08.2025 aanv 04.2026</vt:lpstr>
    </vt:vector>
  </TitlesOfParts>
  <Manager/>
  <Company>Provincie Utrecht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Spieksma, Ascon</dc:creator>
  <cp:keywords/>
  <dc:description/>
  <cp:lastModifiedBy>Vries, Max de</cp:lastModifiedBy>
  <cp:revision/>
  <dcterms:created xsi:type="dcterms:W3CDTF">2017-02-14T13:20:23Z</dcterms:created>
  <dcterms:modified xsi:type="dcterms:W3CDTF">2026-05-18T14:21:23Z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0x0101003E9A2B830A3CB44DBCE3112387D3A1360017A3E74E8CBB824193C5BC104FDBAA7E</vt:lpwstr>
  </property>
  <property fmtid="{D5CDD505-2E9C-101B-9397-08002B2CF9AE}" pid="3" name="k7957b5f8f444a679b34b5b5923d672a">
    <vt:lpwstr>Lopend|dbd4ffdd-42b7-499f-b515-be6b43c64e3b</vt:lpwstr>
  </property>
  <property fmtid="{D5CDD505-2E9C-101B-9397-08002B2CF9AE}" pid="4" name="PUBewaartermijn">
    <vt:lpwstr>3;#Blijvend bewaren|e5ca1b2a-a741-485a-bdf8-91756cb0387b</vt:lpwstr>
  </property>
  <property fmtid="{D5CDD505-2E9C-101B-9397-08002B2CF9AE}" pid="5" name="PUWaardering">
    <vt:lpwstr>5;#Bewaren|4570fb31-860c-44f7-be36-40938139c6a7</vt:lpwstr>
  </property>
  <property fmtid="{D5CDD505-2E9C-101B-9397-08002B2CF9AE}" pid="6" name="PUWerkproces">
    <vt:lpwstr>14;#1039. Opstellen van plannen als uitvoering van vastgesteld beleid|bac16760-db71-4da4-8eb1-d7d41a4f3805</vt:lpwstr>
  </property>
  <property fmtid="{D5CDD505-2E9C-101B-9397-08002B2CF9AE}" pid="7" name="PUWerkingsgebiedDossier">
    <vt:lpwstr>15;#Utrecht|ddf86f93-2e97-4075-96ae-bd71b4c1dc6a</vt:lpwstr>
  </property>
  <property fmtid="{D5CDD505-2E9C-101B-9397-08002B2CF9AE}" pid="8" name="_dlc_DocIdItemGuid">
    <vt:lpwstr>0977ecd0-5ba8-4a1d-82d2-055684113c93</vt:lpwstr>
  </property>
  <property fmtid="{D5CDD505-2E9C-101B-9397-08002B2CF9AE}" pid="9" name="PUProceseigenaar">
    <vt:lpwstr>11;#TL BDV-IEA Charley Frigge (Anton Grootendorst), Teamleider Informatievoorziening ＆ automatisering|5382f074-cc2a-4cef-b4db-0e9f1a2ed478</vt:lpwstr>
  </property>
  <property fmtid="{D5CDD505-2E9C-101B-9397-08002B2CF9AE}" pid="10" name="PUDoelenboom">
    <vt:lpwstr>1;#Onbenoemd|fb06c238-9fe8-4cf7-a2d9-a90b291e7d32</vt:lpwstr>
  </property>
  <property fmtid="{D5CDD505-2E9C-101B-9397-08002B2CF9AE}" pid="11" name="PUEindverantwoordelijkeProceseigenaar">
    <vt:lpwstr>12;#BDV Henk Heijnemans - Concernopdracht eigenaar CMT - Concernmanager Bedrijfsvoering|74c9e5ca-c06e-4fb8-b208-bf45ab3d750f</vt:lpwstr>
  </property>
  <property fmtid="{D5CDD505-2E9C-101B-9397-08002B2CF9AE}" pid="12" name="PUThema">
    <vt:lpwstr>13;#Provinciale organisatie en bedrijfsvoering|892f8557-221d-4668-893e-94c2b064cbb6</vt:lpwstr>
  </property>
  <property fmtid="{D5CDD505-2E9C-101B-9397-08002B2CF9AE}" pid="13" name="PUDossierResultaat">
    <vt:lpwstr/>
  </property>
  <property fmtid="{D5CDD505-2E9C-101B-9397-08002B2CF9AE}" pid="14" name="jac39c03a7c14cb08e70c160a38b370d">
    <vt:lpwstr/>
  </property>
  <property fmtid="{D5CDD505-2E9C-101B-9397-08002B2CF9AE}" pid="15" name="MediaServiceImageTags">
    <vt:lpwstr/>
  </property>
  <property fmtid="{D5CDD505-2E9C-101B-9397-08002B2CF9AE}" pid="16" name="PUDossierStatus">
    <vt:lpwstr>9;#Lopend|dbd4ffdd-42b7-499f-b515-be6b43c64e3b</vt:lpwstr>
  </property>
  <property fmtid="{D5CDD505-2E9C-101B-9397-08002B2CF9AE}" pid="17" name="PUDocumentTrefwoorden">
    <vt:lpwstr/>
  </property>
  <property fmtid="{D5CDD505-2E9C-101B-9397-08002B2CF9AE}" pid="18" name="xd_ProgID">
    <vt:lpwstr/>
  </property>
  <property fmtid="{D5CDD505-2E9C-101B-9397-08002B2CF9AE}" pid="19" name="PUWBSTax">
    <vt:lpwstr>10;#P.0000 - Onbenoemd|3d735cab-bb43-4375-8d6c-aab7c97c3079</vt:lpwstr>
  </property>
  <property fmtid="{D5CDD505-2E9C-101B-9397-08002B2CF9AE}" pid="20" name="ComplianceAssetId">
    <vt:lpwstr/>
  </property>
  <property fmtid="{D5CDD505-2E9C-101B-9397-08002B2CF9AE}" pid="21" name="TemplateUrl">
    <vt:lpwstr/>
  </property>
  <property fmtid="{D5CDD505-2E9C-101B-9397-08002B2CF9AE}" pid="22" name="PUDomein">
    <vt:lpwstr>6;#Bedrijfsvoering, informatie ＆ organisatie (BIO)|302cfe91-8e34-4ae4-a64b-d2f9b2c8ff26</vt:lpwstr>
  </property>
  <property fmtid="{D5CDD505-2E9C-101B-9397-08002B2CF9AE}" pid="23" name="_ExtendedDescription">
    <vt:lpwstr/>
  </property>
  <property fmtid="{D5CDD505-2E9C-101B-9397-08002B2CF9AE}" pid="24" name="xd_Signature">
    <vt:bool>false</vt:bool>
  </property>
  <property fmtid="{D5CDD505-2E9C-101B-9397-08002B2CF9AE}" pid="25" name="PUWBSOmschrijving">
    <vt:lpwstr>_Geen WBS element</vt:lpwstr>
  </property>
  <property fmtid="{D5CDD505-2E9C-101B-9397-08002B2CF9AE}" pid="26" name="TriggerFlowInfo">
    <vt:lpwstr/>
  </property>
  <property fmtid="{D5CDD505-2E9C-101B-9397-08002B2CF9AE}" pid="27" name="PUWBSElement">
    <vt:lpwstr>P.000.000</vt:lpwstr>
  </property>
</Properties>
</file>