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prorailbv-my.sharepoint.com/personal/olivier_oudshoorn_ka_prorail_nl/Documents/Bureaublad/"/>
    </mc:Choice>
  </mc:AlternateContent>
  <xr:revisionPtr revIDLastSave="1" documentId="8_{D1331324-8443-4831-BABE-92463876FBD8}" xr6:coauthVersionLast="47" xr6:coauthVersionMax="47" xr10:uidLastSave="{FEA50E41-C6C2-48CE-9E63-7F97C2805285}"/>
  <bookViews>
    <workbookView xWindow="-120" yWindow="-120" windowWidth="29040" windowHeight="15720" firstSheet="1" activeTab="2"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Aanbiedingsbegroting'!$A$1:$N$37</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1" l="1"/>
  <c r="L28" i="1" s="1"/>
  <c r="C4" i="3" l="1"/>
</calcChain>
</file>

<file path=xl/sharedStrings.xml><?xml version="1.0" encoding="utf-8"?>
<sst xmlns="http://schemas.openxmlformats.org/spreadsheetml/2006/main" count="36" uniqueCount="32">
  <si>
    <t>- Alle gele cellen dienen door inschrijver te worden ingevuld.</t>
  </si>
  <si>
    <t>- Deze aanbiedingsbegroting dient rechtsgeldig te worden ondertekend.</t>
  </si>
  <si>
    <t>- De tabblad 'toelichting' bij deze aanbiedingsbegroting is integraal onderdeel van de aanbieding.</t>
  </si>
  <si>
    <t>- Er mogen geen negatieve bedragen en/of percentages worden ingevuld.</t>
  </si>
  <si>
    <t>- Genoemde minimale en maximale tarieven mogen niet worden overschreden, de aanbieding is ongeldig bij overschrijding van genoemde minima en maxima.</t>
  </si>
  <si>
    <t>- De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</si>
  <si>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</si>
  <si>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</si>
  <si>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t>Prijscomponenten:</t>
  </si>
  <si>
    <t>vast uurtarief</t>
  </si>
  <si>
    <t>Handtekening:</t>
  </si>
  <si>
    <t>Organisatie:</t>
  </si>
  <si>
    <t xml:space="preserve"> </t>
  </si>
  <si>
    <t>Naam:</t>
  </si>
  <si>
    <t>Functie:</t>
  </si>
  <si>
    <t>Plaats:</t>
  </si>
  <si>
    <t>Datum:</t>
  </si>
  <si>
    <t>Algemeen</t>
  </si>
  <si>
    <t>Alleen de prijscomponenten die in deze aanbiedingsbegroting zijn opgenomen komen in aanmerking voor vergoeding.</t>
  </si>
  <si>
    <t xml:space="preserve">Gewogen gemiddeld vast all-in uurtarief  </t>
  </si>
  <si>
    <t>Duur van de overeenkomst: 3 vaste jaren</t>
  </si>
  <si>
    <t>aantal uren per contractjaar</t>
  </si>
  <si>
    <t>Totale (fictieve) inschrijfsom:</t>
  </si>
  <si>
    <t>Het opgegeven uurtarief wordt na de aanbesteding onverkort en onveranderd opgenomen in of bij de overeenkomst, en is geldig voor de duur van de overeenkomst. 
Deze toelichting is integraal onderdeel van de prijsopgave.</t>
  </si>
  <si>
    <r>
      <t xml:space="preserve">Voor het opgegeven uurtarief geldt: ProRail verwacht hier een all-in uurtarief voor werkzaamheden verbonden met deze overeenkomst en daaruit voorvloeiende opdrachten. Daarmee is dit tarief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Het opgegeven uurtarief is fixed-price. Nacalculatie heeft alleen plaats op het in opdracht van ProRail verbruikte aantal uren bij gegadigde, indien het een opdracht op basis van nacalculatie betreft. Op fixed-price opdrachten heeft geen nacalculatie plaats.
Het uurtarief is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</si>
  <si>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r>
      <t xml:space="preserve">Gewogen gemiddeld vast all-in uurtarief </t>
    </r>
    <r>
      <rPr>
        <sz val="10"/>
        <color theme="1"/>
        <rFont val="Calibri"/>
        <family val="2"/>
        <scheme val="minor"/>
      </rPr>
      <t>(minimum tarief € 95,00 / maximum tarief €130,00)</t>
    </r>
  </si>
  <si>
    <t>TOTAAL 3 Jaar</t>
  </si>
  <si>
    <r>
      <t xml:space="preserve">Raamovk SAP Configuratiedata op orde brengen, </t>
    </r>
    <r>
      <rPr>
        <b/>
        <sz val="18"/>
        <rFont val="Calibri"/>
        <family val="2"/>
        <scheme val="minor"/>
      </rPr>
      <t>TN586452</t>
    </r>
  </si>
  <si>
    <r>
      <t xml:space="preserve">                                  Annex </t>
    </r>
    <r>
      <rPr>
        <b/>
        <sz val="16"/>
        <rFont val="Calibri"/>
        <family val="2"/>
        <scheme val="minor"/>
      </rPr>
      <t>5.1</t>
    </r>
    <r>
      <rPr>
        <b/>
        <sz val="16"/>
        <color theme="1"/>
        <rFont val="Calibri"/>
        <family val="2"/>
        <scheme val="minor"/>
      </rPr>
      <t>: Aanbiedingsbegroting</t>
    </r>
  </si>
  <si>
    <r>
      <t xml:space="preserve">- Genoemde prijzen zijn opgegeven excl. BTW en conform </t>
    </r>
    <r>
      <rPr>
        <sz val="11"/>
        <rFont val="Calibri"/>
        <family val="2"/>
        <scheme val="minor"/>
      </rPr>
      <t>de ProRail Inkoopvoorwaarden 2017 v2.3.</t>
    </r>
  </si>
  <si>
    <t>Versie 1.0</t>
  </si>
  <si>
    <r>
      <t xml:space="preserve">Gewogen gemiddeld vast all-in uurtarief voor alle werkzaamheden zoals nader beschreven in </t>
    </r>
    <r>
      <rPr>
        <sz val="11"/>
        <rFont val="Calibri"/>
        <family val="2"/>
        <scheme val="minor"/>
      </rPr>
      <t>Annex 3</t>
    </r>
    <r>
      <rPr>
        <sz val="11"/>
        <color theme="1"/>
        <rFont val="Calibri"/>
        <family val="2"/>
        <scheme val="minor"/>
      </rPr>
      <t xml:space="preserve"> </t>
    </r>
    <r>
      <rPr>
        <sz val="11"/>
        <color rgb="FFFF0000"/>
        <rFont val="Calibri"/>
        <family val="2"/>
        <scheme val="minor"/>
      </rPr>
      <t>'</t>
    </r>
    <r>
      <rPr>
        <sz val="11"/>
        <rFont val="Calibri"/>
        <family val="2"/>
        <scheme val="minor"/>
      </rPr>
      <t>Vraagspecificatie'</t>
    </r>
    <r>
      <rPr>
        <sz val="11"/>
        <color theme="1"/>
        <rFont val="Calibri"/>
        <family val="2"/>
        <scheme val="minor"/>
      </rPr>
      <t xml:space="preserve"> en in de aanbieding van inschrijver. ProRail heeft het totale aantal inzeturen per contractjaar geprognotiseerd op gemiddeld 9.750 uren. Aan dit jaarlijkse urentotaal kan inschrijver geen verdere rechten ontlenen. Het aan te bieden uurtarief is door ProRail begrensd met een minimum en maximum uurtarief excl. BTW. Inschrijver dient het uurtarief binnen deze bandbreedte aan te bieden. </t>
    </r>
    <r>
      <rPr>
        <b/>
        <sz val="11"/>
        <color theme="1"/>
        <rFont val="Calibri"/>
        <family val="2"/>
        <scheme val="minor"/>
      </rPr>
      <t>Bij overschrijding van deze bandbreedte is de inschrijving ongeldig.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</si>
</sst>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s>
  <fonts count="2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sz val="10"/>
      <color rgb="FFFF0000"/>
      <name val="Calibri"/>
      <family val="2"/>
      <scheme val="minor"/>
    </font>
    <font>
      <sz val="11"/>
      <color rgb="FFFF0000"/>
      <name val="Calibri"/>
      <family val="2"/>
      <scheme val="minor"/>
    </font>
    <font>
      <b/>
      <sz val="18"/>
      <name val="Calibri"/>
      <family val="2"/>
      <scheme val="minor"/>
    </font>
    <font>
      <b/>
      <sz val="16"/>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116">
    <xf numFmtId="0" fontId="0" fillId="0" borderId="0" xfId="0"/>
    <xf numFmtId="0" fontId="5" fillId="2" borderId="0" xfId="0" applyFont="1" applyFill="1" applyAlignment="1">
      <alignment horizontal="center"/>
    </xf>
    <xf numFmtId="0" fontId="5" fillId="2" borderId="6" xfId="0" applyFont="1" applyFill="1" applyBorder="1" applyAlignment="1">
      <alignment horizontal="left"/>
    </xf>
    <xf numFmtId="0" fontId="5" fillId="2" borderId="0" xfId="0" applyFont="1" applyFill="1" applyAlignment="1">
      <alignment horizontal="left"/>
    </xf>
    <xf numFmtId="0" fontId="7" fillId="2" borderId="0" xfId="0" quotePrefix="1" applyFont="1" applyFill="1" applyAlignment="1">
      <alignment horizontal="center"/>
    </xf>
    <xf numFmtId="0" fontId="6" fillId="2" borderId="0" xfId="2"/>
    <xf numFmtId="0" fontId="8" fillId="2" borderId="0" xfId="0" applyFont="1" applyFill="1"/>
    <xf numFmtId="0" fontId="8" fillId="2" borderId="5"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7" xfId="0" applyFont="1" applyFill="1" applyBorder="1"/>
    <xf numFmtId="0" fontId="13" fillId="2" borderId="0" xfId="0" applyFont="1" applyFill="1" applyAlignment="1">
      <alignment wrapText="1"/>
    </xf>
    <xf numFmtId="0" fontId="8" fillId="2" borderId="16" xfId="0" applyFont="1" applyFill="1" applyBorder="1"/>
    <xf numFmtId="0" fontId="10" fillId="2" borderId="17" xfId="0" applyFont="1" applyFill="1" applyBorder="1"/>
    <xf numFmtId="0" fontId="8" fillId="2" borderId="18" xfId="0" applyFont="1" applyFill="1" applyBorder="1"/>
    <xf numFmtId="0" fontId="10" fillId="2" borderId="19" xfId="0" applyFont="1" applyFill="1" applyBorder="1" applyAlignment="1">
      <alignment wrapText="1"/>
    </xf>
    <xf numFmtId="0" fontId="10" fillId="2" borderId="20" xfId="0" applyFont="1" applyFill="1" applyBorder="1"/>
    <xf numFmtId="0" fontId="8" fillId="2" borderId="0" xfId="0" applyFont="1" applyFill="1" applyAlignment="1">
      <alignment wrapText="1"/>
    </xf>
    <xf numFmtId="0" fontId="8" fillId="2" borderId="13" xfId="0" applyFont="1" applyFill="1" applyBorder="1"/>
    <xf numFmtId="0" fontId="8" fillId="2" borderId="14" xfId="0" applyFont="1" applyFill="1" applyBorder="1" applyAlignment="1">
      <alignment wrapText="1"/>
    </xf>
    <xf numFmtId="0" fontId="8" fillId="2" borderId="15" xfId="0" applyFont="1" applyFill="1" applyBorder="1"/>
    <xf numFmtId="0" fontId="8" fillId="2" borderId="17" xfId="0" applyFont="1" applyFill="1" applyBorder="1"/>
    <xf numFmtId="0" fontId="11" fillId="2" borderId="17"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0" fontId="14" fillId="2" borderId="0" xfId="0" applyFont="1" applyFill="1" applyAlignment="1">
      <alignment wrapText="1"/>
    </xf>
    <xf numFmtId="0" fontId="9" fillId="2" borderId="0" xfId="0" quotePrefix="1" applyFont="1" applyFill="1" applyAlignment="1">
      <alignment horizontal="center" wrapText="1"/>
    </xf>
    <xf numFmtId="0" fontId="15" fillId="2" borderId="0" xfId="0" quotePrefix="1" applyFont="1" applyFill="1" applyAlignment="1">
      <alignment horizontal="center" wrapText="1"/>
    </xf>
    <xf numFmtId="0" fontId="9" fillId="2" borderId="0" xfId="0" quotePrefix="1" applyFont="1" applyFill="1" applyAlignment="1">
      <alignment horizontal="center" vertical="center" wrapText="1"/>
    </xf>
    <xf numFmtId="44" fontId="9" fillId="6" borderId="1" xfId="5" applyFont="1" applyFill="1" applyBorder="1" applyAlignment="1">
      <alignment horizontal="center" vertical="center"/>
    </xf>
    <xf numFmtId="44" fontId="9" fillId="4" borderId="1" xfId="0" applyNumberFormat="1" applyFont="1" applyFill="1" applyBorder="1"/>
    <xf numFmtId="3" fontId="9" fillId="2" borderId="0" xfId="0" quotePrefix="1" applyNumberFormat="1" applyFont="1" applyFill="1" applyAlignment="1">
      <alignment horizontal="center" vertical="center" wrapText="1"/>
    </xf>
    <xf numFmtId="44" fontId="9" fillId="2" borderId="0" xfId="5" applyFont="1" applyFill="1" applyBorder="1" applyAlignment="1">
      <alignment horizontal="center" vertical="center"/>
    </xf>
    <xf numFmtId="44" fontId="9" fillId="2" borderId="0" xfId="0" applyNumberFormat="1" applyFont="1" applyFill="1" applyAlignment="1">
      <alignment horizontal="center" vertical="center"/>
    </xf>
    <xf numFmtId="166" fontId="9" fillId="2" borderId="0" xfId="5" applyNumberFormat="1" applyFont="1" applyFill="1" applyBorder="1" applyAlignment="1">
      <alignment horizontal="center" vertical="center"/>
    </xf>
    <xf numFmtId="0" fontId="9" fillId="5" borderId="1" xfId="0" applyFont="1" applyFill="1" applyBorder="1" applyAlignment="1">
      <alignment horizontal="left"/>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7" fillId="2" borderId="0" xfId="0" quotePrefix="1" applyFont="1" applyFill="1" applyAlignment="1">
      <alignment horizontal="left" vertical="top"/>
    </xf>
    <xf numFmtId="3" fontId="13" fillId="5" borderId="1" xfId="0" quotePrefix="1" applyNumberFormat="1" applyFont="1" applyFill="1" applyBorder="1" applyAlignment="1">
      <alignment horizontal="center" vertical="center" wrapText="1"/>
    </xf>
    <xf numFmtId="0" fontId="2" fillId="2" borderId="0" xfId="0" quotePrefix="1" applyFont="1" applyFill="1" applyAlignment="1">
      <alignment horizontal="left"/>
    </xf>
    <xf numFmtId="3" fontId="13" fillId="2" borderId="0" xfId="0" quotePrefix="1" applyNumberFormat="1" applyFont="1" applyFill="1" applyAlignment="1">
      <alignment horizontal="center" vertical="center" wrapText="1"/>
    </xf>
    <xf numFmtId="3" fontId="2" fillId="2" borderId="0" xfId="0" quotePrefix="1" applyNumberFormat="1" applyFont="1" applyFill="1" applyAlignment="1">
      <alignment horizontal="center" vertical="center" wrapText="1"/>
    </xf>
    <xf numFmtId="0" fontId="2" fillId="2" borderId="0" xfId="0" quotePrefix="1" applyFont="1" applyFill="1" applyAlignment="1">
      <alignment horizontal="left" vertical="top" wrapText="1"/>
    </xf>
    <xf numFmtId="0" fontId="2" fillId="2" borderId="0" xfId="0" applyFont="1" applyFill="1" applyAlignment="1">
      <alignment horizontal="left" wrapText="1"/>
    </xf>
    <xf numFmtId="0" fontId="2" fillId="2" borderId="0" xfId="0" applyFont="1" applyFill="1"/>
    <xf numFmtId="0" fontId="2" fillId="2" borderId="0" xfId="0" quotePrefix="1" applyFont="1" applyFill="1" applyAlignment="1">
      <alignment horizontal="left" wrapText="1"/>
    </xf>
    <xf numFmtId="165" fontId="2" fillId="2" borderId="0" xfId="6" applyNumberFormat="1" applyFont="1" applyFill="1" applyBorder="1" applyAlignment="1">
      <alignment wrapText="1"/>
    </xf>
    <xf numFmtId="0" fontId="2" fillId="5" borderId="4" xfId="0" quotePrefix="1" applyFont="1" applyFill="1" applyBorder="1" applyAlignment="1">
      <alignment horizontal="left" vertical="top" wrapText="1"/>
    </xf>
    <xf numFmtId="0" fontId="2" fillId="5" borderId="3" xfId="0" quotePrefix="1" applyFont="1" applyFill="1" applyBorder="1" applyAlignment="1">
      <alignment horizontal="left" vertical="top" wrapText="1"/>
    </xf>
    <xf numFmtId="0" fontId="2" fillId="2" borderId="8" xfId="0" applyFont="1" applyFill="1" applyBorder="1"/>
    <xf numFmtId="0" fontId="2" fillId="2" borderId="9" xfId="0" applyFont="1" applyFill="1" applyBorder="1"/>
    <xf numFmtId="0" fontId="2" fillId="2" borderId="16" xfId="0" applyFont="1" applyFill="1" applyBorder="1"/>
    <xf numFmtId="0" fontId="2" fillId="0" borderId="0" xfId="0" applyFont="1"/>
    <xf numFmtId="0" fontId="13" fillId="2" borderId="0" xfId="0" quotePrefix="1" applyFont="1" applyFill="1" applyAlignment="1">
      <alignment horizontal="left"/>
    </xf>
    <xf numFmtId="44" fontId="9" fillId="3" borderId="1" xfId="0" applyNumberFormat="1" applyFont="1" applyFill="1" applyBorder="1" applyAlignment="1" applyProtection="1">
      <alignment horizontal="center" vertical="center"/>
      <protection locked="0"/>
    </xf>
    <xf numFmtId="44" fontId="9" fillId="2" borderId="1" xfId="5" applyFont="1" applyFill="1" applyBorder="1" applyAlignment="1">
      <alignment horizontal="center" vertical="center"/>
    </xf>
    <xf numFmtId="0" fontId="5" fillId="2" borderId="0" xfId="0" quotePrefix="1" applyFont="1" applyFill="1" applyAlignment="1">
      <alignment horizontal="center" wrapText="1"/>
    </xf>
    <xf numFmtId="0" fontId="16" fillId="5" borderId="2" xfId="0" quotePrefix="1" applyFont="1" applyFill="1" applyBorder="1" applyAlignment="1">
      <alignment horizontal="left" wrapText="1"/>
    </xf>
    <xf numFmtId="0" fontId="16" fillId="5" borderId="3" xfId="0" quotePrefix="1" applyFont="1" applyFill="1" applyBorder="1" applyAlignment="1">
      <alignment horizontal="left" wrapText="1"/>
    </xf>
    <xf numFmtId="0" fontId="16"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22" xfId="0" quotePrefix="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9" fillId="2" borderId="0" xfId="0" quotePrefix="1" applyFont="1" applyFill="1" applyAlignment="1">
      <alignment horizontal="left" vertical="top" wrapText="1"/>
    </xf>
    <xf numFmtId="0" fontId="2" fillId="2" borderId="0" xfId="0" quotePrefix="1" applyFont="1" applyFill="1" applyAlignment="1">
      <alignment horizontal="left" vertical="top"/>
    </xf>
    <xf numFmtId="164" fontId="13" fillId="2" borderId="0" xfId="0" applyNumberFormat="1" applyFont="1" applyFill="1" applyAlignment="1">
      <alignment horizontal="left"/>
    </xf>
    <xf numFmtId="164" fontId="13" fillId="2" borderId="0" xfId="0" quotePrefix="1" applyNumberFormat="1" applyFont="1" applyFill="1" applyAlignment="1">
      <alignment horizontal="left"/>
    </xf>
    <xf numFmtId="0" fontId="1" fillId="2" borderId="0" xfId="0" quotePrefix="1" applyFont="1" applyFill="1" applyAlignment="1">
      <alignment horizontal="left" vertical="top" wrapText="1"/>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1" fillId="2" borderId="2" xfId="0" quotePrefix="1" applyFont="1" applyFill="1" applyBorder="1" applyAlignment="1">
      <alignment horizontal="left" vertical="top" wrapText="1"/>
    </xf>
    <xf numFmtId="0" fontId="2" fillId="2" borderId="3" xfId="0" quotePrefix="1" applyFont="1" applyFill="1" applyBorder="1" applyAlignment="1">
      <alignment horizontal="left" vertical="top" wrapText="1"/>
    </xf>
    <xf numFmtId="0" fontId="2" fillId="2" borderId="4" xfId="0" quotePrefix="1" applyFont="1" applyFill="1" applyBorder="1" applyAlignment="1">
      <alignment horizontal="left" vertical="top" wrapText="1"/>
    </xf>
    <xf numFmtId="0" fontId="14" fillId="2" borderId="2" xfId="0" quotePrefix="1" applyFont="1" applyFill="1" applyBorder="1" applyAlignment="1">
      <alignment horizontal="left" vertical="top" wrapText="1"/>
    </xf>
    <xf numFmtId="0" fontId="14" fillId="2" borderId="3" xfId="0" quotePrefix="1" applyFont="1" applyFill="1" applyBorder="1" applyAlignment="1">
      <alignment horizontal="left" vertical="top" wrapText="1"/>
    </xf>
    <xf numFmtId="0" fontId="14" fillId="2" borderId="4" xfId="0" quotePrefix="1" applyFont="1" applyFill="1" applyBorder="1" applyAlignment="1">
      <alignment horizontal="left" vertical="top" wrapText="1"/>
    </xf>
    <xf numFmtId="0" fontId="2" fillId="3" borderId="1"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quotePrefix="1" applyFont="1" applyFill="1" applyAlignment="1">
      <alignment horizontal="left" vertical="top" wrapText="1"/>
    </xf>
    <xf numFmtId="0" fontId="13"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706693</xdr:colOff>
      <xdr:row>3</xdr:row>
      <xdr:rowOff>99059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3386666</xdr:colOff>
      <xdr:row>1</xdr:row>
      <xdr:rowOff>94326</xdr:rowOff>
    </xdr:from>
    <xdr:to>
      <xdr:col>5</xdr:col>
      <xdr:colOff>1473942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94583" y="189576"/>
          <a:ext cx="1653859" cy="433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2"/>
  <sheetViews>
    <sheetView zoomScaleNormal="100" zoomScaleSheetLayoutView="110" workbookViewId="0">
      <selection activeCell="J25" sqref="J25"/>
    </sheetView>
  </sheetViews>
  <sheetFormatPr defaultColWidth="0" defaultRowHeight="12.75" zeroHeight="1" x14ac:dyDescent="0.2"/>
  <cols>
    <col min="1" max="2" width="1.140625" style="6" customWidth="1"/>
    <col min="3" max="3" width="13.28515625" style="6" customWidth="1"/>
    <col min="4" max="4" width="14.28515625" style="6" customWidth="1"/>
    <col min="5" max="5" width="31.28515625" style="6" customWidth="1"/>
    <col min="6" max="6" width="21.42578125" style="6" customWidth="1"/>
    <col min="7" max="7" width="2.140625" style="6" customWidth="1"/>
    <col min="8" max="8" width="11.42578125" style="6" customWidth="1"/>
    <col min="9" max="9" width="1.42578125" style="6" customWidth="1"/>
    <col min="10" max="10" width="13.7109375" style="6" customWidth="1"/>
    <col min="11" max="11" width="4.85546875" style="6" customWidth="1"/>
    <col min="12" max="12" width="19" style="6" customWidth="1"/>
    <col min="13" max="14" width="1" style="6" customWidth="1"/>
    <col min="15" max="17" width="2.42578125" style="6" hidden="1" customWidth="1"/>
    <col min="18" max="21" width="9.28515625" style="6" hidden="1" customWidth="1"/>
    <col min="22" max="16384" width="9.28515625" style="6" hidden="1"/>
  </cols>
  <sheetData>
    <row r="1" spans="2:13" ht="6.75" customHeight="1" thickBot="1" x14ac:dyDescent="0.25"/>
    <row r="2" spans="2:13" ht="11.25" customHeight="1" thickTop="1" x14ac:dyDescent="0.35">
      <c r="B2" s="7"/>
      <c r="C2" s="2"/>
      <c r="D2" s="2"/>
      <c r="E2" s="2"/>
      <c r="F2" s="2"/>
      <c r="G2" s="2"/>
      <c r="H2" s="2"/>
      <c r="I2" s="2"/>
      <c r="J2" s="2"/>
      <c r="K2" s="2"/>
      <c r="L2" s="2"/>
      <c r="M2" s="8"/>
    </row>
    <row r="3" spans="2:13" ht="44.25" customHeight="1" x14ac:dyDescent="0.35">
      <c r="B3" s="9"/>
      <c r="C3" s="3"/>
      <c r="D3" s="3"/>
      <c r="E3" s="75" t="s">
        <v>27</v>
      </c>
      <c r="F3" s="75"/>
      <c r="G3" s="75"/>
      <c r="H3" s="75"/>
      <c r="I3" s="75"/>
      <c r="J3" s="75"/>
      <c r="K3" s="75"/>
      <c r="L3" s="75"/>
      <c r="M3" s="10"/>
    </row>
    <row r="4" spans="2:13" ht="23.25" customHeight="1" x14ac:dyDescent="0.35">
      <c r="B4" s="9"/>
      <c r="C4" s="1"/>
      <c r="D4" s="1"/>
      <c r="E4" s="1"/>
      <c r="F4" s="4" t="s">
        <v>28</v>
      </c>
      <c r="G4" s="4"/>
      <c r="H4" s="1"/>
      <c r="I4" s="1"/>
      <c r="J4" s="1"/>
      <c r="K4" s="1"/>
      <c r="L4" s="1"/>
      <c r="M4" s="10"/>
    </row>
    <row r="5" spans="2:13" ht="16.5" customHeight="1" x14ac:dyDescent="0.35">
      <c r="B5" s="9"/>
      <c r="C5" s="1"/>
      <c r="D5" s="1"/>
      <c r="E5" s="1"/>
      <c r="F5" s="1"/>
      <c r="G5" s="1"/>
      <c r="H5" s="1"/>
      <c r="I5" s="1"/>
      <c r="J5" s="1"/>
      <c r="K5" s="1"/>
      <c r="L5" s="1"/>
      <c r="M5" s="10"/>
    </row>
    <row r="6" spans="2:13" ht="15" x14ac:dyDescent="0.2">
      <c r="B6" s="9"/>
      <c r="C6" s="90" t="s">
        <v>0</v>
      </c>
      <c r="D6" s="90"/>
      <c r="E6" s="90"/>
      <c r="F6" s="90"/>
      <c r="G6" s="90"/>
      <c r="H6" s="80"/>
      <c r="I6" s="81"/>
      <c r="J6" s="81"/>
      <c r="K6" s="81"/>
      <c r="L6" s="82"/>
      <c r="M6" s="10"/>
    </row>
    <row r="7" spans="2:13" ht="15" x14ac:dyDescent="0.2">
      <c r="B7" s="9"/>
      <c r="C7" s="90" t="s">
        <v>1</v>
      </c>
      <c r="D7" s="90"/>
      <c r="E7" s="90"/>
      <c r="F7" s="90"/>
      <c r="G7" s="90"/>
      <c r="H7" s="83"/>
      <c r="I7" s="84"/>
      <c r="J7" s="84"/>
      <c r="K7" s="84"/>
      <c r="L7" s="85"/>
      <c r="M7" s="10"/>
    </row>
    <row r="8" spans="2:13" ht="15" x14ac:dyDescent="0.2">
      <c r="B8" s="9"/>
      <c r="C8" s="79" t="s">
        <v>2</v>
      </c>
      <c r="D8" s="79"/>
      <c r="E8" s="79"/>
      <c r="F8" s="79"/>
      <c r="G8" s="79"/>
      <c r="H8" s="83"/>
      <c r="I8" s="84"/>
      <c r="J8" s="84"/>
      <c r="K8" s="84"/>
      <c r="L8" s="85"/>
      <c r="M8" s="10"/>
    </row>
    <row r="9" spans="2:13" ht="15" x14ac:dyDescent="0.2">
      <c r="B9" s="9"/>
      <c r="C9" s="79" t="s">
        <v>3</v>
      </c>
      <c r="D9" s="79"/>
      <c r="E9" s="79"/>
      <c r="F9" s="79"/>
      <c r="G9" s="79"/>
      <c r="H9" s="83"/>
      <c r="I9" s="84"/>
      <c r="J9" s="84"/>
      <c r="K9" s="84"/>
      <c r="L9" s="85"/>
      <c r="M9" s="10"/>
    </row>
    <row r="10" spans="2:13" ht="30.6" customHeight="1" x14ac:dyDescent="0.2">
      <c r="B10" s="9"/>
      <c r="C10" s="79" t="s">
        <v>4</v>
      </c>
      <c r="D10" s="79"/>
      <c r="E10" s="79"/>
      <c r="F10" s="79"/>
      <c r="G10" s="79"/>
      <c r="H10" s="83"/>
      <c r="I10" s="84"/>
      <c r="J10" s="84"/>
      <c r="K10" s="84"/>
      <c r="L10" s="85"/>
      <c r="M10" s="10"/>
    </row>
    <row r="11" spans="2:13" ht="15" x14ac:dyDescent="0.2">
      <c r="B11" s="9"/>
      <c r="C11" s="79" t="s">
        <v>5</v>
      </c>
      <c r="D11" s="79"/>
      <c r="E11" s="79"/>
      <c r="F11" s="79"/>
      <c r="G11" s="79"/>
      <c r="H11" s="83"/>
      <c r="I11" s="84"/>
      <c r="J11" s="84"/>
      <c r="K11" s="84"/>
      <c r="L11" s="85"/>
      <c r="M11" s="10"/>
    </row>
    <row r="12" spans="2:13" ht="15" x14ac:dyDescent="0.2">
      <c r="B12" s="9"/>
      <c r="C12" s="89" t="s">
        <v>6</v>
      </c>
      <c r="D12" s="89"/>
      <c r="E12" s="89"/>
      <c r="F12" s="89"/>
      <c r="G12" s="89"/>
      <c r="H12" s="83"/>
      <c r="I12" s="84"/>
      <c r="J12" s="84"/>
      <c r="K12" s="84"/>
      <c r="L12" s="85"/>
      <c r="M12" s="10"/>
    </row>
    <row r="13" spans="2:13" ht="28.9" customHeight="1" x14ac:dyDescent="0.2">
      <c r="B13" s="9"/>
      <c r="C13" s="79" t="s">
        <v>7</v>
      </c>
      <c r="D13" s="79"/>
      <c r="E13" s="79"/>
      <c r="F13" s="79"/>
      <c r="G13" s="61"/>
      <c r="H13" s="83"/>
      <c r="I13" s="84"/>
      <c r="J13" s="84"/>
      <c r="K13" s="84"/>
      <c r="L13" s="85"/>
      <c r="M13" s="10"/>
    </row>
    <row r="14" spans="2:13" ht="24.6" customHeight="1" x14ac:dyDescent="0.2">
      <c r="B14" s="9"/>
      <c r="C14" s="93" t="s">
        <v>29</v>
      </c>
      <c r="D14" s="79"/>
      <c r="E14" s="79"/>
      <c r="F14" s="79"/>
      <c r="G14" s="79"/>
      <c r="H14" s="83"/>
      <c r="I14" s="84"/>
      <c r="J14" s="84"/>
      <c r="K14" s="84"/>
      <c r="L14" s="85"/>
      <c r="M14" s="10"/>
    </row>
    <row r="15" spans="2:13" ht="15" customHeight="1" x14ac:dyDescent="0.25">
      <c r="B15" s="9"/>
      <c r="C15" s="72" t="s">
        <v>30</v>
      </c>
      <c r="D15" s="91">
        <v>46141</v>
      </c>
      <c r="E15" s="92"/>
      <c r="F15" s="62"/>
      <c r="G15" s="63"/>
      <c r="H15" s="86"/>
      <c r="I15" s="87"/>
      <c r="J15" s="87"/>
      <c r="K15" s="87"/>
      <c r="L15" s="88"/>
      <c r="M15" s="10"/>
    </row>
    <row r="16" spans="2:13" ht="15" x14ac:dyDescent="0.25">
      <c r="B16" s="9"/>
      <c r="C16" s="58"/>
      <c r="D16" s="62"/>
      <c r="E16" s="62"/>
      <c r="F16" s="62"/>
      <c r="G16" s="63"/>
      <c r="H16" s="63"/>
      <c r="I16" s="5"/>
      <c r="J16" s="5"/>
      <c r="K16" s="5"/>
      <c r="L16" s="5"/>
      <c r="M16" s="10"/>
    </row>
    <row r="17" spans="2:13" ht="15" x14ac:dyDescent="0.25">
      <c r="B17" s="9"/>
      <c r="C17" s="94" t="s">
        <v>20</v>
      </c>
      <c r="D17" s="95"/>
      <c r="E17" s="95"/>
      <c r="F17" s="96"/>
      <c r="G17" s="63"/>
      <c r="H17" s="63"/>
      <c r="I17" s="5"/>
      <c r="J17" s="5"/>
      <c r="K17" s="5"/>
      <c r="L17" s="5"/>
      <c r="M17" s="10"/>
    </row>
    <row r="18" spans="2:13" ht="15" x14ac:dyDescent="0.25">
      <c r="B18" s="9"/>
      <c r="C18" s="64"/>
      <c r="D18" s="64"/>
      <c r="E18" s="64"/>
      <c r="F18" s="64"/>
      <c r="H18" s="65"/>
      <c r="I18" s="65"/>
      <c r="J18" s="65"/>
      <c r="K18" s="65"/>
      <c r="L18" s="63"/>
      <c r="M18" s="10"/>
    </row>
    <row r="19" spans="2:13" ht="17.45" customHeight="1" x14ac:dyDescent="0.3">
      <c r="B19" s="9"/>
      <c r="C19" s="76" t="s">
        <v>8</v>
      </c>
      <c r="D19" s="77"/>
      <c r="E19" s="77"/>
      <c r="F19" s="78"/>
      <c r="G19" s="43"/>
      <c r="H19" s="45"/>
      <c r="I19" s="44"/>
      <c r="J19" s="44"/>
      <c r="K19" s="44"/>
      <c r="L19" s="44"/>
      <c r="M19" s="10"/>
    </row>
    <row r="20" spans="2:13" ht="4.9000000000000004" customHeight="1" x14ac:dyDescent="0.25">
      <c r="B20" s="9"/>
      <c r="C20" s="61"/>
      <c r="D20" s="61"/>
      <c r="E20" s="61"/>
      <c r="F20" s="61"/>
      <c r="G20" s="43"/>
      <c r="H20" s="49"/>
      <c r="I20" s="44"/>
      <c r="J20" s="52"/>
      <c r="K20" s="46"/>
      <c r="L20" s="50"/>
      <c r="M20" s="10"/>
    </row>
    <row r="21" spans="2:13" ht="10.15" customHeight="1" x14ac:dyDescent="0.25">
      <c r="B21" s="9"/>
      <c r="C21" s="61"/>
      <c r="D21" s="61"/>
      <c r="E21" s="61"/>
      <c r="F21" s="61"/>
      <c r="G21" s="43"/>
      <c r="H21" s="49"/>
      <c r="I21" s="44"/>
      <c r="J21" s="50"/>
      <c r="K21" s="46"/>
      <c r="L21" s="50"/>
      <c r="M21" s="10"/>
    </row>
    <row r="22" spans="2:13" ht="15" customHeight="1" x14ac:dyDescent="0.25">
      <c r="B22" s="9"/>
      <c r="C22" s="54"/>
      <c r="D22" s="54"/>
      <c r="E22" s="54"/>
      <c r="F22" s="54"/>
      <c r="G22" s="63"/>
      <c r="H22" s="59"/>
      <c r="I22" s="63"/>
      <c r="J22" s="51"/>
      <c r="K22" s="63"/>
      <c r="L22" s="50"/>
      <c r="M22" s="10"/>
    </row>
    <row r="23" spans="2:13" ht="15" customHeight="1" x14ac:dyDescent="0.25">
      <c r="B23" s="9"/>
      <c r="C23" s="53" t="s">
        <v>19</v>
      </c>
      <c r="D23" s="66"/>
      <c r="E23" s="67"/>
      <c r="F23" s="66"/>
      <c r="G23" s="63"/>
      <c r="H23" s="49"/>
      <c r="I23" s="63"/>
      <c r="J23" s="51"/>
      <c r="K23" s="63"/>
      <c r="L23" s="74" t="s">
        <v>26</v>
      </c>
      <c r="M23" s="10"/>
    </row>
    <row r="24" spans="2:13" ht="120.75" customHeight="1" x14ac:dyDescent="0.25">
      <c r="B24" s="9"/>
      <c r="C24" s="100" t="s">
        <v>31</v>
      </c>
      <c r="D24" s="101"/>
      <c r="E24" s="101"/>
      <c r="F24" s="102"/>
      <c r="G24" s="63"/>
      <c r="H24" s="49" t="s">
        <v>21</v>
      </c>
      <c r="I24" s="63"/>
      <c r="J24" s="51" t="s">
        <v>9</v>
      </c>
      <c r="K24" s="63"/>
      <c r="L24" s="50"/>
      <c r="M24" s="10"/>
    </row>
    <row r="25" spans="2:13" ht="15" customHeight="1" x14ac:dyDescent="0.25">
      <c r="B25" s="9"/>
      <c r="C25" s="103" t="s">
        <v>25</v>
      </c>
      <c r="D25" s="104"/>
      <c r="E25" s="104"/>
      <c r="F25" s="105"/>
      <c r="G25" s="63"/>
      <c r="H25" s="57">
        <v>9750</v>
      </c>
      <c r="I25" s="63"/>
      <c r="J25" s="73"/>
      <c r="K25" s="63"/>
      <c r="L25" s="47">
        <f>H25*J25*3</f>
        <v>0</v>
      </c>
      <c r="M25" s="10"/>
    </row>
    <row r="26" spans="2:13" ht="15" customHeight="1" x14ac:dyDescent="0.25">
      <c r="B26" s="9"/>
      <c r="C26" s="54"/>
      <c r="D26" s="54"/>
      <c r="E26" s="54"/>
      <c r="F26" s="54"/>
      <c r="G26" s="63"/>
      <c r="H26" s="59"/>
      <c r="I26" s="63"/>
      <c r="J26" s="51"/>
      <c r="K26" s="63"/>
      <c r="L26" s="50"/>
      <c r="M26" s="10"/>
    </row>
    <row r="27" spans="2:13" ht="15" customHeight="1" x14ac:dyDescent="0.25">
      <c r="B27" s="9"/>
      <c r="C27" s="54"/>
      <c r="D27" s="55"/>
      <c r="E27" s="56"/>
      <c r="F27" s="55"/>
      <c r="G27" s="63"/>
      <c r="H27" s="60"/>
      <c r="I27" s="63"/>
      <c r="J27" s="51"/>
      <c r="K27" s="63"/>
      <c r="L27" s="50"/>
      <c r="M27" s="10"/>
    </row>
    <row r="28" spans="2:13" ht="15" customHeight="1" x14ac:dyDescent="0.25">
      <c r="B28" s="9"/>
      <c r="C28" s="97" t="s">
        <v>22</v>
      </c>
      <c r="D28" s="98"/>
      <c r="E28" s="98"/>
      <c r="F28" s="99"/>
      <c r="G28" s="63"/>
      <c r="H28" s="63"/>
      <c r="I28" s="63"/>
      <c r="J28" s="63"/>
      <c r="K28" s="63"/>
      <c r="L28" s="48">
        <f>L25</f>
        <v>0</v>
      </c>
      <c r="M28" s="10"/>
    </row>
    <row r="29" spans="2:13" ht="12.4" customHeight="1" x14ac:dyDescent="0.25">
      <c r="B29" s="9"/>
      <c r="C29" s="63"/>
      <c r="D29" s="63"/>
      <c r="E29" s="63"/>
      <c r="F29" s="63"/>
      <c r="G29" s="63"/>
      <c r="H29" s="63"/>
      <c r="I29" s="63"/>
      <c r="J29" s="63"/>
      <c r="K29" s="63"/>
      <c r="L29" s="63"/>
      <c r="M29" s="10"/>
    </row>
    <row r="30" spans="2:13" s="14" customFormat="1" ht="15" customHeight="1" x14ac:dyDescent="0.25">
      <c r="B30" s="68"/>
      <c r="C30" s="63"/>
      <c r="D30" s="63"/>
      <c r="E30" s="63"/>
      <c r="F30" s="63"/>
      <c r="G30" s="63"/>
      <c r="H30" s="63"/>
      <c r="I30" s="63"/>
      <c r="J30" s="63" t="s">
        <v>10</v>
      </c>
      <c r="K30" s="63"/>
      <c r="L30" s="63"/>
      <c r="M30" s="69"/>
    </row>
    <row r="31" spans="2:13" ht="15" customHeight="1" x14ac:dyDescent="0.25">
      <c r="B31" s="9"/>
      <c r="C31" s="63" t="s">
        <v>11</v>
      </c>
      <c r="D31" s="110" t="s">
        <v>12</v>
      </c>
      <c r="E31" s="108"/>
      <c r="F31" s="108"/>
      <c r="G31" s="109"/>
      <c r="H31" s="63"/>
      <c r="I31" s="63"/>
      <c r="J31" s="106"/>
      <c r="K31" s="106"/>
      <c r="L31" s="106"/>
      <c r="M31" s="10"/>
    </row>
    <row r="32" spans="2:13" ht="15" customHeight="1" x14ac:dyDescent="0.25">
      <c r="B32" s="9"/>
      <c r="C32" s="63" t="s">
        <v>13</v>
      </c>
      <c r="D32" s="107" t="s">
        <v>12</v>
      </c>
      <c r="E32" s="108"/>
      <c r="F32" s="108"/>
      <c r="G32" s="109"/>
      <c r="H32" s="63"/>
      <c r="I32" s="63"/>
      <c r="J32" s="106"/>
      <c r="K32" s="106"/>
      <c r="L32" s="106"/>
      <c r="M32" s="10"/>
    </row>
    <row r="33" spans="2:13" ht="15" customHeight="1" x14ac:dyDescent="0.25">
      <c r="B33" s="9"/>
      <c r="C33" s="63" t="s">
        <v>14</v>
      </c>
      <c r="D33" s="107" t="s">
        <v>12</v>
      </c>
      <c r="E33" s="108"/>
      <c r="F33" s="108"/>
      <c r="G33" s="109"/>
      <c r="H33" s="63"/>
      <c r="I33" s="63"/>
      <c r="J33" s="106"/>
      <c r="K33" s="106"/>
      <c r="L33" s="106"/>
      <c r="M33" s="10"/>
    </row>
    <row r="34" spans="2:13" ht="15" customHeight="1" x14ac:dyDescent="0.25">
      <c r="B34" s="9"/>
      <c r="C34" s="63" t="s">
        <v>15</v>
      </c>
      <c r="D34" s="107" t="s">
        <v>12</v>
      </c>
      <c r="E34" s="108"/>
      <c r="F34" s="108"/>
      <c r="G34" s="109"/>
      <c r="H34" s="63"/>
      <c r="I34" s="63"/>
      <c r="J34" s="106"/>
      <c r="K34" s="106"/>
      <c r="L34" s="106"/>
      <c r="M34" s="10"/>
    </row>
    <row r="35" spans="2:13" ht="15" customHeight="1" x14ac:dyDescent="0.25">
      <c r="B35" s="9"/>
      <c r="C35" s="63" t="s">
        <v>16</v>
      </c>
      <c r="D35" s="107" t="s">
        <v>12</v>
      </c>
      <c r="E35" s="108"/>
      <c r="F35" s="108"/>
      <c r="G35" s="109"/>
      <c r="H35" s="63"/>
      <c r="I35" s="63"/>
      <c r="J35" s="106"/>
      <c r="K35" s="106"/>
      <c r="L35" s="106"/>
      <c r="M35" s="10"/>
    </row>
    <row r="36" spans="2:13" ht="7.5" customHeight="1" thickBot="1" x14ac:dyDescent="0.25">
      <c r="B36" s="11"/>
      <c r="C36" s="12"/>
      <c r="D36" s="12"/>
      <c r="E36" s="12"/>
      <c r="F36" s="12"/>
      <c r="G36" s="12"/>
      <c r="H36" s="12"/>
      <c r="I36" s="12"/>
      <c r="J36" s="12"/>
      <c r="K36" s="12"/>
      <c r="L36" s="12"/>
      <c r="M36" s="13"/>
    </row>
    <row r="37" spans="2:13" ht="6.75" customHeight="1" thickTop="1" x14ac:dyDescent="0.2"/>
    <row r="38" spans="2:13" x14ac:dyDescent="0.2"/>
    <row r="39" spans="2:13" x14ac:dyDescent="0.2"/>
    <row r="40" spans="2:13" x14ac:dyDescent="0.2"/>
    <row r="41" spans="2:13" x14ac:dyDescent="0.2"/>
    <row r="42" spans="2:13" x14ac:dyDescent="0.2"/>
    <row r="43" spans="2:13" x14ac:dyDescent="0.2"/>
    <row r="44" spans="2:13" x14ac:dyDescent="0.2"/>
    <row r="45" spans="2:13" x14ac:dyDescent="0.2"/>
    <row r="46" spans="2:13" x14ac:dyDescent="0.2"/>
    <row r="47" spans="2:13" x14ac:dyDescent="0.2"/>
    <row r="48" spans="2:13"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sheetProtection sheet="1" selectLockedCells="1"/>
  <mergeCells count="23">
    <mergeCell ref="C28:F28"/>
    <mergeCell ref="C24:F24"/>
    <mergeCell ref="C25:F25"/>
    <mergeCell ref="J31:L35"/>
    <mergeCell ref="D34:G34"/>
    <mergeCell ref="D35:G35"/>
    <mergeCell ref="D31:G31"/>
    <mergeCell ref="D32:G32"/>
    <mergeCell ref="D33:G33"/>
    <mergeCell ref="E3:L3"/>
    <mergeCell ref="C19:F19"/>
    <mergeCell ref="C13:F13"/>
    <mergeCell ref="H6:L15"/>
    <mergeCell ref="C12:G12"/>
    <mergeCell ref="C8:G8"/>
    <mergeCell ref="C11:G11"/>
    <mergeCell ref="C9:G9"/>
    <mergeCell ref="C7:G7"/>
    <mergeCell ref="C6:G6"/>
    <mergeCell ref="D15:E15"/>
    <mergeCell ref="C14:G14"/>
    <mergeCell ref="C10:G10"/>
    <mergeCell ref="C17:F17"/>
  </mergeCells>
  <printOptions horizontalCentered="1" verticalCentered="1"/>
  <pageMargins left="0" right="0" top="0" bottom="0" header="0" footer="0"/>
  <pageSetup paperSize="9" scale="73"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1" id="{1135EF11-6C16-43C7-8FB8-19C373BF4A49}">
            <x14:iconSet custom="1">
              <x14:cfvo type="percent">
                <xm:f>0</xm:f>
              </x14:cfvo>
              <x14:cfvo type="num">
                <xm:f>0</xm:f>
              </x14:cfvo>
              <x14:cfvo type="num">
                <xm:f>155.01</xm:f>
              </x14:cfvo>
              <x14:cfIcon iconSet="3Symbols2" iconId="0"/>
              <x14:cfIcon iconSet="3Symbols2" iconId="2"/>
              <x14:cfIcon iconSet="3Symbols2" iconId="0"/>
            </x14:iconSet>
          </x14:cfRule>
          <xm:sqref>J22 J26:J27</xm:sqref>
        </x14:conditionalFormatting>
        <x14:conditionalFormatting xmlns:xm="http://schemas.microsoft.com/office/excel/2006/main">
          <x14:cfRule type="iconSet" priority="1" id="{7998BF39-4EF8-4F43-9972-F8DC74443855}">
            <x14:iconSet iconSet="3Symbols2" custom="1">
              <x14:cfvo type="percent">
                <xm:f>0</xm:f>
              </x14:cfvo>
              <x14:cfvo type="num">
                <xm:f>95</xm:f>
              </x14:cfvo>
              <x14:cfvo type="num" gte="0">
                <xm:f>130</xm:f>
              </x14:cfvo>
              <x14:cfIcon iconSet="3Symbols2" iconId="0"/>
              <x14:cfIcon iconSet="NoIcons" iconId="0"/>
              <x14:cfIcon iconSet="3Symbols2" iconId="0"/>
            </x14:iconSet>
          </x14:cfRule>
          <xm:sqref>J25</xm:sqref>
        </x14:conditionalFormatting>
        <x14:conditionalFormatting xmlns:xm="http://schemas.microsoft.com/office/excel/2006/main">
          <x14:cfRule type="iconSet" priority="42" id="{1215DB62-090D-445E-98F9-5E351A18D632}">
            <x14:iconSet iconSet="3Symbols2" custom="1">
              <x14:cfvo type="percent">
                <xm:f>0</xm:f>
              </x14:cfvo>
              <x14:cfvo type="num">
                <xm:f>80</xm:f>
              </x14:cfvo>
              <x14:cfvo type="num" gte="0">
                <xm:f>145</xm:f>
              </x14:cfvo>
              <x14:cfIcon iconSet="3Symbols2" iconId="0"/>
              <x14:cfIcon iconSet="3Symbols2" iconId="2"/>
              <x14:cfIcon iconSet="3Symbols2" iconId="0"/>
            </x14:iconSet>
          </x14:cfRule>
          <xm:sqref>J26 J22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tabSelected="1" topLeftCell="B1" zoomScale="90" zoomScaleNormal="90" workbookViewId="0">
      <selection activeCell="D34" sqref="D34"/>
    </sheetView>
  </sheetViews>
  <sheetFormatPr defaultColWidth="0" defaultRowHeight="12.75" zeroHeight="1" x14ac:dyDescent="0.2"/>
  <cols>
    <col min="1" max="1" width="2.42578125" style="16" customWidth="1"/>
    <col min="2" max="2" width="2.7109375" style="16" customWidth="1"/>
    <col min="3" max="3" width="86.85546875" style="24" customWidth="1"/>
    <col min="4" max="4" width="32.7109375" style="24" customWidth="1"/>
    <col min="5" max="5" width="53.42578125" style="24" customWidth="1"/>
    <col min="6" max="6" width="23.28515625" style="24" customWidth="1"/>
    <col min="7" max="7" width="2.28515625" style="16" customWidth="1"/>
    <col min="8" max="8" width="2.5703125" style="16" customWidth="1"/>
    <col min="9" max="9" width="2.5703125" style="16" hidden="1" customWidth="1"/>
    <col min="10" max="10" width="2.5703125" style="17" hidden="1" customWidth="1"/>
    <col min="11" max="11" width="54.7109375" style="16" hidden="1" customWidth="1"/>
    <col min="12" max="16384" width="0" style="16" hidden="1"/>
  </cols>
  <sheetData>
    <row r="1" spans="1:13" ht="7.5" customHeight="1" thickBot="1" x14ac:dyDescent="0.25">
      <c r="A1" s="6"/>
      <c r="B1" s="6"/>
      <c r="C1" s="32"/>
      <c r="D1" s="32"/>
      <c r="E1" s="32"/>
      <c r="F1" s="32"/>
      <c r="G1" s="6"/>
      <c r="H1" s="6"/>
      <c r="I1" s="15"/>
      <c r="J1" s="15"/>
      <c r="K1" s="15"/>
      <c r="L1" s="15"/>
      <c r="M1" s="15"/>
    </row>
    <row r="2" spans="1:13" ht="13.5" thickTop="1" x14ac:dyDescent="0.2">
      <c r="A2" s="6"/>
      <c r="B2" s="33"/>
      <c r="C2" s="34"/>
      <c r="D2" s="34"/>
      <c r="E2" s="34"/>
      <c r="F2" s="34"/>
      <c r="G2" s="35"/>
      <c r="H2" s="6"/>
      <c r="I2" s="15"/>
      <c r="J2" s="15"/>
      <c r="K2" s="15"/>
      <c r="L2" s="15"/>
      <c r="M2" s="15"/>
    </row>
    <row r="3" spans="1:13" ht="33" customHeight="1" x14ac:dyDescent="0.2">
      <c r="A3" s="6"/>
      <c r="B3" s="27"/>
      <c r="C3" s="32"/>
      <c r="D3" s="32"/>
      <c r="E3" s="32"/>
      <c r="F3" s="32"/>
      <c r="G3" s="36"/>
      <c r="H3" s="6"/>
      <c r="I3" s="15"/>
      <c r="J3" s="15"/>
      <c r="K3" s="15"/>
      <c r="L3" s="15"/>
      <c r="M3" s="15"/>
    </row>
    <row r="4" spans="1:13" ht="36" customHeight="1" x14ac:dyDescent="0.3">
      <c r="A4" s="6"/>
      <c r="B4" s="27"/>
      <c r="C4" s="111" t="str">
        <f>"Toelichting aanbiedingsbegroting "&amp;'Annex 5.1 Aanbiedingsbegroting'!E3</f>
        <v>Toelichting aanbiedingsbegroting Raamovk SAP Configuratiedata op orde brengen, TN586452</v>
      </c>
      <c r="D4" s="112"/>
      <c r="E4" s="112"/>
      <c r="F4" s="113"/>
      <c r="G4" s="37"/>
      <c r="H4" s="38"/>
      <c r="I4" s="15"/>
      <c r="J4" s="15"/>
      <c r="K4" s="15"/>
      <c r="L4" s="15"/>
      <c r="M4" s="15"/>
    </row>
    <row r="5" spans="1:13" ht="8.25" customHeight="1" x14ac:dyDescent="0.3">
      <c r="A5" s="6"/>
      <c r="B5" s="27"/>
      <c r="C5" s="39"/>
      <c r="D5" s="40"/>
      <c r="E5" s="40"/>
      <c r="F5" s="40"/>
      <c r="G5" s="37"/>
      <c r="H5" s="38"/>
      <c r="I5" s="15"/>
      <c r="J5" s="15"/>
      <c r="K5" s="15"/>
      <c r="L5" s="15"/>
      <c r="M5" s="15"/>
    </row>
    <row r="6" spans="1:13" s="18" customFormat="1" ht="15" x14ac:dyDescent="0.25">
      <c r="A6" s="63"/>
      <c r="B6" s="70"/>
      <c r="C6" s="41" t="s">
        <v>17</v>
      </c>
      <c r="D6" s="26"/>
      <c r="E6" s="26"/>
      <c r="F6" s="26"/>
      <c r="G6" s="25"/>
      <c r="H6" s="20"/>
      <c r="I6" s="71"/>
      <c r="J6" s="19"/>
      <c r="K6" s="71"/>
      <c r="L6" s="71"/>
      <c r="M6" s="71"/>
    </row>
    <row r="7" spans="1:13" s="18" customFormat="1" ht="36" customHeight="1" x14ac:dyDescent="0.25">
      <c r="A7" s="63"/>
      <c r="B7" s="70"/>
      <c r="C7" s="114" t="s">
        <v>23</v>
      </c>
      <c r="D7" s="115"/>
      <c r="E7" s="115"/>
      <c r="F7" s="115"/>
      <c r="G7" s="25"/>
      <c r="H7" s="20"/>
      <c r="I7" s="71"/>
      <c r="J7" s="19"/>
      <c r="K7" s="71"/>
      <c r="L7" s="71"/>
      <c r="M7" s="71"/>
    </row>
    <row r="8" spans="1:13" s="18" customFormat="1" ht="239.25" customHeight="1" x14ac:dyDescent="0.25">
      <c r="A8" s="63"/>
      <c r="B8" s="70"/>
      <c r="C8" s="114" t="s">
        <v>24</v>
      </c>
      <c r="D8" s="115"/>
      <c r="E8" s="115"/>
      <c r="F8" s="115"/>
      <c r="G8" s="25"/>
      <c r="H8" s="20"/>
      <c r="I8" s="71"/>
      <c r="J8" s="19"/>
      <c r="K8" s="71"/>
      <c r="L8" s="71"/>
      <c r="M8" s="71"/>
    </row>
    <row r="9" spans="1:13" s="18" customFormat="1" ht="15" x14ac:dyDescent="0.25">
      <c r="A9" s="63"/>
      <c r="B9" s="70"/>
      <c r="C9" s="114" t="s">
        <v>18</v>
      </c>
      <c r="D9" s="114"/>
      <c r="E9" s="114"/>
      <c r="F9" s="114"/>
      <c r="G9" s="25"/>
      <c r="H9" s="20"/>
      <c r="I9" s="71"/>
      <c r="J9" s="19"/>
      <c r="K9" s="71"/>
      <c r="L9" s="71"/>
      <c r="M9" s="71"/>
    </row>
    <row r="10" spans="1:13" ht="10.9" customHeight="1" x14ac:dyDescent="0.2">
      <c r="A10" s="6"/>
      <c r="B10" s="27"/>
      <c r="C10" s="42"/>
      <c r="D10" s="42"/>
      <c r="E10" s="42"/>
      <c r="F10" s="42"/>
      <c r="G10" s="28"/>
      <c r="H10" s="22"/>
    </row>
    <row r="11" spans="1:13" ht="10.5" customHeight="1" thickBot="1" x14ac:dyDescent="0.25">
      <c r="A11" s="6"/>
      <c r="B11" s="29"/>
      <c r="C11" s="30"/>
      <c r="D11" s="30"/>
      <c r="E11" s="30"/>
      <c r="F11" s="30"/>
      <c r="G11" s="31"/>
      <c r="H11" s="22"/>
    </row>
    <row r="12" spans="1:13" ht="9" customHeight="1" thickTop="1" x14ac:dyDescent="0.2">
      <c r="A12" s="6"/>
      <c r="B12" s="6"/>
      <c r="C12" s="21"/>
      <c r="D12" s="21"/>
      <c r="E12" s="21"/>
      <c r="F12" s="21"/>
      <c r="G12" s="22"/>
      <c r="H12" s="22"/>
    </row>
    <row r="13" spans="1:13" hidden="1" x14ac:dyDescent="0.2">
      <c r="A13" s="6"/>
      <c r="B13" s="6"/>
      <c r="C13" s="21"/>
      <c r="D13" s="21"/>
      <c r="E13" s="21"/>
      <c r="F13" s="21"/>
      <c r="G13" s="22"/>
      <c r="H13" s="22"/>
    </row>
    <row r="14" spans="1:13" hidden="1" x14ac:dyDescent="0.2">
      <c r="A14" s="6"/>
      <c r="B14" s="6"/>
      <c r="C14" s="21"/>
      <c r="D14" s="21"/>
      <c r="E14" s="21"/>
      <c r="F14" s="21"/>
      <c r="G14" s="22"/>
      <c r="H14" s="22"/>
    </row>
    <row r="15" spans="1:13" hidden="1" x14ac:dyDescent="0.2">
      <c r="A15" s="6"/>
      <c r="B15" s="6"/>
      <c r="C15" s="21"/>
      <c r="D15" s="21"/>
      <c r="E15" s="21"/>
      <c r="F15" s="21"/>
      <c r="G15" s="22"/>
      <c r="H15" s="22"/>
    </row>
    <row r="16" spans="1:13" hidden="1" x14ac:dyDescent="0.2">
      <c r="A16" s="6"/>
      <c r="B16" s="6"/>
      <c r="C16" s="21"/>
      <c r="D16" s="21"/>
      <c r="E16" s="21"/>
      <c r="F16" s="21"/>
      <c r="G16" s="22"/>
      <c r="H16" s="22"/>
    </row>
    <row r="17" spans="1:8" hidden="1" x14ac:dyDescent="0.2">
      <c r="A17" s="6"/>
      <c r="B17" s="6"/>
      <c r="C17" s="21"/>
      <c r="D17" s="21"/>
      <c r="E17" s="21"/>
      <c r="F17" s="21"/>
      <c r="G17" s="22"/>
      <c r="H17" s="22"/>
    </row>
    <row r="18" spans="1:8" hidden="1" x14ac:dyDescent="0.2">
      <c r="A18" s="6"/>
      <c r="B18" s="6"/>
      <c r="C18" s="21"/>
      <c r="D18" s="21"/>
      <c r="E18" s="21"/>
      <c r="F18" s="21"/>
      <c r="G18" s="22"/>
      <c r="H18" s="22"/>
    </row>
    <row r="19" spans="1:8" hidden="1" x14ac:dyDescent="0.2">
      <c r="A19" s="6"/>
      <c r="B19" s="6"/>
      <c r="C19" s="21"/>
      <c r="D19" s="21"/>
      <c r="E19" s="21"/>
      <c r="F19" s="21"/>
      <c r="G19" s="22"/>
      <c r="H19" s="22"/>
    </row>
    <row r="20" spans="1:8" hidden="1" x14ac:dyDescent="0.2">
      <c r="A20" s="6"/>
      <c r="B20" s="6"/>
      <c r="C20" s="21"/>
      <c r="D20" s="21"/>
      <c r="E20" s="21"/>
      <c r="F20" s="21"/>
      <c r="G20" s="22"/>
      <c r="H20" s="22"/>
    </row>
    <row r="21" spans="1:8" hidden="1" x14ac:dyDescent="0.2">
      <c r="C21" s="23"/>
      <c r="D21" s="23"/>
      <c r="E21" s="23"/>
      <c r="F21" s="23"/>
      <c r="G21" s="15"/>
      <c r="H21" s="15"/>
    </row>
    <row r="22" spans="1:8" hidden="1" x14ac:dyDescent="0.2">
      <c r="C22" s="23"/>
      <c r="D22" s="23"/>
      <c r="E22" s="23"/>
      <c r="F22" s="23"/>
      <c r="G22" s="15"/>
      <c r="H22" s="15"/>
    </row>
    <row r="23" spans="1:8" hidden="1" x14ac:dyDescent="0.2">
      <c r="C23" s="23"/>
      <c r="D23" s="23"/>
      <c r="E23" s="23"/>
      <c r="F23" s="23"/>
      <c r="G23" s="15"/>
      <c r="H23" s="15"/>
    </row>
    <row r="24" spans="1:8" hidden="1" x14ac:dyDescent="0.2">
      <c r="C24" s="23"/>
      <c r="D24" s="23"/>
      <c r="E24" s="23"/>
      <c r="F24" s="23"/>
      <c r="G24" s="15"/>
      <c r="H24" s="15"/>
    </row>
    <row r="25" spans="1:8" hidden="1" x14ac:dyDescent="0.2">
      <c r="C25" s="23"/>
      <c r="D25" s="23"/>
      <c r="E25" s="23"/>
      <c r="F25" s="23"/>
      <c r="G25" s="15"/>
      <c r="H25" s="15"/>
    </row>
    <row r="26" spans="1:8" hidden="1" x14ac:dyDescent="0.2">
      <c r="C26" s="23"/>
      <c r="D26" s="23"/>
      <c r="E26" s="23"/>
      <c r="F26" s="23"/>
      <c r="G26" s="15"/>
      <c r="H26" s="15"/>
    </row>
    <row r="27" spans="1:8" hidden="1" x14ac:dyDescent="0.2">
      <c r="C27" s="23"/>
      <c r="D27" s="23"/>
      <c r="E27" s="23"/>
      <c r="F27" s="23"/>
      <c r="G27" s="15"/>
      <c r="H27" s="15"/>
    </row>
    <row r="28" spans="1:8" hidden="1" x14ac:dyDescent="0.2">
      <c r="C28" s="23"/>
      <c r="D28" s="23"/>
      <c r="E28" s="23"/>
      <c r="F28" s="23"/>
      <c r="G28" s="15"/>
      <c r="H28" s="15"/>
    </row>
    <row r="29" spans="1:8" hidden="1" x14ac:dyDescent="0.2">
      <c r="C29" s="23"/>
      <c r="D29" s="23"/>
      <c r="E29" s="23"/>
      <c r="F29" s="23"/>
      <c r="G29" s="15"/>
      <c r="H29" s="15"/>
    </row>
    <row r="30" spans="1:8" hidden="1" x14ac:dyDescent="0.2">
      <c r="C30" s="23"/>
      <c r="D30" s="23"/>
      <c r="E30" s="23"/>
      <c r="F30" s="23"/>
      <c r="G30" s="15"/>
      <c r="H30" s="15"/>
    </row>
    <row r="31" spans="1:8" hidden="1" x14ac:dyDescent="0.2">
      <c r="C31" s="23"/>
      <c r="D31" s="23"/>
      <c r="E31" s="23"/>
      <c r="F31" s="23"/>
      <c r="G31" s="15"/>
      <c r="H31" s="15"/>
    </row>
    <row r="32" spans="1:8"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d04c94a-454b-4757-8aa3-2850d0c1245a">TS01536C84D-1443921239-95</_dlc_DocId>
    <_dlc_DocIdUrl xmlns="fd04c94a-454b-4757-8aa3-2850d0c1245a">
      <Url>https://prorailbv.sharepoint.com/teams/SAPConfiguratiedataopordebrengen/_layouts/15/DocIdRedir.aspx?ID=TS01536C84D-1443921239-95</Url>
      <Description>TS01536C84D-1443921239-95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DD1D14953724A147ADEC1F73CCCC0D1C" ma:contentTypeVersion="4" ma:contentTypeDescription="Een nieuw document maken." ma:contentTypeScope="" ma:versionID="134557dc708e383c8ed77df7e36ee231">
  <xsd:schema xmlns:xsd="http://www.w3.org/2001/XMLSchema" xmlns:xs="http://www.w3.org/2001/XMLSchema" xmlns:p="http://schemas.microsoft.com/office/2006/metadata/properties" xmlns:ns2="fd04c94a-454b-4757-8aa3-2850d0c1245a" xmlns:ns3="dd78df7c-6125-42dd-b180-eb737cb1a6fa" targetNamespace="http://schemas.microsoft.com/office/2006/metadata/properties" ma:root="true" ma:fieldsID="e9a1520517ff07b17ea7acaf5f3ae3a3" ns2:_="" ns3:_="">
    <xsd:import namespace="fd04c94a-454b-4757-8aa3-2850d0c1245a"/>
    <xsd:import namespace="dd78df7c-6125-42dd-b180-eb737cb1a6f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04c94a-454b-4757-8aa3-2850d0c1245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d78df7c-6125-42dd-b180-eb737cb1a6f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53BDFE-CBAC-44A1-80FB-B6BD2A0BC037}">
  <ds:schemaRefs>
    <ds:schemaRef ds:uri="http://schemas.openxmlformats.org/package/2006/metadata/core-properties"/>
    <ds:schemaRef ds:uri="http://purl.org/dc/dcmitype/"/>
    <ds:schemaRef ds:uri="bb54305e-c532-4d39-9dbf-1a466a56ac2f"/>
    <ds:schemaRef ds:uri="http://schemas.microsoft.com/office/infopath/2007/PartnerControls"/>
    <ds:schemaRef ds:uri="http://schemas.microsoft.com/office/2006/documentManagement/types"/>
    <ds:schemaRef ds:uri="http://www.w3.org/XML/1998/namespace"/>
    <ds:schemaRef ds:uri="872485f8-46c4-45d8-a792-5f50428ea546"/>
    <ds:schemaRef ds:uri="http://purl.org/dc/elements/1.1/"/>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4.xml><?xml version="1.0" encoding="utf-8"?>
<ds:datastoreItem xmlns:ds="http://schemas.openxmlformats.org/officeDocument/2006/customXml" ds:itemID="{089FCCBD-220E-4020-9448-802D465F82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Bronswijk, P.G. (Menno)</dc:creator>
  <cp:keywords/>
  <dc:description/>
  <cp:lastModifiedBy>Oudshoorn, O.M. (Olivier)</cp:lastModifiedBy>
  <cp:revision/>
  <dcterms:created xsi:type="dcterms:W3CDTF">2017-01-20T10:16:47Z</dcterms:created>
  <dcterms:modified xsi:type="dcterms:W3CDTF">2026-05-06T07:10:11Z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0x010100DD1D14953724A147ADEC1F73CCCC0D1C</vt:lpwstr>
  </property>
  <property fmtid="{D5CDD505-2E9C-101B-9397-08002B2CF9AE}" pid="3" name="_dlc_DocIdItemGuid">
    <vt:lpwstr>ea5bed34-0bef-4cd2-b8c7-d1cc6412ed81</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