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prorailbv-my.sharepoint.com/personal/olivier_oudshoorn_ka_prorail_nl/Documents/Bureaublad/"/>
    </mc:Choice>
  </mc:AlternateContent>
  <xr:revisionPtr revIDLastSave="1" documentId="8_{D1331324-8443-4831-BABE-92463876FBD8}" xr6:coauthVersionLast="47" xr6:coauthVersionMax="47" xr10:uidLastSave="{FEA50E41-C6C2-48CE-9E63-7F97C2805285}"/>
  <bookViews>
    <workbookView xWindow="-120" yWindow="-120" windowWidth="29040" windowHeight="15720" firstSheet="1" activeTab="2" xr2:uid="{00000000-000D-0000-FFFF-FFFF00000000}"/>
  </bookViews>
  <sheets>
    <sheet name="SLDataSheet" sheetId="4" state="veryHidden" r:id="rId1"/>
    <sheet name="Annex 5.1 Aanbiedingsbegroting" sheetId="1" r:id="rId2"/>
    <sheet name="Toelichting Annex 5.1" sheetId="3" r:id="rId3"/>
  </sheets>
  <definedNames>
    <definedName name="_xlnm.Print_Area" localSheetId="1">'Annex 5.1 Aanbiedingsbegroting'!$A$1:$N$37</definedName>
    <definedName name="_xlnm.Print_Area" localSheetId="2">'Toelichting Annex 5.1'!$B$2:$G$11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 l="1"/>
  <c r="L28" i="1" s="1"/>
  <c r="C4" i="3" l="1"/>
</calcChain>
</file>

<file path=xl/sharedStrings.xml><?xml version="1.0" encoding="utf-8"?>
<sst xmlns="http://schemas.openxmlformats.org/spreadsheetml/2006/main" count="36" uniqueCount="32">
  <si>
    <t>- Alle gele cellen dienen door inschrijver te worden ingevuld.</t>
  </si>
  <si>
    <t>- Deze aanbiedingsbegroting dient rechtsgeldig te worden ondertekend.</t>
  </si>
  <si>
    <t>- De tabblad 'toelichting' bij deze aanbiedingsbegroting is integraal onderdeel van de aanbieding.</t>
  </si>
  <si>
    <t>- Er mogen geen negatieve bedragen en/of percentages worden ingevuld.</t>
  </si>
  <si>
    <t>- Genoemde minimale en maximale tarieven mogen niet worden overschreden, de aanbieding is ongeldig bij overschrijding van genoemde minima en maxima.</t>
  </si>
  <si>
    <t>- De ingevulde bedragen zijn zonder enig voorbehoud opgegeven.</t>
  </si>
  <si>
    <t>- De niet-gele cellen mogen niet worden gewijzigd.</t>
  </si>
  <si>
    <t>- Alle kosten en verrekeningen om te voldoen aan gestelde eisen en door inschrijver beantwoorde kwaliteitscriteria zijn opgenomen in de bedragen van de aanbiedingsbegroting.</t>
  </si>
  <si>
    <t>Prijscomponenten:</t>
  </si>
  <si>
    <t>vast uurtarief</t>
  </si>
  <si>
    <t>Handtekening:</t>
  </si>
  <si>
    <t>Organisatie:</t>
  </si>
  <si>
    <t xml:space="preserve"> </t>
  </si>
  <si>
    <t>Naam:</t>
  </si>
  <si>
    <t>Functie:</t>
  </si>
  <si>
    <t>Plaats:</t>
  </si>
  <si>
    <t>Datum:</t>
  </si>
  <si>
    <t>Algemeen</t>
  </si>
  <si>
    <t>Alleen de prijscomponenten die in deze aanbiedingsbegroting zijn opgenomen komen in aanmerking voor vergoeding.</t>
  </si>
  <si>
    <t xml:space="preserve">Gewogen gemiddeld vast all-in uurtarief  </t>
  </si>
  <si>
    <t>Duur van de overeenkomst: 3 vaste jaren</t>
  </si>
  <si>
    <t>aantal uren per contractjaar</t>
  </si>
  <si>
    <t>Totale (fictieve) inschrijfsom:</t>
  </si>
  <si>
    <t>Het opgegeven uurtarief wordt na de aanbesteding onverkort en onveranderd opgenomen in of bij de overeenkomst, en is geldig voor de duur van de overeenkomst. 
Deze toelichting is integraal onderdeel van de prijsopgave.</t>
  </si>
  <si>
    <r>
      <t xml:space="preserve">Voor het opgegeven uurtarief geldt: ProRail verwacht hier een all-in uurtarief voor werkzaamheden verbonden met deze overeenkomst en daaruit voorvloeiende opdrachten. Daarmee is dit tarief inclusief onder meer, maar niet uitsluitend, reis- en verblijfskosten, opleidings- en certificeringskosten, tooling-, machine-, materieel-, materiaal-, administratie- en supportkosten, ontwikkel-, test-, simulatie- en overige benodigde hardware- en -softwarekosten, kosten voor PC's, mobiele telefonie en andere hulpmiddelen, kosten voor klantcontact, verkoop, offreren en quoteren, management-, overhead- en risicokosten, winstopslagen. 
Locatie van persoonlijk contact met ProRail is in het algemeen Utrecht. Alleen reistijd op expliciet verzoek ProRail wordt verrekend. Voor bezoek aan ProRail locaties in Utrecht onder kantoortijd wordt geen reistijd en reiskosten verrekend.
Het opgegeven uurtarief is fixed-price. Nacalculatie heeft alleen plaats op het in opdracht van ProRail verbruikte aantal uren bij gegadigde, indien het een opdracht op basis van nacalculatie betreft. Op fixed-price opdrachten heeft geen nacalculatie plaats.
Het uurtarief is geldig gedurende gangbare kantooruren, voor werkzaamheden op expliciet verzoek ProRail buiten kantoortijd gelden de volgende opslagen:
</t>
    </r>
    <r>
      <rPr>
        <b/>
        <sz val="11"/>
        <rFont val="Calibri"/>
        <family val="2"/>
        <scheme val="minor"/>
      </rPr>
      <t>Tijdvenster</t>
    </r>
    <r>
      <rPr>
        <sz val="11"/>
        <rFont val="Calibri"/>
        <family val="2"/>
        <scheme val="minor"/>
      </rPr>
      <t xml:space="preserve">	                                         </t>
    </r>
    <r>
      <rPr>
        <b/>
        <sz val="11"/>
        <rFont val="Calibri"/>
        <family val="2"/>
        <scheme val="minor"/>
      </rPr>
      <t xml:space="preserve">Opslag  </t>
    </r>
    <r>
      <rPr>
        <sz val="11"/>
        <rFont val="Calibri"/>
        <family val="2"/>
        <scheme val="minor"/>
      </rPr>
      <t xml:space="preserve">
Maandag t/m vrijdag 18:00-24:00 uur: 30%
Maandag t/m vrijdag 00:00-08:00 uur: 40%
Zaterdag     	                  08:00-24:00 uur: 50%
Zaterdag	                       00:00-08:00 uur: 60%
Zon- en feestdagen     00:00-24:00 uur: 60%</t>
    </r>
  </si>
  <si>
    <r>
      <t xml:space="preserve">Gewogen gemiddeld vast all-in uurtarief </t>
    </r>
    <r>
      <rPr>
        <sz val="10"/>
        <color theme="1"/>
        <rFont val="Calibri"/>
        <family val="2"/>
        <scheme val="minor"/>
      </rPr>
      <t>(minimum tarief € 95,00 / maximum tarief €130,00)</t>
    </r>
  </si>
  <si>
    <t>TOTAAL 3 Jaar</t>
  </si>
  <si>
    <r>
      <t xml:space="preserve">Raamovk SAP Configuratiedata op orde brengen, </t>
    </r>
    <r>
      <rPr>
        <b/>
        <sz val="18"/>
        <rFont val="Calibri"/>
        <family val="2"/>
        <scheme val="minor"/>
      </rPr>
      <t>TN586452</t>
    </r>
  </si>
  <si>
    <r>
      <t xml:space="preserve">                                  Annex </t>
    </r>
    <r>
      <rPr>
        <b/>
        <sz val="16"/>
        <rFont val="Calibri"/>
        <family val="2"/>
        <scheme val="minor"/>
      </rPr>
      <t>5.1</t>
    </r>
    <r>
      <rPr>
        <b/>
        <sz val="16"/>
        <color theme="1"/>
        <rFont val="Calibri"/>
        <family val="2"/>
        <scheme val="minor"/>
      </rPr>
      <t>: Aanbiedingsbegroting</t>
    </r>
  </si>
  <si>
    <r>
      <t xml:space="preserve">- Genoemde prijzen zijn opgegeven excl. BTW en conform </t>
    </r>
    <r>
      <rPr>
        <sz val="11"/>
        <rFont val="Calibri"/>
        <family val="2"/>
        <scheme val="minor"/>
      </rPr>
      <t>de ProRail Inkoopvoorwaarden 2017 v2.3.</t>
    </r>
  </si>
  <si>
    <t>Versie 1.0</t>
  </si>
  <si>
    <r>
      <t xml:space="preserve">Gewogen gemiddeld vast all-in uurtarief voor alle werkzaamheden zoals nader beschreven in </t>
    </r>
    <r>
      <rPr>
        <sz val="11"/>
        <rFont val="Calibri"/>
        <family val="2"/>
        <scheme val="minor"/>
      </rPr>
      <t>Annex 3</t>
    </r>
    <r>
      <rPr>
        <sz val="11"/>
        <color theme="1"/>
        <rFont val="Calibri"/>
        <family val="2"/>
        <scheme val="minor"/>
      </rPr>
      <t xml:space="preserve"> </t>
    </r>
    <r>
      <rPr>
        <sz val="11"/>
        <color rgb="FFFF0000"/>
        <rFont val="Calibri"/>
        <family val="2"/>
        <scheme val="minor"/>
      </rPr>
      <t>'</t>
    </r>
    <r>
      <rPr>
        <sz val="11"/>
        <rFont val="Calibri"/>
        <family val="2"/>
        <scheme val="minor"/>
      </rPr>
      <t>Vraagspecificatie'</t>
    </r>
    <r>
      <rPr>
        <sz val="11"/>
        <color theme="1"/>
        <rFont val="Calibri"/>
        <family val="2"/>
        <scheme val="minor"/>
      </rPr>
      <t xml:space="preserve"> en in de aanbieding van inschrijver. ProRail heeft het totale aantal inzeturen per contractjaar geprognotiseerd op gemiddeld 9.750 uren. Aan dit jaarlijkse urentotaal kan inschrijver geen verdere rechten ontlenen. Het aan te bieden uurtarief is door ProRail begrensd met een minimum en maximum uurtarief excl. BTW. Inschrijver dient het uurtarief binnen deze bandbreedte aan te bieden. </t>
    </r>
    <r>
      <rPr>
        <b/>
        <sz val="11"/>
        <color theme="1"/>
        <rFont val="Calibri"/>
        <family val="2"/>
        <scheme val="minor"/>
      </rPr>
      <t>Bij overschrijding van deze bandbreedte is de inschrijving ongeldig.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</si>
</sst>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413]d\ mmmm\ yyyy;@"/>
    <numFmt numFmtId="165" formatCode="_ * #,##0_ ;_ * \-#,##0_ ;_ * &quot;-&quot;??_ ;_ @_ "/>
    <numFmt numFmtId="166" formatCode="_ [$€-413]\ * #,##0.00_ ;_ [$€-413]\ * \-#,##0.00_ ;_ [$€-413]\ * &quot;-&quot;??_ ;_ @_ "/>
  </numFmts>
  <fonts count="21"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Calibri"/>
      <family val="2"/>
    </font>
    <font>
      <b/>
      <sz val="18"/>
      <color theme="1"/>
      <name val="Calibri"/>
      <family val="2"/>
      <scheme val="minor"/>
    </font>
    <font>
      <sz val="11"/>
      <color theme="1"/>
      <name val="Calibri"/>
      <family val="2"/>
      <scheme val="minor"/>
    </font>
    <font>
      <b/>
      <sz val="16"/>
      <color theme="1"/>
      <name val="Calibri"/>
      <family val="2"/>
      <scheme val="minor"/>
    </font>
    <font>
      <sz val="10"/>
      <color theme="1"/>
      <name val="Calibri"/>
      <family val="2"/>
      <scheme val="minor"/>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b/>
      <sz val="10"/>
      <color theme="1"/>
      <name val="Calibri"/>
      <family val="2"/>
      <scheme val="minor"/>
    </font>
    <font>
      <b/>
      <sz val="8"/>
      <color theme="1"/>
      <name val="Calibri"/>
      <family val="2"/>
      <scheme val="minor"/>
    </font>
    <font>
      <b/>
      <sz val="14"/>
      <color theme="1"/>
      <name val="Calibri"/>
      <family val="2"/>
      <scheme val="minor"/>
    </font>
    <font>
      <sz val="10"/>
      <color rgb="FFFF0000"/>
      <name val="Calibri"/>
      <family val="2"/>
      <scheme val="minor"/>
    </font>
    <font>
      <sz val="11"/>
      <color rgb="FFFF0000"/>
      <name val="Calibri"/>
      <family val="2"/>
      <scheme val="minor"/>
    </font>
    <font>
      <b/>
      <sz val="18"/>
      <name val="Calibri"/>
      <family val="2"/>
      <scheme val="minor"/>
    </font>
    <font>
      <b/>
      <sz val="16"/>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6"/>
        <bgColor indexed="64"/>
      </patternFill>
    </fill>
    <fill>
      <patternFill patternType="solid">
        <fgColor theme="6" tint="0.399975585192419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7">
    <xf numFmtId="0" fontId="0" fillId="0" borderId="0"/>
    <xf numFmtId="44" fontId="6" fillId="3" borderId="1">
      <alignment horizontal="center"/>
    </xf>
    <xf numFmtId="0" fontId="6" fillId="2" borderId="0"/>
    <xf numFmtId="0" fontId="4" fillId="0" borderId="0"/>
    <xf numFmtId="44" fontId="6" fillId="2" borderId="1"/>
    <xf numFmtId="44" fontId="3" fillId="0" borderId="0" applyFont="0" applyFill="0" applyBorder="0" applyAlignment="0" applyProtection="0"/>
    <xf numFmtId="43" fontId="3" fillId="0" borderId="0" applyFont="0" applyFill="0" applyBorder="0" applyAlignment="0" applyProtection="0"/>
  </cellStyleXfs>
  <cellXfs count="116">
    <xf numFmtId="0" fontId="0" fillId="0" borderId="0" xfId="0"/>
    <xf numFmtId="0" fontId="5" fillId="2" borderId="0" xfId="0" applyFont="1" applyFill="1" applyAlignment="1">
      <alignment horizontal="center"/>
    </xf>
    <xf numFmtId="0" fontId="5" fillId="2" borderId="6" xfId="0" applyFont="1" applyFill="1" applyBorder="1" applyAlignment="1">
      <alignment horizontal="left"/>
    </xf>
    <xf numFmtId="0" fontId="5" fillId="2" borderId="0" xfId="0" applyFont="1" applyFill="1" applyAlignment="1">
      <alignment horizontal="left"/>
    </xf>
    <xf numFmtId="0" fontId="7" fillId="2" borderId="0" xfId="0" quotePrefix="1" applyFont="1" applyFill="1" applyAlignment="1">
      <alignment horizontal="center"/>
    </xf>
    <xf numFmtId="0" fontId="6" fillId="2" borderId="0" xfId="2"/>
    <xf numFmtId="0" fontId="8" fillId="2" borderId="0" xfId="0" applyFont="1" applyFill="1"/>
    <xf numFmtId="0" fontId="8" fillId="2" borderId="5" xfId="0" applyFont="1" applyFill="1" applyBorder="1"/>
    <xf numFmtId="0" fontId="8" fillId="2" borderId="7" xfId="0" applyFont="1" applyFill="1" applyBorder="1"/>
    <xf numFmtId="0" fontId="8" fillId="2" borderId="8" xfId="0" applyFont="1" applyFill="1" applyBorder="1"/>
    <xf numFmtId="0" fontId="8" fillId="2" borderId="9" xfId="0" applyFont="1" applyFill="1" applyBorder="1"/>
    <xf numFmtId="0" fontId="8" fillId="2" borderId="10" xfId="0" applyFont="1" applyFill="1" applyBorder="1"/>
    <xf numFmtId="0" fontId="8" fillId="2" borderId="11" xfId="0" applyFont="1" applyFill="1" applyBorder="1"/>
    <xf numFmtId="0" fontId="8" fillId="2" borderId="12" xfId="0" applyFont="1" applyFill="1" applyBorder="1"/>
    <xf numFmtId="0" fontId="6" fillId="2" borderId="0" xfId="0" applyFont="1" applyFill="1"/>
    <xf numFmtId="0" fontId="10" fillId="0" borderId="0" xfId="0" applyFont="1"/>
    <xf numFmtId="0" fontId="8" fillId="0" borderId="0" xfId="0" applyFont="1"/>
    <xf numFmtId="0" fontId="10" fillId="0" borderId="0" xfId="0" applyFont="1" applyAlignment="1">
      <alignment horizontal="left" vertical="top" wrapText="1"/>
    </xf>
    <xf numFmtId="0" fontId="6" fillId="0" borderId="0" xfId="0" applyFont="1"/>
    <xf numFmtId="0" fontId="13" fillId="0" borderId="0" xfId="0" applyFont="1" applyAlignment="1">
      <alignment horizontal="left" vertical="top" wrapText="1"/>
    </xf>
    <xf numFmtId="0" fontId="13" fillId="2" borderId="0" xfId="0" applyFont="1" applyFill="1"/>
    <xf numFmtId="0" fontId="10" fillId="2" borderId="0" xfId="0" applyFont="1" applyFill="1" applyAlignment="1">
      <alignment wrapText="1"/>
    </xf>
    <xf numFmtId="0" fontId="10" fillId="2" borderId="0" xfId="0" applyFont="1" applyFill="1"/>
    <xf numFmtId="0" fontId="10" fillId="0" borderId="0" xfId="0" applyFont="1" applyAlignment="1">
      <alignment wrapText="1"/>
    </xf>
    <xf numFmtId="0" fontId="8" fillId="0" borderId="0" xfId="0" applyFont="1" applyAlignment="1">
      <alignment wrapText="1"/>
    </xf>
    <xf numFmtId="0" fontId="13" fillId="2" borderId="17" xfId="0" applyFont="1" applyFill="1" applyBorder="1"/>
    <xf numFmtId="0" fontId="13" fillId="2" borderId="0" xfId="0" applyFont="1" applyFill="1" applyAlignment="1">
      <alignment wrapText="1"/>
    </xf>
    <xf numFmtId="0" fontId="8" fillId="2" borderId="16" xfId="0" applyFont="1" applyFill="1" applyBorder="1"/>
    <xf numFmtId="0" fontId="10" fillId="2" borderId="17" xfId="0" applyFont="1" applyFill="1" applyBorder="1"/>
    <xf numFmtId="0" fontId="8" fillId="2" borderId="18" xfId="0" applyFont="1" applyFill="1" applyBorder="1"/>
    <xf numFmtId="0" fontId="10" fillId="2" borderId="19" xfId="0" applyFont="1" applyFill="1" applyBorder="1" applyAlignment="1">
      <alignment wrapText="1"/>
    </xf>
    <xf numFmtId="0" fontId="10" fillId="2" borderId="20" xfId="0" applyFont="1" applyFill="1" applyBorder="1"/>
    <xf numFmtId="0" fontId="8" fillId="2" borderId="0" xfId="0" applyFont="1" applyFill="1" applyAlignment="1">
      <alignment wrapText="1"/>
    </xf>
    <xf numFmtId="0" fontId="8" fillId="2" borderId="13" xfId="0" applyFont="1" applyFill="1" applyBorder="1"/>
    <xf numFmtId="0" fontId="8" fillId="2" borderId="14" xfId="0" applyFont="1" applyFill="1" applyBorder="1" applyAlignment="1">
      <alignment wrapText="1"/>
    </xf>
    <xf numFmtId="0" fontId="8" fillId="2" borderId="15" xfId="0" applyFont="1" applyFill="1" applyBorder="1"/>
    <xf numFmtId="0" fontId="8" fillId="2" borderId="17" xfId="0" applyFont="1" applyFill="1" applyBorder="1"/>
    <xf numFmtId="0" fontId="11" fillId="2" borderId="17" xfId="0" applyFont="1" applyFill="1" applyBorder="1" applyAlignment="1">
      <alignment horizontal="left"/>
    </xf>
    <xf numFmtId="0" fontId="11" fillId="2" borderId="0" xfId="0" applyFont="1" applyFill="1" applyAlignment="1">
      <alignment horizontal="left"/>
    </xf>
    <xf numFmtId="0" fontId="11" fillId="2" borderId="0" xfId="0" quotePrefix="1" applyFont="1" applyFill="1" applyAlignment="1">
      <alignment horizontal="center" wrapText="1"/>
    </xf>
    <xf numFmtId="0" fontId="11" fillId="2" borderId="0" xfId="0" applyFont="1" applyFill="1" applyAlignment="1">
      <alignment horizontal="center" wrapText="1"/>
    </xf>
    <xf numFmtId="0" fontId="12" fillId="2" borderId="0" xfId="0" applyFont="1" applyFill="1" applyAlignment="1">
      <alignment wrapText="1"/>
    </xf>
    <xf numFmtId="0" fontId="10" fillId="2" borderId="0" xfId="0" applyFont="1" applyFill="1" applyAlignment="1">
      <alignment horizontal="left" vertical="top" wrapText="1"/>
    </xf>
    <xf numFmtId="0" fontId="14" fillId="2" borderId="0" xfId="0" applyFont="1" applyFill="1" applyAlignment="1">
      <alignment wrapText="1"/>
    </xf>
    <xf numFmtId="0" fontId="9" fillId="2" borderId="0" xfId="0" quotePrefix="1" applyFont="1" applyFill="1" applyAlignment="1">
      <alignment horizontal="center" wrapText="1"/>
    </xf>
    <xf numFmtId="0" fontId="15" fillId="2" borderId="0" xfId="0" quotePrefix="1" applyFont="1" applyFill="1" applyAlignment="1">
      <alignment horizontal="center" wrapText="1"/>
    </xf>
    <xf numFmtId="0" fontId="9" fillId="2" borderId="0" xfId="0" quotePrefix="1" applyFont="1" applyFill="1" applyAlignment="1">
      <alignment horizontal="center" vertical="center" wrapText="1"/>
    </xf>
    <xf numFmtId="44" fontId="9" fillId="6" borderId="1" xfId="5" applyFont="1" applyFill="1" applyBorder="1" applyAlignment="1">
      <alignment horizontal="center" vertical="center"/>
    </xf>
    <xf numFmtId="44" fontId="9" fillId="4" borderId="1" xfId="0" applyNumberFormat="1" applyFont="1" applyFill="1" applyBorder="1"/>
    <xf numFmtId="3" fontId="9" fillId="2" borderId="0" xfId="0" quotePrefix="1" applyNumberFormat="1" applyFont="1" applyFill="1" applyAlignment="1">
      <alignment horizontal="center" vertical="center" wrapText="1"/>
    </xf>
    <xf numFmtId="44" fontId="9" fillId="2" borderId="0" xfId="5" applyFont="1" applyFill="1" applyBorder="1" applyAlignment="1">
      <alignment horizontal="center" vertical="center"/>
    </xf>
    <xf numFmtId="44" fontId="9" fillId="2" borderId="0" xfId="0" applyNumberFormat="1" applyFont="1" applyFill="1" applyAlignment="1">
      <alignment horizontal="center" vertical="center"/>
    </xf>
    <xf numFmtId="166" fontId="9" fillId="2" borderId="0" xfId="5" applyNumberFormat="1" applyFont="1" applyFill="1" applyBorder="1" applyAlignment="1">
      <alignment horizontal="center" vertical="center"/>
    </xf>
    <xf numFmtId="0" fontId="9" fillId="5" borderId="1" xfId="0" applyFont="1" applyFill="1" applyBorder="1" applyAlignment="1">
      <alignment horizontal="left"/>
    </xf>
    <xf numFmtId="0" fontId="14" fillId="2" borderId="0" xfId="0" quotePrefix="1" applyFont="1" applyFill="1" applyAlignment="1">
      <alignment horizontal="left" vertical="top" wrapText="1"/>
    </xf>
    <xf numFmtId="0" fontId="8" fillId="2" borderId="0" xfId="0" quotePrefix="1" applyFont="1" applyFill="1" applyAlignment="1">
      <alignment horizontal="left" vertical="top" wrapText="1"/>
    </xf>
    <xf numFmtId="0" fontId="17" fillId="2" borderId="0" xfId="0" quotePrefix="1" applyFont="1" applyFill="1" applyAlignment="1">
      <alignment horizontal="left" vertical="top"/>
    </xf>
    <xf numFmtId="3" fontId="13" fillId="5" borderId="1" xfId="0" quotePrefix="1" applyNumberFormat="1" applyFont="1" applyFill="1" applyBorder="1" applyAlignment="1">
      <alignment horizontal="center" vertical="center" wrapText="1"/>
    </xf>
    <xf numFmtId="0" fontId="2" fillId="2" borderId="0" xfId="0" quotePrefix="1" applyFont="1" applyFill="1" applyAlignment="1">
      <alignment horizontal="left"/>
    </xf>
    <xf numFmtId="3" fontId="13" fillId="2" borderId="0" xfId="0" quotePrefix="1" applyNumberFormat="1" applyFont="1" applyFill="1" applyAlignment="1">
      <alignment horizontal="center" vertical="center" wrapText="1"/>
    </xf>
    <xf numFmtId="3" fontId="2" fillId="2" borderId="0" xfId="0" quotePrefix="1" applyNumberFormat="1" applyFont="1" applyFill="1" applyAlignment="1">
      <alignment horizontal="center" vertical="center" wrapText="1"/>
    </xf>
    <xf numFmtId="0" fontId="2" fillId="2" borderId="0" xfId="0" quotePrefix="1" applyFont="1" applyFill="1" applyAlignment="1">
      <alignment horizontal="left" vertical="top" wrapText="1"/>
    </xf>
    <xf numFmtId="0" fontId="2" fillId="2" borderId="0" xfId="0" applyFont="1" applyFill="1" applyAlignment="1">
      <alignment horizontal="left" wrapText="1"/>
    </xf>
    <xf numFmtId="0" fontId="2" fillId="2" borderId="0" xfId="0" applyFont="1" applyFill="1"/>
    <xf numFmtId="0" fontId="2" fillId="2" borderId="0" xfId="0" quotePrefix="1" applyFont="1" applyFill="1" applyAlignment="1">
      <alignment horizontal="left" wrapText="1"/>
    </xf>
    <xf numFmtId="165" fontId="2" fillId="2" borderId="0" xfId="6" applyNumberFormat="1" applyFont="1" applyFill="1" applyBorder="1" applyAlignment="1">
      <alignment wrapText="1"/>
    </xf>
    <xf numFmtId="0" fontId="2" fillId="5" borderId="4" xfId="0" quotePrefix="1" applyFont="1" applyFill="1" applyBorder="1" applyAlignment="1">
      <alignment horizontal="left" vertical="top" wrapText="1"/>
    </xf>
    <xf numFmtId="0" fontId="2" fillId="5" borderId="3" xfId="0" quotePrefix="1" applyFont="1" applyFill="1" applyBorder="1" applyAlignment="1">
      <alignment horizontal="left" vertical="top" wrapText="1"/>
    </xf>
    <xf numFmtId="0" fontId="2" fillId="2" borderId="8" xfId="0" applyFont="1" applyFill="1" applyBorder="1"/>
    <xf numFmtId="0" fontId="2" fillId="2" borderId="9" xfId="0" applyFont="1" applyFill="1" applyBorder="1"/>
    <xf numFmtId="0" fontId="2" fillId="2" borderId="16" xfId="0" applyFont="1" applyFill="1" applyBorder="1"/>
    <xf numFmtId="0" fontId="2" fillId="0" borderId="0" xfId="0" applyFont="1"/>
    <xf numFmtId="0" fontId="13" fillId="2" borderId="0" xfId="0" quotePrefix="1" applyFont="1" applyFill="1" applyAlignment="1">
      <alignment horizontal="left"/>
    </xf>
    <xf numFmtId="44" fontId="9" fillId="3" borderId="1" xfId="0" applyNumberFormat="1" applyFont="1" applyFill="1" applyBorder="1" applyAlignment="1" applyProtection="1">
      <alignment horizontal="center" vertical="center"/>
      <protection locked="0"/>
    </xf>
    <xf numFmtId="44" fontId="9" fillId="2" borderId="1" xfId="5" applyFont="1" applyFill="1" applyBorder="1" applyAlignment="1">
      <alignment horizontal="center" vertical="center"/>
    </xf>
    <xf numFmtId="0" fontId="5" fillId="2" borderId="0" xfId="0" quotePrefix="1" applyFont="1" applyFill="1" applyAlignment="1">
      <alignment horizontal="center" wrapText="1"/>
    </xf>
    <xf numFmtId="0" fontId="16" fillId="5" borderId="2" xfId="0" quotePrefix="1" applyFont="1" applyFill="1" applyBorder="1" applyAlignment="1">
      <alignment horizontal="left" wrapText="1"/>
    </xf>
    <xf numFmtId="0" fontId="16" fillId="5" borderId="3" xfId="0" quotePrefix="1" applyFont="1" applyFill="1" applyBorder="1" applyAlignment="1">
      <alignment horizontal="left" wrapText="1"/>
    </xf>
    <xf numFmtId="0" fontId="16" fillId="5" borderId="4" xfId="0" quotePrefix="1" applyFont="1" applyFill="1" applyBorder="1" applyAlignment="1">
      <alignment horizontal="left" wrapText="1"/>
    </xf>
    <xf numFmtId="0" fontId="2" fillId="2" borderId="0" xfId="0" quotePrefix="1" applyFont="1" applyFill="1" applyAlignment="1">
      <alignment horizontal="left" vertical="top" wrapText="1"/>
    </xf>
    <xf numFmtId="0" fontId="2" fillId="3" borderId="22" xfId="0" quotePrefix="1"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9" fillId="2" borderId="0" xfId="0" quotePrefix="1" applyFont="1" applyFill="1" applyAlignment="1">
      <alignment horizontal="left" vertical="top" wrapText="1"/>
    </xf>
    <xf numFmtId="0" fontId="2" fillId="2" borderId="0" xfId="0" quotePrefix="1" applyFont="1" applyFill="1" applyAlignment="1">
      <alignment horizontal="left" vertical="top"/>
    </xf>
    <xf numFmtId="164" fontId="13" fillId="2" borderId="0" xfId="0" applyNumberFormat="1" applyFont="1" applyFill="1" applyAlignment="1">
      <alignment horizontal="left"/>
    </xf>
    <xf numFmtId="164" fontId="13" fillId="2" borderId="0" xfId="0" quotePrefix="1" applyNumberFormat="1" applyFont="1" applyFill="1" applyAlignment="1">
      <alignment horizontal="left"/>
    </xf>
    <xf numFmtId="0" fontId="1" fillId="2" borderId="0" xfId="0" quotePrefix="1" applyFont="1" applyFill="1" applyAlignment="1">
      <alignment horizontal="left" vertical="top" wrapText="1"/>
    </xf>
    <xf numFmtId="0" fontId="9" fillId="5" borderId="2" xfId="0" quotePrefix="1" applyFont="1" applyFill="1" applyBorder="1" applyAlignment="1">
      <alignment horizontal="left" wrapText="1"/>
    </xf>
    <xf numFmtId="0" fontId="9" fillId="5" borderId="3" xfId="0" quotePrefix="1" applyFont="1" applyFill="1" applyBorder="1" applyAlignment="1">
      <alignment horizontal="left" wrapText="1"/>
    </xf>
    <xf numFmtId="0" fontId="9" fillId="5" borderId="4" xfId="0" quotePrefix="1" applyFont="1" applyFill="1" applyBorder="1" applyAlignment="1">
      <alignment horizontal="left" wrapText="1"/>
    </xf>
    <xf numFmtId="0" fontId="9" fillId="5" borderId="2" xfId="0" quotePrefix="1" applyFont="1" applyFill="1" applyBorder="1" applyAlignment="1">
      <alignment horizontal="left"/>
    </xf>
    <xf numFmtId="0" fontId="9" fillId="5" borderId="3" xfId="0" applyFont="1" applyFill="1" applyBorder="1" applyAlignment="1">
      <alignment horizontal="left"/>
    </xf>
    <xf numFmtId="0" fontId="9" fillId="5" borderId="4" xfId="0" applyFont="1" applyFill="1" applyBorder="1" applyAlignment="1">
      <alignment horizontal="left"/>
    </xf>
    <xf numFmtId="0" fontId="1" fillId="2" borderId="2" xfId="0" quotePrefix="1" applyFont="1" applyFill="1" applyBorder="1" applyAlignment="1">
      <alignment horizontal="left" vertical="top" wrapText="1"/>
    </xf>
    <xf numFmtId="0" fontId="2" fillId="2" borderId="3" xfId="0" quotePrefix="1" applyFont="1" applyFill="1" applyBorder="1" applyAlignment="1">
      <alignment horizontal="left" vertical="top" wrapText="1"/>
    </xf>
    <xf numFmtId="0" fontId="2" fillId="2" borderId="4" xfId="0" quotePrefix="1" applyFont="1" applyFill="1" applyBorder="1" applyAlignment="1">
      <alignment horizontal="left" vertical="top" wrapText="1"/>
    </xf>
    <xf numFmtId="0" fontId="14" fillId="2" borderId="2" xfId="0" quotePrefix="1" applyFont="1" applyFill="1" applyBorder="1" applyAlignment="1">
      <alignment horizontal="left" vertical="top" wrapText="1"/>
    </xf>
    <xf numFmtId="0" fontId="14" fillId="2" borderId="3" xfId="0" quotePrefix="1" applyFont="1" applyFill="1" applyBorder="1" applyAlignment="1">
      <alignment horizontal="left" vertical="top" wrapText="1"/>
    </xf>
    <xf numFmtId="0" fontId="14" fillId="2" borderId="4" xfId="0" quotePrefix="1" applyFont="1" applyFill="1" applyBorder="1" applyAlignment="1">
      <alignment horizontal="left" vertical="top" wrapText="1"/>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11" fillId="2" borderId="2" xfId="0" quotePrefix="1" applyFont="1" applyFill="1" applyBorder="1" applyAlignment="1">
      <alignment horizontal="center" wrapText="1"/>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13" fillId="2" borderId="0" xfId="0" quotePrefix="1" applyFont="1" applyFill="1" applyAlignment="1">
      <alignment horizontal="left" vertical="top" wrapText="1"/>
    </xf>
    <xf numFmtId="0" fontId="13" fillId="2" borderId="0" xfId="0" applyFont="1" applyFill="1" applyAlignment="1">
      <alignment horizontal="left" vertical="top" wrapText="1"/>
    </xf>
  </cellXfs>
  <cellStyles count="7">
    <cellStyle name="Invulcel" xfId="1" xr:uid="{00000000-0005-0000-0000-000000000000}"/>
    <cellStyle name="Komma" xfId="6" builtinId="3"/>
    <cellStyle name="Lege cel" xfId="2" xr:uid="{00000000-0005-0000-0000-000002000000}"/>
    <cellStyle name="Standaard" xfId="0" builtinId="0"/>
    <cellStyle name="Standaard 2" xfId="3" xr:uid="{00000000-0005-0000-0000-000005000000}"/>
    <cellStyle name="Uitgerekende cel" xfId="4" xr:uid="{00000000-0005-0000-0000-000006000000}"/>
    <cellStyle name="Valuta"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118010</xdr:rowOff>
    </xdr:from>
    <xdr:to>
      <xdr:col>4</xdr:col>
      <xdr:colOff>706693</xdr:colOff>
      <xdr:row>3</xdr:row>
      <xdr:rowOff>99059</xdr:rowOff>
    </xdr:to>
    <xdr:pic>
      <xdr:nvPicPr>
        <xdr:cNvPr id="1026" name="Afbeelding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38990"/>
          <a:ext cx="2531683" cy="544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3386666</xdr:colOff>
      <xdr:row>1</xdr:row>
      <xdr:rowOff>94326</xdr:rowOff>
    </xdr:from>
    <xdr:to>
      <xdr:col>5</xdr:col>
      <xdr:colOff>1473942</xdr:colOff>
      <xdr:row>2</xdr:row>
      <xdr:rowOff>358488</xdr:rowOff>
    </xdr:to>
    <xdr:pic>
      <xdr:nvPicPr>
        <xdr:cNvPr id="4" name="Afbeelding 3">
          <a:extLst>
            <a:ext uri="{FF2B5EF4-FFF2-40B4-BE49-F238E27FC236}">
              <a16:creationId xmlns:a16="http://schemas.microsoft.com/office/drawing/2014/main" id="{9EA65A3E-1EA9-44C9-9FE6-6287E2725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94583" y="189576"/>
          <a:ext cx="1653859" cy="43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E61C-BFC8-4F3E-8F0D-7D3C67AFD18E}">
  <dimension ref="A1"/>
  <sheetViews>
    <sheetView workbookViewId="0"/>
  </sheetViews>
  <sheetFormatPr defaultRowHeight="12.75" x14ac:dyDescent="0.2"/>
  <sheetData/>
  <pageMargins left="0.7" right="0.7" top="0.75" bottom="0.75" header="0.3" footer="0.3"/>
  <pageSetup paperSize="9" orientation="portrait" verticalDpi="0" r:id="rId1"/>
  <customProperties>
    <customPr name="SLWorkbook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22"/>
  <sheetViews>
    <sheetView zoomScaleNormal="100" zoomScaleSheetLayoutView="110" workbookViewId="0">
      <selection activeCell="J25" sqref="J25"/>
    </sheetView>
  </sheetViews>
  <sheetFormatPr defaultColWidth="0" defaultRowHeight="12.75" zeroHeight="1" x14ac:dyDescent="0.2"/>
  <cols>
    <col min="1" max="2" width="1.140625" style="6" customWidth="1"/>
    <col min="3" max="3" width="13.28515625" style="6" customWidth="1"/>
    <col min="4" max="4" width="14.28515625" style="6" customWidth="1"/>
    <col min="5" max="5" width="31.28515625" style="6" customWidth="1"/>
    <col min="6" max="6" width="21.42578125" style="6" customWidth="1"/>
    <col min="7" max="7" width="2.140625" style="6" customWidth="1"/>
    <col min="8" max="8" width="11.42578125" style="6" customWidth="1"/>
    <col min="9" max="9" width="1.42578125" style="6" customWidth="1"/>
    <col min="10" max="10" width="13.7109375" style="6" customWidth="1"/>
    <col min="11" max="11" width="4.85546875" style="6" customWidth="1"/>
    <col min="12" max="12" width="19" style="6" customWidth="1"/>
    <col min="13" max="14" width="1" style="6" customWidth="1"/>
    <col min="15" max="17" width="2.42578125" style="6" hidden="1" customWidth="1"/>
    <col min="18" max="21" width="9.28515625" style="6" hidden="1" customWidth="1"/>
    <col min="22" max="16384" width="9.28515625" style="6" hidden="1"/>
  </cols>
  <sheetData>
    <row r="1" spans="2:13" ht="6.75" customHeight="1" thickBot="1" x14ac:dyDescent="0.25"/>
    <row r="2" spans="2:13" ht="11.25" customHeight="1" thickTop="1" x14ac:dyDescent="0.35">
      <c r="B2" s="7"/>
      <c r="C2" s="2"/>
      <c r="D2" s="2"/>
      <c r="E2" s="2"/>
      <c r="F2" s="2"/>
      <c r="G2" s="2"/>
      <c r="H2" s="2"/>
      <c r="I2" s="2"/>
      <c r="J2" s="2"/>
      <c r="K2" s="2"/>
      <c r="L2" s="2"/>
      <c r="M2" s="8"/>
    </row>
    <row r="3" spans="2:13" ht="44.25" customHeight="1" x14ac:dyDescent="0.35">
      <c r="B3" s="9"/>
      <c r="C3" s="3"/>
      <c r="D3" s="3"/>
      <c r="E3" s="75" t="s">
        <v>27</v>
      </c>
      <c r="F3" s="75"/>
      <c r="G3" s="75"/>
      <c r="H3" s="75"/>
      <c r="I3" s="75"/>
      <c r="J3" s="75"/>
      <c r="K3" s="75"/>
      <c r="L3" s="75"/>
      <c r="M3" s="10"/>
    </row>
    <row r="4" spans="2:13" ht="23.25" customHeight="1" x14ac:dyDescent="0.35">
      <c r="B4" s="9"/>
      <c r="C4" s="1"/>
      <c r="D4" s="1"/>
      <c r="E4" s="1"/>
      <c r="F4" s="4" t="s">
        <v>28</v>
      </c>
      <c r="G4" s="4"/>
      <c r="H4" s="1"/>
      <c r="I4" s="1"/>
      <c r="J4" s="1"/>
      <c r="K4" s="1"/>
      <c r="L4" s="1"/>
      <c r="M4" s="10"/>
    </row>
    <row r="5" spans="2:13" ht="16.5" customHeight="1" x14ac:dyDescent="0.35">
      <c r="B5" s="9"/>
      <c r="C5" s="1"/>
      <c r="D5" s="1"/>
      <c r="E5" s="1"/>
      <c r="F5" s="1"/>
      <c r="G5" s="1"/>
      <c r="H5" s="1"/>
      <c r="I5" s="1"/>
      <c r="J5" s="1"/>
      <c r="K5" s="1"/>
      <c r="L5" s="1"/>
      <c r="M5" s="10"/>
    </row>
    <row r="6" spans="2:13" ht="15" x14ac:dyDescent="0.2">
      <c r="B6" s="9"/>
      <c r="C6" s="90" t="s">
        <v>0</v>
      </c>
      <c r="D6" s="90"/>
      <c r="E6" s="90"/>
      <c r="F6" s="90"/>
      <c r="G6" s="90"/>
      <c r="H6" s="80"/>
      <c r="I6" s="81"/>
      <c r="J6" s="81"/>
      <c r="K6" s="81"/>
      <c r="L6" s="82"/>
      <c r="M6" s="10"/>
    </row>
    <row r="7" spans="2:13" ht="15" x14ac:dyDescent="0.2">
      <c r="B7" s="9"/>
      <c r="C7" s="90" t="s">
        <v>1</v>
      </c>
      <c r="D7" s="90"/>
      <c r="E7" s="90"/>
      <c r="F7" s="90"/>
      <c r="G7" s="90"/>
      <c r="H7" s="83"/>
      <c r="I7" s="84"/>
      <c r="J7" s="84"/>
      <c r="K7" s="84"/>
      <c r="L7" s="85"/>
      <c r="M7" s="10"/>
    </row>
    <row r="8" spans="2:13" ht="15" x14ac:dyDescent="0.2">
      <c r="B8" s="9"/>
      <c r="C8" s="79" t="s">
        <v>2</v>
      </c>
      <c r="D8" s="79"/>
      <c r="E8" s="79"/>
      <c r="F8" s="79"/>
      <c r="G8" s="79"/>
      <c r="H8" s="83"/>
      <c r="I8" s="84"/>
      <c r="J8" s="84"/>
      <c r="K8" s="84"/>
      <c r="L8" s="85"/>
      <c r="M8" s="10"/>
    </row>
    <row r="9" spans="2:13" ht="15" x14ac:dyDescent="0.2">
      <c r="B9" s="9"/>
      <c r="C9" s="79" t="s">
        <v>3</v>
      </c>
      <c r="D9" s="79"/>
      <c r="E9" s="79"/>
      <c r="F9" s="79"/>
      <c r="G9" s="79"/>
      <c r="H9" s="83"/>
      <c r="I9" s="84"/>
      <c r="J9" s="84"/>
      <c r="K9" s="84"/>
      <c r="L9" s="85"/>
      <c r="M9" s="10"/>
    </row>
    <row r="10" spans="2:13" ht="30.6" customHeight="1" x14ac:dyDescent="0.2">
      <c r="B10" s="9"/>
      <c r="C10" s="79" t="s">
        <v>4</v>
      </c>
      <c r="D10" s="79"/>
      <c r="E10" s="79"/>
      <c r="F10" s="79"/>
      <c r="G10" s="79"/>
      <c r="H10" s="83"/>
      <c r="I10" s="84"/>
      <c r="J10" s="84"/>
      <c r="K10" s="84"/>
      <c r="L10" s="85"/>
      <c r="M10" s="10"/>
    </row>
    <row r="11" spans="2:13" ht="15" x14ac:dyDescent="0.2">
      <c r="B11" s="9"/>
      <c r="C11" s="79" t="s">
        <v>5</v>
      </c>
      <c r="D11" s="79"/>
      <c r="E11" s="79"/>
      <c r="F11" s="79"/>
      <c r="G11" s="79"/>
      <c r="H11" s="83"/>
      <c r="I11" s="84"/>
      <c r="J11" s="84"/>
      <c r="K11" s="84"/>
      <c r="L11" s="85"/>
      <c r="M11" s="10"/>
    </row>
    <row r="12" spans="2:13" ht="15" x14ac:dyDescent="0.2">
      <c r="B12" s="9"/>
      <c r="C12" s="89" t="s">
        <v>6</v>
      </c>
      <c r="D12" s="89"/>
      <c r="E12" s="89"/>
      <c r="F12" s="89"/>
      <c r="G12" s="89"/>
      <c r="H12" s="83"/>
      <c r="I12" s="84"/>
      <c r="J12" s="84"/>
      <c r="K12" s="84"/>
      <c r="L12" s="85"/>
      <c r="M12" s="10"/>
    </row>
    <row r="13" spans="2:13" ht="28.9" customHeight="1" x14ac:dyDescent="0.2">
      <c r="B13" s="9"/>
      <c r="C13" s="79" t="s">
        <v>7</v>
      </c>
      <c r="D13" s="79"/>
      <c r="E13" s="79"/>
      <c r="F13" s="79"/>
      <c r="G13" s="61"/>
      <c r="H13" s="83"/>
      <c r="I13" s="84"/>
      <c r="J13" s="84"/>
      <c r="K13" s="84"/>
      <c r="L13" s="85"/>
      <c r="M13" s="10"/>
    </row>
    <row r="14" spans="2:13" ht="24.6" customHeight="1" x14ac:dyDescent="0.2">
      <c r="B14" s="9"/>
      <c r="C14" s="93" t="s">
        <v>29</v>
      </c>
      <c r="D14" s="79"/>
      <c r="E14" s="79"/>
      <c r="F14" s="79"/>
      <c r="G14" s="79"/>
      <c r="H14" s="83"/>
      <c r="I14" s="84"/>
      <c r="J14" s="84"/>
      <c r="K14" s="84"/>
      <c r="L14" s="85"/>
      <c r="M14" s="10"/>
    </row>
    <row r="15" spans="2:13" ht="15" customHeight="1" x14ac:dyDescent="0.25">
      <c r="B15" s="9"/>
      <c r="C15" s="72" t="s">
        <v>30</v>
      </c>
      <c r="D15" s="91">
        <v>46141</v>
      </c>
      <c r="E15" s="92"/>
      <c r="F15" s="62"/>
      <c r="G15" s="63"/>
      <c r="H15" s="86"/>
      <c r="I15" s="87"/>
      <c r="J15" s="87"/>
      <c r="K15" s="87"/>
      <c r="L15" s="88"/>
      <c r="M15" s="10"/>
    </row>
    <row r="16" spans="2:13" ht="15" x14ac:dyDescent="0.25">
      <c r="B16" s="9"/>
      <c r="C16" s="58"/>
      <c r="D16" s="62"/>
      <c r="E16" s="62"/>
      <c r="F16" s="62"/>
      <c r="G16" s="63"/>
      <c r="H16" s="63"/>
      <c r="I16" s="5"/>
      <c r="J16" s="5"/>
      <c r="K16" s="5"/>
      <c r="L16" s="5"/>
      <c r="M16" s="10"/>
    </row>
    <row r="17" spans="2:13" ht="15" x14ac:dyDescent="0.25">
      <c r="B17" s="9"/>
      <c r="C17" s="94" t="s">
        <v>20</v>
      </c>
      <c r="D17" s="95"/>
      <c r="E17" s="95"/>
      <c r="F17" s="96"/>
      <c r="G17" s="63"/>
      <c r="H17" s="63"/>
      <c r="I17" s="5"/>
      <c r="J17" s="5"/>
      <c r="K17" s="5"/>
      <c r="L17" s="5"/>
      <c r="M17" s="10"/>
    </row>
    <row r="18" spans="2:13" ht="15" x14ac:dyDescent="0.25">
      <c r="B18" s="9"/>
      <c r="C18" s="64"/>
      <c r="D18" s="64"/>
      <c r="E18" s="64"/>
      <c r="F18" s="64"/>
      <c r="H18" s="65"/>
      <c r="I18" s="65"/>
      <c r="J18" s="65"/>
      <c r="K18" s="65"/>
      <c r="L18" s="63"/>
      <c r="M18" s="10"/>
    </row>
    <row r="19" spans="2:13" ht="17.45" customHeight="1" x14ac:dyDescent="0.3">
      <c r="B19" s="9"/>
      <c r="C19" s="76" t="s">
        <v>8</v>
      </c>
      <c r="D19" s="77"/>
      <c r="E19" s="77"/>
      <c r="F19" s="78"/>
      <c r="G19" s="43"/>
      <c r="H19" s="45"/>
      <c r="I19" s="44"/>
      <c r="J19" s="44"/>
      <c r="K19" s="44"/>
      <c r="L19" s="44"/>
      <c r="M19" s="10"/>
    </row>
    <row r="20" spans="2:13" ht="4.9000000000000004" customHeight="1" x14ac:dyDescent="0.25">
      <c r="B20" s="9"/>
      <c r="C20" s="61"/>
      <c r="D20" s="61"/>
      <c r="E20" s="61"/>
      <c r="F20" s="61"/>
      <c r="G20" s="43"/>
      <c r="H20" s="49"/>
      <c r="I20" s="44"/>
      <c r="J20" s="52"/>
      <c r="K20" s="46"/>
      <c r="L20" s="50"/>
      <c r="M20" s="10"/>
    </row>
    <row r="21" spans="2:13" ht="10.15" customHeight="1" x14ac:dyDescent="0.25">
      <c r="B21" s="9"/>
      <c r="C21" s="61"/>
      <c r="D21" s="61"/>
      <c r="E21" s="61"/>
      <c r="F21" s="61"/>
      <c r="G21" s="43"/>
      <c r="H21" s="49"/>
      <c r="I21" s="44"/>
      <c r="J21" s="50"/>
      <c r="K21" s="46"/>
      <c r="L21" s="50"/>
      <c r="M21" s="10"/>
    </row>
    <row r="22" spans="2:13" ht="15" customHeight="1" x14ac:dyDescent="0.25">
      <c r="B22" s="9"/>
      <c r="C22" s="54"/>
      <c r="D22" s="54"/>
      <c r="E22" s="54"/>
      <c r="F22" s="54"/>
      <c r="G22" s="63"/>
      <c r="H22" s="59"/>
      <c r="I22" s="63"/>
      <c r="J22" s="51"/>
      <c r="K22" s="63"/>
      <c r="L22" s="50"/>
      <c r="M22" s="10"/>
    </row>
    <row r="23" spans="2:13" ht="15" customHeight="1" x14ac:dyDescent="0.25">
      <c r="B23" s="9"/>
      <c r="C23" s="53" t="s">
        <v>19</v>
      </c>
      <c r="D23" s="66"/>
      <c r="E23" s="67"/>
      <c r="F23" s="66"/>
      <c r="G23" s="63"/>
      <c r="H23" s="49"/>
      <c r="I23" s="63"/>
      <c r="J23" s="51"/>
      <c r="K23" s="63"/>
      <c r="L23" s="74" t="s">
        <v>26</v>
      </c>
      <c r="M23" s="10"/>
    </row>
    <row r="24" spans="2:13" ht="120.75" customHeight="1" x14ac:dyDescent="0.25">
      <c r="B24" s="9"/>
      <c r="C24" s="100" t="s">
        <v>31</v>
      </c>
      <c r="D24" s="101"/>
      <c r="E24" s="101"/>
      <c r="F24" s="102"/>
      <c r="G24" s="63"/>
      <c r="H24" s="49" t="s">
        <v>21</v>
      </c>
      <c r="I24" s="63"/>
      <c r="J24" s="51" t="s">
        <v>9</v>
      </c>
      <c r="K24" s="63"/>
      <c r="L24" s="50"/>
      <c r="M24" s="10"/>
    </row>
    <row r="25" spans="2:13" ht="15" customHeight="1" x14ac:dyDescent="0.25">
      <c r="B25" s="9"/>
      <c r="C25" s="103" t="s">
        <v>25</v>
      </c>
      <c r="D25" s="104"/>
      <c r="E25" s="104"/>
      <c r="F25" s="105"/>
      <c r="G25" s="63"/>
      <c r="H25" s="57">
        <v>9750</v>
      </c>
      <c r="I25" s="63"/>
      <c r="J25" s="73"/>
      <c r="K25" s="63"/>
      <c r="L25" s="47">
        <f>H25*J25*3</f>
        <v>0</v>
      </c>
      <c r="M25" s="10"/>
    </row>
    <row r="26" spans="2:13" ht="15" customHeight="1" x14ac:dyDescent="0.25">
      <c r="B26" s="9"/>
      <c r="C26" s="54"/>
      <c r="D26" s="54"/>
      <c r="E26" s="54"/>
      <c r="F26" s="54"/>
      <c r="G26" s="63"/>
      <c r="H26" s="59"/>
      <c r="I26" s="63"/>
      <c r="J26" s="51"/>
      <c r="K26" s="63"/>
      <c r="L26" s="50"/>
      <c r="M26" s="10"/>
    </row>
    <row r="27" spans="2:13" ht="15" customHeight="1" x14ac:dyDescent="0.25">
      <c r="B27" s="9"/>
      <c r="C27" s="54"/>
      <c r="D27" s="55"/>
      <c r="E27" s="56"/>
      <c r="F27" s="55"/>
      <c r="G27" s="63"/>
      <c r="H27" s="60"/>
      <c r="I27" s="63"/>
      <c r="J27" s="51"/>
      <c r="K27" s="63"/>
      <c r="L27" s="50"/>
      <c r="M27" s="10"/>
    </row>
    <row r="28" spans="2:13" ht="15" customHeight="1" x14ac:dyDescent="0.25">
      <c r="B28" s="9"/>
      <c r="C28" s="97" t="s">
        <v>22</v>
      </c>
      <c r="D28" s="98"/>
      <c r="E28" s="98"/>
      <c r="F28" s="99"/>
      <c r="G28" s="63"/>
      <c r="H28" s="63"/>
      <c r="I28" s="63"/>
      <c r="J28" s="63"/>
      <c r="K28" s="63"/>
      <c r="L28" s="48">
        <f>L25</f>
        <v>0</v>
      </c>
      <c r="M28" s="10"/>
    </row>
    <row r="29" spans="2:13" ht="12.4" customHeight="1" x14ac:dyDescent="0.25">
      <c r="B29" s="9"/>
      <c r="C29" s="63"/>
      <c r="D29" s="63"/>
      <c r="E29" s="63"/>
      <c r="F29" s="63"/>
      <c r="G29" s="63"/>
      <c r="H29" s="63"/>
      <c r="I29" s="63"/>
      <c r="J29" s="63"/>
      <c r="K29" s="63"/>
      <c r="L29" s="63"/>
      <c r="M29" s="10"/>
    </row>
    <row r="30" spans="2:13" s="14" customFormat="1" ht="15" customHeight="1" x14ac:dyDescent="0.25">
      <c r="B30" s="68"/>
      <c r="C30" s="63"/>
      <c r="D30" s="63"/>
      <c r="E30" s="63"/>
      <c r="F30" s="63"/>
      <c r="G30" s="63"/>
      <c r="H30" s="63"/>
      <c r="I30" s="63"/>
      <c r="J30" s="63" t="s">
        <v>10</v>
      </c>
      <c r="K30" s="63"/>
      <c r="L30" s="63"/>
      <c r="M30" s="69"/>
    </row>
    <row r="31" spans="2:13" ht="15" customHeight="1" x14ac:dyDescent="0.25">
      <c r="B31" s="9"/>
      <c r="C31" s="63" t="s">
        <v>11</v>
      </c>
      <c r="D31" s="110" t="s">
        <v>12</v>
      </c>
      <c r="E31" s="108"/>
      <c r="F31" s="108"/>
      <c r="G31" s="109"/>
      <c r="H31" s="63"/>
      <c r="I31" s="63"/>
      <c r="J31" s="106"/>
      <c r="K31" s="106"/>
      <c r="L31" s="106"/>
      <c r="M31" s="10"/>
    </row>
    <row r="32" spans="2:13" ht="15" customHeight="1" x14ac:dyDescent="0.25">
      <c r="B32" s="9"/>
      <c r="C32" s="63" t="s">
        <v>13</v>
      </c>
      <c r="D32" s="107" t="s">
        <v>12</v>
      </c>
      <c r="E32" s="108"/>
      <c r="F32" s="108"/>
      <c r="G32" s="109"/>
      <c r="H32" s="63"/>
      <c r="I32" s="63"/>
      <c r="J32" s="106"/>
      <c r="K32" s="106"/>
      <c r="L32" s="106"/>
      <c r="M32" s="10"/>
    </row>
    <row r="33" spans="2:13" ht="15" customHeight="1" x14ac:dyDescent="0.25">
      <c r="B33" s="9"/>
      <c r="C33" s="63" t="s">
        <v>14</v>
      </c>
      <c r="D33" s="107" t="s">
        <v>12</v>
      </c>
      <c r="E33" s="108"/>
      <c r="F33" s="108"/>
      <c r="G33" s="109"/>
      <c r="H33" s="63"/>
      <c r="I33" s="63"/>
      <c r="J33" s="106"/>
      <c r="K33" s="106"/>
      <c r="L33" s="106"/>
      <c r="M33" s="10"/>
    </row>
    <row r="34" spans="2:13" ht="15" customHeight="1" x14ac:dyDescent="0.25">
      <c r="B34" s="9"/>
      <c r="C34" s="63" t="s">
        <v>15</v>
      </c>
      <c r="D34" s="107" t="s">
        <v>12</v>
      </c>
      <c r="E34" s="108"/>
      <c r="F34" s="108"/>
      <c r="G34" s="109"/>
      <c r="H34" s="63"/>
      <c r="I34" s="63"/>
      <c r="J34" s="106"/>
      <c r="K34" s="106"/>
      <c r="L34" s="106"/>
      <c r="M34" s="10"/>
    </row>
    <row r="35" spans="2:13" ht="15" customHeight="1" x14ac:dyDescent="0.25">
      <c r="B35" s="9"/>
      <c r="C35" s="63" t="s">
        <v>16</v>
      </c>
      <c r="D35" s="107" t="s">
        <v>12</v>
      </c>
      <c r="E35" s="108"/>
      <c r="F35" s="108"/>
      <c r="G35" s="109"/>
      <c r="H35" s="63"/>
      <c r="I35" s="63"/>
      <c r="J35" s="106"/>
      <c r="K35" s="106"/>
      <c r="L35" s="106"/>
      <c r="M35" s="10"/>
    </row>
    <row r="36" spans="2:13" ht="7.5" customHeight="1" thickBot="1" x14ac:dyDescent="0.25">
      <c r="B36" s="11"/>
      <c r="C36" s="12"/>
      <c r="D36" s="12"/>
      <c r="E36" s="12"/>
      <c r="F36" s="12"/>
      <c r="G36" s="12"/>
      <c r="H36" s="12"/>
      <c r="I36" s="12"/>
      <c r="J36" s="12"/>
      <c r="K36" s="12"/>
      <c r="L36" s="12"/>
      <c r="M36" s="13"/>
    </row>
    <row r="37" spans="2:13" ht="6.75" customHeight="1" thickTop="1" x14ac:dyDescent="0.2"/>
    <row r="38" spans="2:13" x14ac:dyDescent="0.2"/>
    <row r="39" spans="2:13" x14ac:dyDescent="0.2"/>
    <row r="40" spans="2:13" x14ac:dyDescent="0.2"/>
    <row r="41" spans="2:13" x14ac:dyDescent="0.2"/>
    <row r="42" spans="2:13" x14ac:dyDescent="0.2"/>
    <row r="43" spans="2:13" x14ac:dyDescent="0.2"/>
    <row r="44" spans="2:13" x14ac:dyDescent="0.2"/>
    <row r="45" spans="2:13" x14ac:dyDescent="0.2"/>
    <row r="46" spans="2:13" x14ac:dyDescent="0.2"/>
    <row r="47" spans="2:13" x14ac:dyDescent="0.2"/>
    <row r="48" spans="2: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sheetData>
  <sheetProtection sheet="1" selectLockedCells="1"/>
  <mergeCells count="23">
    <mergeCell ref="C28:F28"/>
    <mergeCell ref="C24:F24"/>
    <mergeCell ref="C25:F25"/>
    <mergeCell ref="J31:L35"/>
    <mergeCell ref="D34:G34"/>
    <mergeCell ref="D35:G35"/>
    <mergeCell ref="D31:G31"/>
    <mergeCell ref="D32:G32"/>
    <mergeCell ref="D33:G33"/>
    <mergeCell ref="E3:L3"/>
    <mergeCell ref="C19:F19"/>
    <mergeCell ref="C13:F13"/>
    <mergeCell ref="H6:L15"/>
    <mergeCell ref="C12:G12"/>
    <mergeCell ref="C8:G8"/>
    <mergeCell ref="C11:G11"/>
    <mergeCell ref="C9:G9"/>
    <mergeCell ref="C7:G7"/>
    <mergeCell ref="C6:G6"/>
    <mergeCell ref="D15:E15"/>
    <mergeCell ref="C14:G14"/>
    <mergeCell ref="C10:G10"/>
    <mergeCell ref="C17:F17"/>
  </mergeCells>
  <printOptions horizontalCentered="1" verticalCentered="1"/>
  <pageMargins left="0" right="0" top="0" bottom="0" header="0" footer="0"/>
  <pageSetup paperSize="9" scale="7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1" id="{1135EF11-6C16-43C7-8FB8-19C373BF4A49}">
            <x14:iconSet custom="1">
              <x14:cfvo type="percent">
                <xm:f>0</xm:f>
              </x14:cfvo>
              <x14:cfvo type="num">
                <xm:f>0</xm:f>
              </x14:cfvo>
              <x14:cfvo type="num">
                <xm:f>155.01</xm:f>
              </x14:cfvo>
              <x14:cfIcon iconSet="3Symbols2" iconId="0"/>
              <x14:cfIcon iconSet="3Symbols2" iconId="2"/>
              <x14:cfIcon iconSet="3Symbols2" iconId="0"/>
            </x14:iconSet>
          </x14:cfRule>
          <xm:sqref>J22 J26:J27</xm:sqref>
        </x14:conditionalFormatting>
        <x14:conditionalFormatting xmlns:xm="http://schemas.microsoft.com/office/excel/2006/main">
          <x14:cfRule type="iconSet" priority="1" id="{7998BF39-4EF8-4F43-9972-F8DC74443855}">
            <x14:iconSet iconSet="3Symbols2" custom="1">
              <x14:cfvo type="percent">
                <xm:f>0</xm:f>
              </x14:cfvo>
              <x14:cfvo type="num">
                <xm:f>95</xm:f>
              </x14:cfvo>
              <x14:cfvo type="num" gte="0">
                <xm:f>130</xm:f>
              </x14:cfvo>
              <x14:cfIcon iconSet="3Symbols2" iconId="0"/>
              <x14:cfIcon iconSet="NoIcons" iconId="0"/>
              <x14:cfIcon iconSet="3Symbols2" iconId="0"/>
            </x14:iconSet>
          </x14:cfRule>
          <xm:sqref>J25</xm:sqref>
        </x14:conditionalFormatting>
        <x14:conditionalFormatting xmlns:xm="http://schemas.microsoft.com/office/excel/2006/main">
          <x14:cfRule type="iconSet" priority="42" id="{1215DB62-090D-445E-98F9-5E351A18D632}">
            <x14:iconSet iconSet="3Symbols2" custom="1">
              <x14:cfvo type="percent">
                <xm:f>0</xm:f>
              </x14:cfvo>
              <x14:cfvo type="num">
                <xm:f>80</xm:f>
              </x14:cfvo>
              <x14:cfvo type="num" gte="0">
                <xm:f>145</xm:f>
              </x14:cfvo>
              <x14:cfIcon iconSet="3Symbols2" iconId="0"/>
              <x14:cfIcon iconSet="3Symbols2" iconId="2"/>
              <x14:cfIcon iconSet="3Symbols2" iconId="0"/>
            </x14:iconSet>
          </x14:cfRule>
          <xm:sqref>J26 J22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tabSelected="1" topLeftCell="B1" zoomScale="90" zoomScaleNormal="90" workbookViewId="0">
      <selection activeCell="D34" sqref="D34"/>
    </sheetView>
  </sheetViews>
  <sheetFormatPr defaultColWidth="0" defaultRowHeight="12.75" zeroHeight="1" x14ac:dyDescent="0.2"/>
  <cols>
    <col min="1" max="1" width="2.42578125" style="16" customWidth="1"/>
    <col min="2" max="2" width="2.7109375" style="16" customWidth="1"/>
    <col min="3" max="3" width="86.85546875" style="24" customWidth="1"/>
    <col min="4" max="4" width="32.7109375" style="24" customWidth="1"/>
    <col min="5" max="5" width="53.42578125" style="24" customWidth="1"/>
    <col min="6" max="6" width="23.28515625" style="24" customWidth="1"/>
    <col min="7" max="7" width="2.28515625" style="16" customWidth="1"/>
    <col min="8" max="8" width="2.5703125" style="16" customWidth="1"/>
    <col min="9" max="9" width="2.5703125" style="16" hidden="1" customWidth="1"/>
    <col min="10" max="10" width="2.5703125" style="17" hidden="1" customWidth="1"/>
    <col min="11" max="11" width="54.7109375" style="16" hidden="1" customWidth="1"/>
    <col min="12" max="16384" width="0" style="16" hidden="1"/>
  </cols>
  <sheetData>
    <row r="1" spans="1:13" ht="7.5" customHeight="1" thickBot="1" x14ac:dyDescent="0.25">
      <c r="A1" s="6"/>
      <c r="B1" s="6"/>
      <c r="C1" s="32"/>
      <c r="D1" s="32"/>
      <c r="E1" s="32"/>
      <c r="F1" s="32"/>
      <c r="G1" s="6"/>
      <c r="H1" s="6"/>
      <c r="I1" s="15"/>
      <c r="J1" s="15"/>
      <c r="K1" s="15"/>
      <c r="L1" s="15"/>
      <c r="M1" s="15"/>
    </row>
    <row r="2" spans="1:13" ht="13.5" thickTop="1" x14ac:dyDescent="0.2">
      <c r="A2" s="6"/>
      <c r="B2" s="33"/>
      <c r="C2" s="34"/>
      <c r="D2" s="34"/>
      <c r="E2" s="34"/>
      <c r="F2" s="34"/>
      <c r="G2" s="35"/>
      <c r="H2" s="6"/>
      <c r="I2" s="15"/>
      <c r="J2" s="15"/>
      <c r="K2" s="15"/>
      <c r="L2" s="15"/>
      <c r="M2" s="15"/>
    </row>
    <row r="3" spans="1:13" ht="33" customHeight="1" x14ac:dyDescent="0.2">
      <c r="A3" s="6"/>
      <c r="B3" s="27"/>
      <c r="C3" s="32"/>
      <c r="D3" s="32"/>
      <c r="E3" s="32"/>
      <c r="F3" s="32"/>
      <c r="G3" s="36"/>
      <c r="H3" s="6"/>
      <c r="I3" s="15"/>
      <c r="J3" s="15"/>
      <c r="K3" s="15"/>
      <c r="L3" s="15"/>
      <c r="M3" s="15"/>
    </row>
    <row r="4" spans="1:13" ht="36" customHeight="1" x14ac:dyDescent="0.3">
      <c r="A4" s="6"/>
      <c r="B4" s="27"/>
      <c r="C4" s="111" t="str">
        <f>"Toelichting aanbiedingsbegroting "&amp;'Annex 5.1 Aanbiedingsbegroting'!E3</f>
        <v>Toelichting aanbiedingsbegroting Raamovk SAP Configuratiedata op orde brengen, TN586452</v>
      </c>
      <c r="D4" s="112"/>
      <c r="E4" s="112"/>
      <c r="F4" s="113"/>
      <c r="G4" s="37"/>
      <c r="H4" s="38"/>
      <c r="I4" s="15"/>
      <c r="J4" s="15"/>
      <c r="K4" s="15"/>
      <c r="L4" s="15"/>
      <c r="M4" s="15"/>
    </row>
    <row r="5" spans="1:13" ht="8.25" customHeight="1" x14ac:dyDescent="0.3">
      <c r="A5" s="6"/>
      <c r="B5" s="27"/>
      <c r="C5" s="39"/>
      <c r="D5" s="40"/>
      <c r="E5" s="40"/>
      <c r="F5" s="40"/>
      <c r="G5" s="37"/>
      <c r="H5" s="38"/>
      <c r="I5" s="15"/>
      <c r="J5" s="15"/>
      <c r="K5" s="15"/>
      <c r="L5" s="15"/>
      <c r="M5" s="15"/>
    </row>
    <row r="6" spans="1:13" s="18" customFormat="1" ht="15" x14ac:dyDescent="0.25">
      <c r="A6" s="63"/>
      <c r="B6" s="70"/>
      <c r="C6" s="41" t="s">
        <v>17</v>
      </c>
      <c r="D6" s="26"/>
      <c r="E6" s="26"/>
      <c r="F6" s="26"/>
      <c r="G6" s="25"/>
      <c r="H6" s="20"/>
      <c r="I6" s="71"/>
      <c r="J6" s="19"/>
      <c r="K6" s="71"/>
      <c r="L6" s="71"/>
      <c r="M6" s="71"/>
    </row>
    <row r="7" spans="1:13" s="18" customFormat="1" ht="36" customHeight="1" x14ac:dyDescent="0.25">
      <c r="A7" s="63"/>
      <c r="B7" s="70"/>
      <c r="C7" s="114" t="s">
        <v>23</v>
      </c>
      <c r="D7" s="115"/>
      <c r="E7" s="115"/>
      <c r="F7" s="115"/>
      <c r="G7" s="25"/>
      <c r="H7" s="20"/>
      <c r="I7" s="71"/>
      <c r="J7" s="19"/>
      <c r="K7" s="71"/>
      <c r="L7" s="71"/>
      <c r="M7" s="71"/>
    </row>
    <row r="8" spans="1:13" s="18" customFormat="1" ht="239.25" customHeight="1" x14ac:dyDescent="0.25">
      <c r="A8" s="63"/>
      <c r="B8" s="70"/>
      <c r="C8" s="114" t="s">
        <v>24</v>
      </c>
      <c r="D8" s="115"/>
      <c r="E8" s="115"/>
      <c r="F8" s="115"/>
      <c r="G8" s="25"/>
      <c r="H8" s="20"/>
      <c r="I8" s="71"/>
      <c r="J8" s="19"/>
      <c r="K8" s="71"/>
      <c r="L8" s="71"/>
      <c r="M8" s="71"/>
    </row>
    <row r="9" spans="1:13" s="18" customFormat="1" ht="15" x14ac:dyDescent="0.25">
      <c r="A9" s="63"/>
      <c r="B9" s="70"/>
      <c r="C9" s="114" t="s">
        <v>18</v>
      </c>
      <c r="D9" s="114"/>
      <c r="E9" s="114"/>
      <c r="F9" s="114"/>
      <c r="G9" s="25"/>
      <c r="H9" s="20"/>
      <c r="I9" s="71"/>
      <c r="J9" s="19"/>
      <c r="K9" s="71"/>
      <c r="L9" s="71"/>
      <c r="M9" s="71"/>
    </row>
    <row r="10" spans="1:13" ht="10.9" customHeight="1" x14ac:dyDescent="0.2">
      <c r="A10" s="6"/>
      <c r="B10" s="27"/>
      <c r="C10" s="42"/>
      <c r="D10" s="42"/>
      <c r="E10" s="42"/>
      <c r="F10" s="42"/>
      <c r="G10" s="28"/>
      <c r="H10" s="22"/>
    </row>
    <row r="11" spans="1:13" ht="10.5" customHeight="1" thickBot="1" x14ac:dyDescent="0.25">
      <c r="A11" s="6"/>
      <c r="B11" s="29"/>
      <c r="C11" s="30"/>
      <c r="D11" s="30"/>
      <c r="E11" s="30"/>
      <c r="F11" s="30"/>
      <c r="G11" s="31"/>
      <c r="H11" s="22"/>
    </row>
    <row r="12" spans="1:13" ht="9" customHeight="1" thickTop="1" x14ac:dyDescent="0.2">
      <c r="A12" s="6"/>
      <c r="B12" s="6"/>
      <c r="C12" s="21"/>
      <c r="D12" s="21"/>
      <c r="E12" s="21"/>
      <c r="F12" s="21"/>
      <c r="G12" s="22"/>
      <c r="H12" s="22"/>
    </row>
    <row r="13" spans="1:13" hidden="1" x14ac:dyDescent="0.2">
      <c r="A13" s="6"/>
      <c r="B13" s="6"/>
      <c r="C13" s="21"/>
      <c r="D13" s="21"/>
      <c r="E13" s="21"/>
      <c r="F13" s="21"/>
      <c r="G13" s="22"/>
      <c r="H13" s="22"/>
    </row>
    <row r="14" spans="1:13" hidden="1" x14ac:dyDescent="0.2">
      <c r="A14" s="6"/>
      <c r="B14" s="6"/>
      <c r="C14" s="21"/>
      <c r="D14" s="21"/>
      <c r="E14" s="21"/>
      <c r="F14" s="21"/>
      <c r="G14" s="22"/>
      <c r="H14" s="22"/>
    </row>
    <row r="15" spans="1:13" hidden="1" x14ac:dyDescent="0.2">
      <c r="A15" s="6"/>
      <c r="B15" s="6"/>
      <c r="C15" s="21"/>
      <c r="D15" s="21"/>
      <c r="E15" s="21"/>
      <c r="F15" s="21"/>
      <c r="G15" s="22"/>
      <c r="H15" s="22"/>
    </row>
    <row r="16" spans="1:13" hidden="1" x14ac:dyDescent="0.2">
      <c r="A16" s="6"/>
      <c r="B16" s="6"/>
      <c r="C16" s="21"/>
      <c r="D16" s="21"/>
      <c r="E16" s="21"/>
      <c r="F16" s="21"/>
      <c r="G16" s="22"/>
      <c r="H16" s="22"/>
    </row>
    <row r="17" spans="1:8" hidden="1" x14ac:dyDescent="0.2">
      <c r="A17" s="6"/>
      <c r="B17" s="6"/>
      <c r="C17" s="21"/>
      <c r="D17" s="21"/>
      <c r="E17" s="21"/>
      <c r="F17" s="21"/>
      <c r="G17" s="22"/>
      <c r="H17" s="22"/>
    </row>
    <row r="18" spans="1:8" hidden="1" x14ac:dyDescent="0.2">
      <c r="A18" s="6"/>
      <c r="B18" s="6"/>
      <c r="C18" s="21"/>
      <c r="D18" s="21"/>
      <c r="E18" s="21"/>
      <c r="F18" s="21"/>
      <c r="G18" s="22"/>
      <c r="H18" s="22"/>
    </row>
    <row r="19" spans="1:8" hidden="1" x14ac:dyDescent="0.2">
      <c r="A19" s="6"/>
      <c r="B19" s="6"/>
      <c r="C19" s="21"/>
      <c r="D19" s="21"/>
      <c r="E19" s="21"/>
      <c r="F19" s="21"/>
      <c r="G19" s="22"/>
      <c r="H19" s="22"/>
    </row>
    <row r="20" spans="1:8" hidden="1" x14ac:dyDescent="0.2">
      <c r="A20" s="6"/>
      <c r="B20" s="6"/>
      <c r="C20" s="21"/>
      <c r="D20" s="21"/>
      <c r="E20" s="21"/>
      <c r="F20" s="21"/>
      <c r="G20" s="22"/>
      <c r="H20" s="22"/>
    </row>
    <row r="21" spans="1:8" hidden="1" x14ac:dyDescent="0.2">
      <c r="C21" s="23"/>
      <c r="D21" s="23"/>
      <c r="E21" s="23"/>
      <c r="F21" s="23"/>
      <c r="G21" s="15"/>
      <c r="H21" s="15"/>
    </row>
    <row r="22" spans="1:8" hidden="1" x14ac:dyDescent="0.2">
      <c r="C22" s="23"/>
      <c r="D22" s="23"/>
      <c r="E22" s="23"/>
      <c r="F22" s="23"/>
      <c r="G22" s="15"/>
      <c r="H22" s="15"/>
    </row>
    <row r="23" spans="1:8" hidden="1" x14ac:dyDescent="0.2">
      <c r="C23" s="23"/>
      <c r="D23" s="23"/>
      <c r="E23" s="23"/>
      <c r="F23" s="23"/>
      <c r="G23" s="15"/>
      <c r="H23" s="15"/>
    </row>
    <row r="24" spans="1:8" hidden="1" x14ac:dyDescent="0.2">
      <c r="C24" s="23"/>
      <c r="D24" s="23"/>
      <c r="E24" s="23"/>
      <c r="F24" s="23"/>
      <c r="G24" s="15"/>
      <c r="H24" s="15"/>
    </row>
    <row r="25" spans="1:8" hidden="1" x14ac:dyDescent="0.2">
      <c r="C25" s="23"/>
      <c r="D25" s="23"/>
      <c r="E25" s="23"/>
      <c r="F25" s="23"/>
      <c r="G25" s="15"/>
      <c r="H25" s="15"/>
    </row>
    <row r="26" spans="1:8" hidden="1" x14ac:dyDescent="0.2">
      <c r="C26" s="23"/>
      <c r="D26" s="23"/>
      <c r="E26" s="23"/>
      <c r="F26" s="23"/>
      <c r="G26" s="15"/>
      <c r="H26" s="15"/>
    </row>
    <row r="27" spans="1:8" hidden="1" x14ac:dyDescent="0.2">
      <c r="C27" s="23"/>
      <c r="D27" s="23"/>
      <c r="E27" s="23"/>
      <c r="F27" s="23"/>
      <c r="G27" s="15"/>
      <c r="H27" s="15"/>
    </row>
    <row r="28" spans="1:8" hidden="1" x14ac:dyDescent="0.2">
      <c r="C28" s="23"/>
      <c r="D28" s="23"/>
      <c r="E28" s="23"/>
      <c r="F28" s="23"/>
      <c r="G28" s="15"/>
      <c r="H28" s="15"/>
    </row>
    <row r="29" spans="1:8" hidden="1" x14ac:dyDescent="0.2">
      <c r="C29" s="23"/>
      <c r="D29" s="23"/>
      <c r="E29" s="23"/>
      <c r="F29" s="23"/>
      <c r="G29" s="15"/>
      <c r="H29" s="15"/>
    </row>
    <row r="30" spans="1:8" hidden="1" x14ac:dyDescent="0.2">
      <c r="C30" s="23"/>
      <c r="D30" s="23"/>
      <c r="E30" s="23"/>
      <c r="F30" s="23"/>
      <c r="G30" s="15"/>
      <c r="H30" s="15"/>
    </row>
    <row r="31" spans="1:8" hidden="1" x14ac:dyDescent="0.2">
      <c r="C31" s="23"/>
      <c r="D31" s="23"/>
      <c r="E31" s="23"/>
      <c r="F31" s="23"/>
      <c r="G31" s="15"/>
      <c r="H31" s="15"/>
    </row>
    <row r="32" spans="1:8"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sheetData>
  <mergeCells count="4">
    <mergeCell ref="C4:F4"/>
    <mergeCell ref="C7:F7"/>
    <mergeCell ref="C9:F9"/>
    <mergeCell ref="C8:F8"/>
  </mergeCells>
  <printOptions horizontalCentered="1" verticalCentered="1"/>
  <pageMargins left="0" right="0" top="0" bottom="0" header="0" footer="0"/>
  <pageSetup paperSize="8"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d04c94a-454b-4757-8aa3-2850d0c1245a">TS01536C84D-1443921239-95</_dlc_DocId>
    <_dlc_DocIdUrl xmlns="fd04c94a-454b-4757-8aa3-2850d0c1245a">
      <Url>https://prorailbv.sharepoint.com/teams/SAPConfiguratiedataopordebrengen/_layouts/15/DocIdRedir.aspx?ID=TS01536C84D-1443921239-95</Url>
      <Description>TS01536C84D-1443921239-95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D1D14953724A147ADEC1F73CCCC0D1C" ma:contentTypeVersion="4" ma:contentTypeDescription="Een nieuw document maken." ma:contentTypeScope="" ma:versionID="134557dc708e383c8ed77df7e36ee231">
  <xsd:schema xmlns:xsd="http://www.w3.org/2001/XMLSchema" xmlns:xs="http://www.w3.org/2001/XMLSchema" xmlns:p="http://schemas.microsoft.com/office/2006/metadata/properties" xmlns:ns2="fd04c94a-454b-4757-8aa3-2850d0c1245a" xmlns:ns3="dd78df7c-6125-42dd-b180-eb737cb1a6fa" targetNamespace="http://schemas.microsoft.com/office/2006/metadata/properties" ma:root="true" ma:fieldsID="e9a1520517ff07b17ea7acaf5f3ae3a3" ns2:_="" ns3:_="">
    <xsd:import namespace="fd04c94a-454b-4757-8aa3-2850d0c1245a"/>
    <xsd:import namespace="dd78df7c-6125-42dd-b180-eb737cb1a6f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4c94a-454b-4757-8aa3-2850d0c1245a"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78df7c-6125-42dd-b180-eb737cb1a6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53BDFE-CBAC-44A1-80FB-B6BD2A0BC037}">
  <ds:schemaRefs>
    <ds:schemaRef ds:uri="http://schemas.openxmlformats.org/package/2006/metadata/core-properties"/>
    <ds:schemaRef ds:uri="http://purl.org/dc/dcmitype/"/>
    <ds:schemaRef ds:uri="bb54305e-c532-4d39-9dbf-1a466a56ac2f"/>
    <ds:schemaRef ds:uri="http://schemas.microsoft.com/office/infopath/2007/PartnerControls"/>
    <ds:schemaRef ds:uri="http://schemas.microsoft.com/office/2006/documentManagement/types"/>
    <ds:schemaRef ds:uri="http://www.w3.org/XML/1998/namespace"/>
    <ds:schemaRef ds:uri="872485f8-46c4-45d8-a792-5f50428ea546"/>
    <ds:schemaRef ds:uri="http://purl.org/dc/elements/1.1/"/>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5659E899-2814-4FBC-9DC0-91D31BB6A191}">
  <ds:schemaRefs>
    <ds:schemaRef ds:uri="http://schemas.microsoft.com/sharepoint/v3/contenttype/forms"/>
  </ds:schemaRefs>
</ds:datastoreItem>
</file>

<file path=customXml/itemProps3.xml><?xml version="1.0" encoding="utf-8"?>
<ds:datastoreItem xmlns:ds="http://schemas.openxmlformats.org/officeDocument/2006/customXml" ds:itemID="{6DAEB1A6-89C8-48F0-A5AE-5DB7500BA2A3}">
  <ds:schemaRefs>
    <ds:schemaRef ds:uri="http://schemas.microsoft.com/sharepoint/events"/>
  </ds:schemaRefs>
</ds:datastoreItem>
</file>

<file path=customXml/itemProps4.xml><?xml version="1.0" encoding="utf-8"?>
<ds:datastoreItem xmlns:ds="http://schemas.openxmlformats.org/officeDocument/2006/customXml" ds:itemID="{089FCCBD-220E-4020-9448-802D465F82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Annex 5.1 Aanbiedingsbegroting</vt:lpstr>
      <vt:lpstr>Toelichting Annex 5.1</vt:lpstr>
      <vt:lpstr>'Annex 5.1 Aanbiedingsbegroting'!Afdrukbereik</vt:lpstr>
      <vt:lpstr>'Toelichting Annex 5.1'!Afdrukbereik</vt:lpstr>
    </vt:vector>
  </TitlesOfParts>
  <Manager/>
  <Company>ProRail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Aanbiedingsbegroting</dc:title>
  <dc:subject/>
  <dc:creator>Bronswijk, P.G. (Menno)</dc:creator>
  <cp:keywords/>
  <dc:description/>
  <cp:lastModifiedBy>Oudshoorn, O.M. (Olivier)</cp:lastModifiedBy>
  <cp:revision/>
  <dcterms:created xsi:type="dcterms:W3CDTF">2017-01-20T10:16:47Z</dcterms:created>
  <dcterms:modified xsi:type="dcterms:W3CDTF">2026-05-06T07:10:11Z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0x010100DD1D14953724A147ADEC1F73CCCC0D1C</vt:lpwstr>
  </property>
  <property fmtid="{D5CDD505-2E9C-101B-9397-08002B2CF9AE}" pid="3" name="_dlc_DocIdItemGuid">
    <vt:lpwstr>ea5bed34-0bef-4cd2-b8c7-d1cc6412ed81</vt:lpwstr>
  </property>
  <property fmtid="{D5CDD505-2E9C-101B-9397-08002B2CF9AE}" pid="4" name="_dlc_policyId">
    <vt:lpwstr/>
  </property>
  <property fmtid="{D5CDD505-2E9C-101B-9397-08002B2CF9AE}" pid="5" name="ItemRetentionFormula">
    <vt:lpwstr/>
  </property>
  <property fmtid="{D5CDD505-2E9C-101B-9397-08002B2CF9AE}" pid="6" name="Vertrouwelijkheid">
    <vt:lpwstr>2;#Intern|8a639747-e233-49a8-819f-e74cd9528f9e</vt:lpwstr>
  </property>
  <property fmtid="{D5CDD505-2E9C-101B-9397-08002B2CF9AE}" pid="7" name="TaxKeyword">
    <vt:lpwstr/>
  </property>
  <property fmtid="{D5CDD505-2E9C-101B-9397-08002B2CF9AE}" pid="8" name="pfc1de68b0bc4286a25a1f006370b9c9">
    <vt:lpwstr/>
  </property>
  <property fmtid="{D5CDD505-2E9C-101B-9397-08002B2CF9AE}" pid="9" name="Type document">
    <vt:lpwstr/>
  </property>
  <property fmtid="{D5CDD505-2E9C-101B-9397-08002B2CF9AE}" pid="10" name="Verantwoordelijke afdeling">
    <vt:lpwstr>39;#Procurement Assets en ICT|4394047b-9246-4a8e-9ae2-2f7f45cabe5c</vt:lpwstr>
  </property>
  <property fmtid="{D5CDD505-2E9C-101B-9397-08002B2CF9AE}" pid="11" name="Documentstatus">
    <vt:lpwstr>3;#Concept|b56e2604-821a-409c-9774-7587ed426a31</vt:lpwstr>
  </property>
  <property fmtid="{D5CDD505-2E9C-101B-9397-08002B2CF9AE}" pid="12" name="Handeling">
    <vt:lpwstr/>
  </property>
  <property fmtid="{D5CDD505-2E9C-101B-9397-08002B2CF9AE}" pid="13" name="MSIP_Label_24e57bac-d225-40fb-8a9e-62b5be587a96_Enabled">
    <vt:lpwstr>true</vt:lpwstr>
  </property>
  <property fmtid="{D5CDD505-2E9C-101B-9397-08002B2CF9AE}" pid="14" name="MSIP_Label_24e57bac-d225-40fb-8a9e-62b5be587a96_SetDate">
    <vt:lpwstr>2021-02-10T07:26:44Z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d0c82445-61b4-4e82-87a1-0000cfb79a51</vt:lpwstr>
  </property>
  <property fmtid="{D5CDD505-2E9C-101B-9397-08002B2CF9AE}" pid="19" name="MSIP_Label_24e57bac-d225-40fb-8a9e-62b5be587a96_ContentBits">
    <vt:lpwstr>0</vt:lpwstr>
  </property>
  <property fmtid="{D5CDD505-2E9C-101B-9397-08002B2CF9AE}" pid="20" name="MediaServiceImageTags">
    <vt:lpwstr/>
  </property>
</Properties>
</file>