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office033-my.sharepoint.com/personal/j_blankestijn_amersfoort_nl/Documents/Bureaublad/"/>
    </mc:Choice>
  </mc:AlternateContent>
  <xr:revisionPtr revIDLastSave="1062" documentId="14_{9758848F-A903-4663-B6DA-83347BAC96B0}" xr6:coauthVersionLast="47" xr6:coauthVersionMax="47" xr10:uidLastSave="{95D1E2E9-D59E-4CA9-BF9A-AE715C46F7CF}"/>
  <bookViews>
    <workbookView xWindow="-110" yWindow="-110" windowWidth="38620" windowHeight="21100" activeTab="2" xr2:uid="{00000000-000D-0000-FFFF-FFFF00000000}"/>
  </bookViews>
  <sheets>
    <sheet name="Instructies" sheetId="19" r:id="rId1"/>
    <sheet name="Invultabel" sheetId="15" r:id="rId2"/>
    <sheet name="Configuraties" sheetId="13" r:id="rId3"/>
    <sheet name="Conf_Lijst" sheetId="16" state="hidden" r:id="rId4"/>
    <sheet name="Onder water tabel" sheetId="6" state="hidden" r:id="rId5"/>
    <sheet name="Blad1" sheetId="17" state="hidden" r:id="rId6"/>
    <sheet name="Invullijsten" sheetId="14" state="hidden" r:id="rId7"/>
    <sheet name="Mast tabel inlezen" sheetId="9" state="hidden" r:id="rId8"/>
    <sheet name="Armatuur tabel" sheetId="10" state="hidden" r:id="rId9"/>
    <sheet name="Lampen tabel" sheetId="12" state="hidden" r:id="rId10"/>
    <sheet name="Verplichte velden mast" sheetId="7" state="hidden" r:id="rId11"/>
    <sheet name="Mutatie" sheetId="1" state="hidden" r:id="rId12"/>
    <sheet name="Afspraken en opmerkingen" sheetId="8" state="hidden" r:id="rId13"/>
    <sheet name="Configuraties_OUD" sheetId="2" state="hidden" r:id="rId14"/>
  </sheets>
  <definedNames>
    <definedName name="_xlnm._FilterDatabase" localSheetId="11" hidden="1">Mutatie!$A$9:$S$185</definedName>
    <definedName name="_xlnm._FilterDatabase" localSheetId="4" hidden="1">'Onder water tabel'!$A$1:$BY$1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M2" i="6" l="1"/>
  <c r="BN2" i="6"/>
  <c r="BO2" i="6"/>
  <c r="BD7" i="16"/>
  <c r="BC7" i="16"/>
  <c r="BB7" i="16"/>
  <c r="BA7" i="16"/>
  <c r="AZ7" i="16"/>
  <c r="BD6" i="16"/>
  <c r="BC6" i="16"/>
  <c r="BB6" i="16"/>
  <c r="BA6" i="16"/>
  <c r="AZ6" i="16"/>
  <c r="BD5" i="16"/>
  <c r="BC5" i="16"/>
  <c r="BB5" i="16"/>
  <c r="BA5" i="16"/>
  <c r="AZ5" i="16"/>
  <c r="BD4" i="16"/>
  <c r="BC4" i="16"/>
  <c r="BB4" i="16"/>
  <c r="BA4" i="16"/>
  <c r="AZ4" i="16"/>
  <c r="BD3" i="16"/>
  <c r="BC3" i="16"/>
  <c r="BB3" i="16"/>
  <c r="BA3" i="16"/>
  <c r="AZ3" i="16"/>
  <c r="BD2" i="16"/>
  <c r="BP3" i="6" s="1"/>
  <c r="BC2" i="16"/>
  <c r="BO3" i="6" s="1"/>
  <c r="BB2" i="16"/>
  <c r="BN4" i="6" s="1"/>
  <c r="BA2" i="16"/>
  <c r="BM3" i="6" s="1"/>
  <c r="AZ2" i="16"/>
  <c r="AY7" i="16"/>
  <c r="AK7" i="16"/>
  <c r="AJ7" i="16"/>
  <c r="AI7" i="16"/>
  <c r="AH7" i="16"/>
  <c r="AG7" i="16"/>
  <c r="AF7" i="16"/>
  <c r="AE7" i="16"/>
  <c r="AD7" i="16"/>
  <c r="AC7" i="16"/>
  <c r="AB7" i="16"/>
  <c r="AK6" i="16"/>
  <c r="AJ6" i="16"/>
  <c r="AI6" i="16"/>
  <c r="AH6" i="16"/>
  <c r="AG6" i="16"/>
  <c r="AF6" i="16"/>
  <c r="AE6" i="16"/>
  <c r="AD6" i="16"/>
  <c r="AC6" i="16"/>
  <c r="AB6" i="16"/>
  <c r="AK5" i="16"/>
  <c r="AJ5" i="16"/>
  <c r="AI5" i="16"/>
  <c r="AH5" i="16"/>
  <c r="AG5" i="16"/>
  <c r="AF5" i="16"/>
  <c r="AE5" i="16"/>
  <c r="AD5" i="16"/>
  <c r="AC5" i="16"/>
  <c r="AB5" i="16"/>
  <c r="AK4" i="16"/>
  <c r="AJ4" i="16"/>
  <c r="AI4" i="16"/>
  <c r="AH4" i="16"/>
  <c r="AG4" i="16"/>
  <c r="AF4" i="16"/>
  <c r="AE4" i="16"/>
  <c r="AD4" i="16"/>
  <c r="AC4" i="16"/>
  <c r="AB4" i="16"/>
  <c r="AA7" i="16"/>
  <c r="AA6" i="16"/>
  <c r="AA5" i="16"/>
  <c r="AA4" i="16"/>
  <c r="AK3" i="16"/>
  <c r="AJ3" i="16"/>
  <c r="AI3" i="16"/>
  <c r="AH3" i="16"/>
  <c r="AG3" i="16"/>
  <c r="AS6" i="6" s="1"/>
  <c r="AF3" i="16"/>
  <c r="AE3" i="16"/>
  <c r="AD3" i="16"/>
  <c r="AC3" i="16"/>
  <c r="AB3" i="16"/>
  <c r="AA3" i="16"/>
  <c r="AK2" i="16"/>
  <c r="AJ2" i="16"/>
  <c r="AI2" i="16"/>
  <c r="AH2" i="16"/>
  <c r="AG2" i="16"/>
  <c r="AF2" i="16"/>
  <c r="AE2" i="16"/>
  <c r="AD2" i="16"/>
  <c r="AC2" i="16"/>
  <c r="AO2" i="6" s="1"/>
  <c r="AB2" i="16"/>
  <c r="AA2" i="16"/>
  <c r="Q7" i="16"/>
  <c r="Q6" i="16"/>
  <c r="Q5" i="16"/>
  <c r="Q4" i="16"/>
  <c r="Q3" i="16"/>
  <c r="Q2" i="16"/>
  <c r="A3" i="6"/>
  <c r="A4" i="6"/>
  <c r="A5" i="6"/>
  <c r="A6"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119" i="6"/>
  <c r="A120" i="6"/>
  <c r="A121" i="6"/>
  <c r="A122" i="6"/>
  <c r="A123" i="6"/>
  <c r="A124" i="6"/>
  <c r="A125" i="6"/>
  <c r="A126" i="6"/>
  <c r="A127" i="6"/>
  <c r="A128" i="6"/>
  <c r="A129" i="6"/>
  <c r="A130" i="6"/>
  <c r="A131" i="6"/>
  <c r="A132" i="6"/>
  <c r="A133" i="6"/>
  <c r="A134" i="6"/>
  <c r="A135" i="6"/>
  <c r="A136" i="6"/>
  <c r="A137" i="6"/>
  <c r="A138" i="6"/>
  <c r="A139" i="6"/>
  <c r="A140" i="6"/>
  <c r="A141" i="6"/>
  <c r="A142" i="6"/>
  <c r="A143" i="6"/>
  <c r="A144" i="6"/>
  <c r="A145" i="6"/>
  <c r="A146" i="6"/>
  <c r="A147" i="6"/>
  <c r="A148" i="6"/>
  <c r="A149" i="6"/>
  <c r="A150" i="6"/>
  <c r="A151" i="6"/>
  <c r="A152" i="6"/>
  <c r="A153" i="6"/>
  <c r="A154" i="6"/>
  <c r="A155" i="6"/>
  <c r="A156" i="6"/>
  <c r="A157" i="6"/>
  <c r="A158" i="6"/>
  <c r="A159" i="6"/>
  <c r="A160" i="6"/>
  <c r="A161" i="6"/>
  <c r="A162" i="6"/>
  <c r="A163" i="6"/>
  <c r="A164" i="6"/>
  <c r="A165" i="6"/>
  <c r="A166"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204" i="6"/>
  <c r="A205" i="6"/>
  <c r="A206" i="6"/>
  <c r="A207" i="6"/>
  <c r="A208" i="6"/>
  <c r="A209" i="6"/>
  <c r="A210" i="6"/>
  <c r="A211" i="6"/>
  <c r="A212" i="6"/>
  <c r="A213" i="6"/>
  <c r="A214" i="6"/>
  <c r="A215" i="6"/>
  <c r="A216" i="6"/>
  <c r="A217" i="6"/>
  <c r="A218" i="6"/>
  <c r="A219" i="6"/>
  <c r="A220" i="6"/>
  <c r="A221" i="6"/>
  <c r="A222" i="6"/>
  <c r="A223" i="6"/>
  <c r="A224" i="6"/>
  <c r="A225" i="6"/>
  <c r="A226" i="6"/>
  <c r="A227" i="6"/>
  <c r="A228" i="6"/>
  <c r="A229" i="6"/>
  <c r="A230" i="6"/>
  <c r="A231" i="6"/>
  <c r="A232" i="6"/>
  <c r="A233" i="6"/>
  <c r="A234" i="6"/>
  <c r="A235" i="6"/>
  <c r="A236" i="6"/>
  <c r="A237" i="6"/>
  <c r="A238" i="6"/>
  <c r="A239" i="6"/>
  <c r="A240" i="6"/>
  <c r="A241" i="6"/>
  <c r="A242" i="6"/>
  <c r="A243" i="6"/>
  <c r="A244" i="6"/>
  <c r="A245" i="6"/>
  <c r="A246" i="6"/>
  <c r="A247" i="6"/>
  <c r="A248" i="6"/>
  <c r="A249" i="6"/>
  <c r="A250" i="6"/>
  <c r="A251" i="6"/>
  <c r="A252" i="6"/>
  <c r="A253" i="6"/>
  <c r="A254" i="6"/>
  <c r="A255" i="6"/>
  <c r="A256" i="6"/>
  <c r="A257" i="6"/>
  <c r="A258" i="6"/>
  <c r="A259" i="6"/>
  <c r="A260" i="6"/>
  <c r="A261" i="6"/>
  <c r="A262" i="6"/>
  <c r="A263" i="6"/>
  <c r="A264" i="6"/>
  <c r="A265" i="6"/>
  <c r="A266" i="6"/>
  <c r="A267" i="6"/>
  <c r="A268" i="6"/>
  <c r="A269" i="6"/>
  <c r="A270" i="6"/>
  <c r="A271" i="6"/>
  <c r="A272" i="6"/>
  <c r="A273" i="6"/>
  <c r="A274" i="6"/>
  <c r="A275" i="6"/>
  <c r="A276" i="6"/>
  <c r="A277" i="6"/>
  <c r="A278" i="6"/>
  <c r="A279" i="6"/>
  <c r="A280" i="6"/>
  <c r="A281" i="6"/>
  <c r="A282" i="6"/>
  <c r="A283" i="6"/>
  <c r="A284" i="6"/>
  <c r="A285" i="6"/>
  <c r="A286" i="6"/>
  <c r="A287" i="6"/>
  <c r="A288" i="6"/>
  <c r="A289" i="6"/>
  <c r="A290" i="6"/>
  <c r="A291" i="6"/>
  <c r="A292" i="6"/>
  <c r="A293" i="6"/>
  <c r="A294" i="6"/>
  <c r="A295" i="6"/>
  <c r="A296" i="6"/>
  <c r="A297" i="6"/>
  <c r="A298" i="6"/>
  <c r="A299" i="6"/>
  <c r="A300" i="6"/>
  <c r="A301" i="6"/>
  <c r="A302" i="6"/>
  <c r="A303" i="6"/>
  <c r="A304" i="6"/>
  <c r="A305" i="6"/>
  <c r="A306" i="6"/>
  <c r="A307" i="6"/>
  <c r="A308" i="6"/>
  <c r="A309" i="6"/>
  <c r="A310" i="6"/>
  <c r="A311" i="6"/>
  <c r="A312" i="6"/>
  <c r="A313" i="6"/>
  <c r="A314" i="6"/>
  <c r="A315" i="6"/>
  <c r="A316" i="6"/>
  <c r="A317" i="6"/>
  <c r="A318" i="6"/>
  <c r="A319" i="6"/>
  <c r="A320" i="6"/>
  <c r="A321" i="6"/>
  <c r="A322" i="6"/>
  <c r="A323" i="6"/>
  <c r="A324" i="6"/>
  <c r="A325" i="6"/>
  <c r="A326" i="6"/>
  <c r="A327" i="6"/>
  <c r="A328" i="6"/>
  <c r="A329" i="6"/>
  <c r="A330" i="6"/>
  <c r="A331" i="6"/>
  <c r="A332" i="6"/>
  <c r="A333" i="6"/>
  <c r="A334" i="6"/>
  <c r="A335" i="6"/>
  <c r="A336" i="6"/>
  <c r="A337" i="6"/>
  <c r="A338" i="6"/>
  <c r="A339" i="6"/>
  <c r="A340" i="6"/>
  <c r="A341" i="6"/>
  <c r="A342" i="6"/>
  <c r="A343" i="6"/>
  <c r="A344" i="6"/>
  <c r="A345" i="6"/>
  <c r="A346" i="6"/>
  <c r="A347" i="6"/>
  <c r="A348" i="6"/>
  <c r="A349" i="6"/>
  <c r="A350" i="6"/>
  <c r="A351" i="6"/>
  <c r="A352" i="6"/>
  <c r="A353" i="6"/>
  <c r="A354" i="6"/>
  <c r="A355" i="6"/>
  <c r="A356" i="6"/>
  <c r="A357" i="6"/>
  <c r="A358" i="6"/>
  <c r="A359" i="6"/>
  <c r="A360" i="6"/>
  <c r="A361" i="6"/>
  <c r="A362" i="6"/>
  <c r="A363" i="6"/>
  <c r="A364" i="6"/>
  <c r="A365" i="6"/>
  <c r="A366" i="6"/>
  <c r="A367" i="6"/>
  <c r="A368" i="6"/>
  <c r="A369" i="6"/>
  <c r="A370" i="6"/>
  <c r="A371" i="6"/>
  <c r="A372" i="6"/>
  <c r="A373" i="6"/>
  <c r="A374" i="6"/>
  <c r="A375" i="6"/>
  <c r="A376" i="6"/>
  <c r="A377" i="6"/>
  <c r="A378" i="6"/>
  <c r="A379" i="6"/>
  <c r="A380" i="6"/>
  <c r="A381" i="6"/>
  <c r="A382" i="6"/>
  <c r="A383" i="6"/>
  <c r="A384" i="6"/>
  <c r="A385" i="6"/>
  <c r="A386" i="6"/>
  <c r="A387" i="6"/>
  <c r="A388" i="6"/>
  <c r="A389" i="6"/>
  <c r="A390" i="6"/>
  <c r="A391" i="6"/>
  <c r="A392" i="6"/>
  <c r="A393" i="6"/>
  <c r="A394" i="6"/>
  <c r="A395" i="6"/>
  <c r="A396" i="6"/>
  <c r="A397" i="6"/>
  <c r="A398" i="6"/>
  <c r="A399" i="6"/>
  <c r="A400" i="6"/>
  <c r="A401" i="6"/>
  <c r="A402" i="6"/>
  <c r="A403" i="6"/>
  <c r="A404" i="6"/>
  <c r="A405" i="6"/>
  <c r="A406" i="6"/>
  <c r="A407" i="6"/>
  <c r="A408" i="6"/>
  <c r="A409" i="6"/>
  <c r="A410" i="6"/>
  <c r="A411" i="6"/>
  <c r="A412" i="6"/>
  <c r="A413" i="6"/>
  <c r="A414" i="6"/>
  <c r="A415" i="6"/>
  <c r="A416" i="6"/>
  <c r="A417" i="6"/>
  <c r="A418" i="6"/>
  <c r="A419" i="6"/>
  <c r="A420" i="6"/>
  <c r="A421" i="6"/>
  <c r="A422" i="6"/>
  <c r="A423" i="6"/>
  <c r="A424" i="6"/>
  <c r="A425" i="6"/>
  <c r="A426" i="6"/>
  <c r="A427" i="6"/>
  <c r="A428" i="6"/>
  <c r="A429" i="6"/>
  <c r="A430" i="6"/>
  <c r="A431" i="6"/>
  <c r="A432" i="6"/>
  <c r="A433" i="6"/>
  <c r="A434" i="6"/>
  <c r="A435" i="6"/>
  <c r="A436" i="6"/>
  <c r="A437" i="6"/>
  <c r="A438" i="6"/>
  <c r="A439" i="6"/>
  <c r="A440" i="6"/>
  <c r="A441" i="6"/>
  <c r="A442" i="6"/>
  <c r="A443" i="6"/>
  <c r="A444" i="6"/>
  <c r="A445" i="6"/>
  <c r="A446" i="6"/>
  <c r="A447" i="6"/>
  <c r="A448" i="6"/>
  <c r="A449" i="6"/>
  <c r="A450" i="6"/>
  <c r="A451" i="6"/>
  <c r="A452" i="6"/>
  <c r="A453" i="6"/>
  <c r="A454" i="6"/>
  <c r="A455" i="6"/>
  <c r="A456" i="6"/>
  <c r="A457" i="6"/>
  <c r="A458" i="6"/>
  <c r="A459" i="6"/>
  <c r="A460" i="6"/>
  <c r="A461" i="6"/>
  <c r="A462" i="6"/>
  <c r="A463" i="6"/>
  <c r="A464" i="6"/>
  <c r="A465" i="6"/>
  <c r="A466" i="6"/>
  <c r="A467" i="6"/>
  <c r="A468" i="6"/>
  <c r="A469" i="6"/>
  <c r="A470" i="6"/>
  <c r="A471" i="6"/>
  <c r="A472" i="6"/>
  <c r="A473" i="6"/>
  <c r="A474" i="6"/>
  <c r="A475" i="6"/>
  <c r="A476" i="6"/>
  <c r="A477" i="6"/>
  <c r="A478" i="6"/>
  <c r="A479" i="6"/>
  <c r="A480" i="6"/>
  <c r="A481" i="6"/>
  <c r="A482" i="6"/>
  <c r="A483" i="6"/>
  <c r="A484" i="6"/>
  <c r="A485" i="6"/>
  <c r="A486" i="6"/>
  <c r="A487" i="6"/>
  <c r="A488" i="6"/>
  <c r="A489" i="6"/>
  <c r="A490" i="6"/>
  <c r="A491" i="6"/>
  <c r="A492" i="6"/>
  <c r="A493" i="6"/>
  <c r="A494" i="6"/>
  <c r="A495" i="6"/>
  <c r="A496" i="6"/>
  <c r="A497" i="6"/>
  <c r="A498" i="6"/>
  <c r="A499" i="6"/>
  <c r="A500" i="6"/>
  <c r="A2" i="6"/>
  <c r="AX7" i="16"/>
  <c r="AW7" i="16"/>
  <c r="AV7" i="16"/>
  <c r="AU7" i="16"/>
  <c r="AT7" i="16"/>
  <c r="AS7" i="16"/>
  <c r="AR7" i="16"/>
  <c r="AQ7" i="16"/>
  <c r="AP7" i="16"/>
  <c r="AO7" i="16"/>
  <c r="AN7" i="16"/>
  <c r="AM7" i="16"/>
  <c r="Z7" i="16"/>
  <c r="AL7" i="16"/>
  <c r="Y7" i="16"/>
  <c r="X7" i="16"/>
  <c r="W7" i="16"/>
  <c r="V7" i="16"/>
  <c r="U7" i="16"/>
  <c r="T7" i="16"/>
  <c r="S7" i="16"/>
  <c r="R7" i="16"/>
  <c r="P7" i="16"/>
  <c r="O7" i="16"/>
  <c r="N7" i="16"/>
  <c r="M7" i="16"/>
  <c r="L7" i="16"/>
  <c r="K7" i="16"/>
  <c r="J7" i="16"/>
  <c r="I7" i="16"/>
  <c r="H7" i="16"/>
  <c r="G7" i="16"/>
  <c r="F7" i="16"/>
  <c r="E7" i="16"/>
  <c r="D7" i="16"/>
  <c r="C7" i="16"/>
  <c r="B7" i="16"/>
  <c r="E3" i="6"/>
  <c r="E4" i="6"/>
  <c r="E5" i="6"/>
  <c r="E6" i="6"/>
  <c r="E7" i="6"/>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 r="E76" i="6"/>
  <c r="E77" i="6"/>
  <c r="E78" i="6"/>
  <c r="E79" i="6"/>
  <c r="E80" i="6"/>
  <c r="E81" i="6"/>
  <c r="E82" i="6"/>
  <c r="E83" i="6"/>
  <c r="E84" i="6"/>
  <c r="E85" i="6"/>
  <c r="E86" i="6"/>
  <c r="E87" i="6"/>
  <c r="E88" i="6"/>
  <c r="E89" i="6"/>
  <c r="E90" i="6"/>
  <c r="E91" i="6"/>
  <c r="E92" i="6"/>
  <c r="E93" i="6"/>
  <c r="E94" i="6"/>
  <c r="E95" i="6"/>
  <c r="E96" i="6"/>
  <c r="E97" i="6"/>
  <c r="E98" i="6"/>
  <c r="E99" i="6"/>
  <c r="E100" i="6"/>
  <c r="E101" i="6"/>
  <c r="E102" i="6"/>
  <c r="E103" i="6"/>
  <c r="E104" i="6"/>
  <c r="E105" i="6"/>
  <c r="E106" i="6"/>
  <c r="E2" i="6"/>
  <c r="L3" i="6"/>
  <c r="L4" i="6"/>
  <c r="L5" i="6"/>
  <c r="L6" i="6"/>
  <c r="L7"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2" i="6"/>
  <c r="K3" i="6"/>
  <c r="K4" i="6"/>
  <c r="K5" i="6"/>
  <c r="K6" i="6"/>
  <c r="K7" i="6"/>
  <c r="K8" i="6"/>
  <c r="K9" i="6"/>
  <c r="K10" i="6"/>
  <c r="K11" i="6"/>
  <c r="K12" i="6"/>
  <c r="K13" i="6"/>
  <c r="K14" i="6"/>
  <c r="K15" i="6"/>
  <c r="K16" i="6"/>
  <c r="K17" i="6"/>
  <c r="K18" i="6"/>
  <c r="K19" i="6"/>
  <c r="K20" i="6"/>
  <c r="K21" i="6"/>
  <c r="K22" i="6"/>
  <c r="K23" i="6"/>
  <c r="K24" i="6"/>
  <c r="K25" i="6"/>
  <c r="K26" i="6"/>
  <c r="K27" i="6"/>
  <c r="K28" i="6"/>
  <c r="K29" i="6"/>
  <c r="K30" i="6"/>
  <c r="K31" i="6"/>
  <c r="K32" i="6"/>
  <c r="K33" i="6"/>
  <c r="K34" i="6"/>
  <c r="K35" i="6"/>
  <c r="K36" i="6"/>
  <c r="K37" i="6"/>
  <c r="K38" i="6"/>
  <c r="K39" i="6"/>
  <c r="K40" i="6"/>
  <c r="K41" i="6"/>
  <c r="K42" i="6"/>
  <c r="K43" i="6"/>
  <c r="K44" i="6"/>
  <c r="K45" i="6"/>
  <c r="K46" i="6"/>
  <c r="K47" i="6"/>
  <c r="K48" i="6"/>
  <c r="K49" i="6"/>
  <c r="K50" i="6"/>
  <c r="K51" i="6"/>
  <c r="K52" i="6"/>
  <c r="K53" i="6"/>
  <c r="K54" i="6"/>
  <c r="K55" i="6"/>
  <c r="K56" i="6"/>
  <c r="K57" i="6"/>
  <c r="K58" i="6"/>
  <c r="K59" i="6"/>
  <c r="K60" i="6"/>
  <c r="K61" i="6"/>
  <c r="K62" i="6"/>
  <c r="K63" i="6"/>
  <c r="K64" i="6"/>
  <c r="K65" i="6"/>
  <c r="K66" i="6"/>
  <c r="K67" i="6"/>
  <c r="K68" i="6"/>
  <c r="K69" i="6"/>
  <c r="K70" i="6"/>
  <c r="K71" i="6"/>
  <c r="K72" i="6"/>
  <c r="K73" i="6"/>
  <c r="K74" i="6"/>
  <c r="K75" i="6"/>
  <c r="K76" i="6"/>
  <c r="K77" i="6"/>
  <c r="K78" i="6"/>
  <c r="K79" i="6"/>
  <c r="K80" i="6"/>
  <c r="K81" i="6"/>
  <c r="K82" i="6"/>
  <c r="K83" i="6"/>
  <c r="K84" i="6"/>
  <c r="K85" i="6"/>
  <c r="K86" i="6"/>
  <c r="K87" i="6"/>
  <c r="K88" i="6"/>
  <c r="K89" i="6"/>
  <c r="K90" i="6"/>
  <c r="K91" i="6"/>
  <c r="K92" i="6"/>
  <c r="K93" i="6"/>
  <c r="K94" i="6"/>
  <c r="K95" i="6"/>
  <c r="K96" i="6"/>
  <c r="K97" i="6"/>
  <c r="K98" i="6"/>
  <c r="K99" i="6"/>
  <c r="K100" i="6"/>
  <c r="K101" i="6"/>
  <c r="K102" i="6"/>
  <c r="K103" i="6"/>
  <c r="K104" i="6"/>
  <c r="K105" i="6"/>
  <c r="K106" i="6"/>
  <c r="K2" i="6"/>
  <c r="AW6" i="16"/>
  <c r="Z6" i="16"/>
  <c r="AY6" i="16"/>
  <c r="AX6" i="16"/>
  <c r="AV6" i="16"/>
  <c r="AU6" i="16"/>
  <c r="AT6" i="16"/>
  <c r="AS6" i="16"/>
  <c r="AR6" i="16"/>
  <c r="AQ6" i="16"/>
  <c r="AP6" i="16"/>
  <c r="AO6" i="16"/>
  <c r="AN6" i="16"/>
  <c r="AM6" i="16"/>
  <c r="AL6" i="16"/>
  <c r="Y6" i="16"/>
  <c r="X6" i="16"/>
  <c r="W6" i="16"/>
  <c r="V6" i="16"/>
  <c r="U6" i="16"/>
  <c r="T6" i="16"/>
  <c r="S6" i="16"/>
  <c r="R6" i="16"/>
  <c r="P6" i="16"/>
  <c r="O6" i="16"/>
  <c r="N6" i="16"/>
  <c r="M6" i="16"/>
  <c r="L6" i="16"/>
  <c r="K6" i="16"/>
  <c r="J6" i="16"/>
  <c r="I6" i="16"/>
  <c r="H6" i="16"/>
  <c r="G6" i="16"/>
  <c r="F6" i="16"/>
  <c r="E6" i="16"/>
  <c r="D6" i="16"/>
  <c r="C6" i="16"/>
  <c r="B6" i="16"/>
  <c r="B35" i="6"/>
  <c r="C35" i="6"/>
  <c r="D35" i="6"/>
  <c r="F35" i="6"/>
  <c r="G35" i="6"/>
  <c r="H35" i="6"/>
  <c r="I35" i="6"/>
  <c r="J35" i="6"/>
  <c r="B36" i="6"/>
  <c r="C36" i="6"/>
  <c r="D36" i="6"/>
  <c r="F36" i="6"/>
  <c r="G36" i="6"/>
  <c r="H36" i="6"/>
  <c r="I36" i="6"/>
  <c r="J36" i="6"/>
  <c r="B37" i="6"/>
  <c r="C37" i="6"/>
  <c r="D37" i="6"/>
  <c r="F37" i="6"/>
  <c r="G37" i="6"/>
  <c r="H37" i="6"/>
  <c r="I37" i="6"/>
  <c r="J37" i="6"/>
  <c r="B38" i="6"/>
  <c r="C38" i="6"/>
  <c r="D38" i="6"/>
  <c r="F38" i="6"/>
  <c r="G38" i="6"/>
  <c r="H38" i="6"/>
  <c r="I38" i="6"/>
  <c r="J38" i="6"/>
  <c r="B39" i="6"/>
  <c r="C39" i="6"/>
  <c r="D39" i="6"/>
  <c r="F39" i="6"/>
  <c r="G39" i="6"/>
  <c r="H39" i="6"/>
  <c r="I39" i="6"/>
  <c r="J39" i="6"/>
  <c r="B40" i="6"/>
  <c r="C40" i="6"/>
  <c r="D40" i="6"/>
  <c r="F40" i="6"/>
  <c r="G40" i="6"/>
  <c r="H40" i="6"/>
  <c r="I40" i="6"/>
  <c r="J40" i="6"/>
  <c r="B41" i="6"/>
  <c r="C41" i="6"/>
  <c r="D41" i="6"/>
  <c r="F41" i="6"/>
  <c r="G41" i="6"/>
  <c r="H41" i="6"/>
  <c r="I41" i="6"/>
  <c r="J41" i="6"/>
  <c r="B42" i="6"/>
  <c r="C42" i="6"/>
  <c r="D42" i="6"/>
  <c r="F42" i="6"/>
  <c r="G42" i="6"/>
  <c r="H42" i="6"/>
  <c r="I42" i="6"/>
  <c r="J42" i="6"/>
  <c r="B43" i="6"/>
  <c r="C43" i="6"/>
  <c r="D43" i="6"/>
  <c r="F43" i="6"/>
  <c r="G43" i="6"/>
  <c r="H43" i="6"/>
  <c r="I43" i="6"/>
  <c r="J43" i="6"/>
  <c r="B44" i="6"/>
  <c r="C44" i="6"/>
  <c r="D44" i="6"/>
  <c r="F44" i="6"/>
  <c r="G44" i="6"/>
  <c r="H44" i="6"/>
  <c r="I44" i="6"/>
  <c r="J44" i="6"/>
  <c r="B45" i="6"/>
  <c r="C45" i="6"/>
  <c r="D45" i="6"/>
  <c r="F45" i="6"/>
  <c r="G45" i="6"/>
  <c r="H45" i="6"/>
  <c r="I45" i="6"/>
  <c r="J45" i="6"/>
  <c r="B46" i="6"/>
  <c r="C46" i="6"/>
  <c r="D46" i="6"/>
  <c r="F46" i="6"/>
  <c r="G46" i="6"/>
  <c r="H46" i="6"/>
  <c r="I46" i="6"/>
  <c r="J46" i="6"/>
  <c r="B47" i="6"/>
  <c r="C47" i="6"/>
  <c r="D47" i="6"/>
  <c r="F47" i="6"/>
  <c r="G47" i="6"/>
  <c r="H47" i="6"/>
  <c r="I47" i="6"/>
  <c r="J47" i="6"/>
  <c r="B48" i="6"/>
  <c r="C48" i="6"/>
  <c r="D48" i="6"/>
  <c r="F48" i="6"/>
  <c r="G48" i="6"/>
  <c r="H48" i="6"/>
  <c r="I48" i="6"/>
  <c r="J48" i="6"/>
  <c r="B49" i="6"/>
  <c r="C49" i="6"/>
  <c r="D49" i="6"/>
  <c r="F49" i="6"/>
  <c r="G49" i="6"/>
  <c r="H49" i="6"/>
  <c r="I49" i="6"/>
  <c r="J49" i="6"/>
  <c r="B50" i="6"/>
  <c r="C50" i="6"/>
  <c r="D50" i="6"/>
  <c r="F50" i="6"/>
  <c r="G50" i="6"/>
  <c r="H50" i="6"/>
  <c r="I50" i="6"/>
  <c r="J50" i="6"/>
  <c r="B51" i="6"/>
  <c r="C51" i="6"/>
  <c r="D51" i="6"/>
  <c r="F51" i="6"/>
  <c r="G51" i="6"/>
  <c r="H51" i="6"/>
  <c r="I51" i="6"/>
  <c r="J51" i="6"/>
  <c r="B52" i="6"/>
  <c r="C52" i="6"/>
  <c r="D52" i="6"/>
  <c r="F52" i="6"/>
  <c r="G52" i="6"/>
  <c r="H52" i="6"/>
  <c r="I52" i="6"/>
  <c r="J52" i="6"/>
  <c r="B53" i="6"/>
  <c r="C53" i="6"/>
  <c r="D53" i="6"/>
  <c r="F53" i="6"/>
  <c r="G53" i="6"/>
  <c r="H53" i="6"/>
  <c r="I53" i="6"/>
  <c r="J53" i="6"/>
  <c r="B54" i="6"/>
  <c r="C54" i="6"/>
  <c r="D54" i="6"/>
  <c r="F54" i="6"/>
  <c r="G54" i="6"/>
  <c r="H54" i="6"/>
  <c r="I54" i="6"/>
  <c r="J54" i="6"/>
  <c r="B55" i="6"/>
  <c r="C55" i="6"/>
  <c r="D55" i="6"/>
  <c r="F55" i="6"/>
  <c r="G55" i="6"/>
  <c r="H55" i="6"/>
  <c r="I55" i="6"/>
  <c r="J55" i="6"/>
  <c r="B56" i="6"/>
  <c r="C56" i="6"/>
  <c r="D56" i="6"/>
  <c r="F56" i="6"/>
  <c r="G56" i="6"/>
  <c r="H56" i="6"/>
  <c r="I56" i="6"/>
  <c r="J56" i="6"/>
  <c r="B57" i="6"/>
  <c r="C57" i="6"/>
  <c r="D57" i="6"/>
  <c r="F57" i="6"/>
  <c r="G57" i="6"/>
  <c r="H57" i="6"/>
  <c r="I57" i="6"/>
  <c r="J57" i="6"/>
  <c r="B58" i="6"/>
  <c r="C58" i="6"/>
  <c r="D58" i="6"/>
  <c r="F58" i="6"/>
  <c r="G58" i="6"/>
  <c r="H58" i="6"/>
  <c r="I58" i="6"/>
  <c r="J58" i="6"/>
  <c r="B59" i="6"/>
  <c r="C59" i="6"/>
  <c r="D59" i="6"/>
  <c r="F59" i="6"/>
  <c r="G59" i="6"/>
  <c r="H59" i="6"/>
  <c r="I59" i="6"/>
  <c r="J59" i="6"/>
  <c r="B60" i="6"/>
  <c r="C60" i="6"/>
  <c r="D60" i="6"/>
  <c r="F60" i="6"/>
  <c r="G60" i="6"/>
  <c r="H60" i="6"/>
  <c r="I60" i="6"/>
  <c r="J60" i="6"/>
  <c r="B61" i="6"/>
  <c r="C61" i="6"/>
  <c r="D61" i="6"/>
  <c r="F61" i="6"/>
  <c r="G61" i="6"/>
  <c r="H61" i="6"/>
  <c r="I61" i="6"/>
  <c r="J61" i="6"/>
  <c r="B62" i="6"/>
  <c r="C62" i="6"/>
  <c r="D62" i="6"/>
  <c r="F62" i="6"/>
  <c r="G62" i="6"/>
  <c r="H62" i="6"/>
  <c r="I62" i="6"/>
  <c r="J62" i="6"/>
  <c r="B63" i="6"/>
  <c r="C63" i="6"/>
  <c r="D63" i="6"/>
  <c r="F63" i="6"/>
  <c r="G63" i="6"/>
  <c r="H63" i="6"/>
  <c r="I63" i="6"/>
  <c r="J63" i="6"/>
  <c r="B64" i="6"/>
  <c r="C64" i="6"/>
  <c r="D64" i="6"/>
  <c r="F64" i="6"/>
  <c r="G64" i="6"/>
  <c r="H64" i="6"/>
  <c r="I64" i="6"/>
  <c r="J64" i="6"/>
  <c r="B65" i="6"/>
  <c r="C65" i="6"/>
  <c r="D65" i="6"/>
  <c r="F65" i="6"/>
  <c r="G65" i="6"/>
  <c r="H65" i="6"/>
  <c r="I65" i="6"/>
  <c r="J65" i="6"/>
  <c r="B66" i="6"/>
  <c r="C66" i="6"/>
  <c r="D66" i="6"/>
  <c r="F66" i="6"/>
  <c r="G66" i="6"/>
  <c r="H66" i="6"/>
  <c r="I66" i="6"/>
  <c r="J66" i="6"/>
  <c r="B67" i="6"/>
  <c r="C67" i="6"/>
  <c r="D67" i="6"/>
  <c r="F67" i="6"/>
  <c r="G67" i="6"/>
  <c r="H67" i="6"/>
  <c r="I67" i="6"/>
  <c r="J67" i="6"/>
  <c r="B68" i="6"/>
  <c r="C68" i="6"/>
  <c r="D68" i="6"/>
  <c r="F68" i="6"/>
  <c r="G68" i="6"/>
  <c r="H68" i="6"/>
  <c r="I68" i="6"/>
  <c r="J68" i="6"/>
  <c r="B69" i="6"/>
  <c r="C69" i="6"/>
  <c r="D69" i="6"/>
  <c r="F69" i="6"/>
  <c r="G69" i="6"/>
  <c r="H69" i="6"/>
  <c r="I69" i="6"/>
  <c r="J69" i="6"/>
  <c r="B70" i="6"/>
  <c r="C70" i="6"/>
  <c r="D70" i="6"/>
  <c r="F70" i="6"/>
  <c r="G70" i="6"/>
  <c r="H70" i="6"/>
  <c r="I70" i="6"/>
  <c r="J70" i="6"/>
  <c r="B71" i="6"/>
  <c r="C71" i="6"/>
  <c r="D71" i="6"/>
  <c r="F71" i="6"/>
  <c r="G71" i="6"/>
  <c r="H71" i="6"/>
  <c r="I71" i="6"/>
  <c r="J71" i="6"/>
  <c r="B72" i="6"/>
  <c r="C72" i="6"/>
  <c r="D72" i="6"/>
  <c r="F72" i="6"/>
  <c r="G72" i="6"/>
  <c r="H72" i="6"/>
  <c r="I72" i="6"/>
  <c r="J72" i="6"/>
  <c r="B73" i="6"/>
  <c r="C73" i="6"/>
  <c r="D73" i="6"/>
  <c r="F73" i="6"/>
  <c r="G73" i="6"/>
  <c r="H73" i="6"/>
  <c r="I73" i="6"/>
  <c r="J73" i="6"/>
  <c r="B74" i="6"/>
  <c r="C74" i="6"/>
  <c r="D74" i="6"/>
  <c r="F74" i="6"/>
  <c r="G74" i="6"/>
  <c r="H74" i="6"/>
  <c r="I74" i="6"/>
  <c r="J74" i="6"/>
  <c r="B75" i="6"/>
  <c r="C75" i="6"/>
  <c r="D75" i="6"/>
  <c r="F75" i="6"/>
  <c r="G75" i="6"/>
  <c r="H75" i="6"/>
  <c r="I75" i="6"/>
  <c r="J75" i="6"/>
  <c r="B76" i="6"/>
  <c r="C76" i="6"/>
  <c r="D76" i="6"/>
  <c r="F76" i="6"/>
  <c r="G76" i="6"/>
  <c r="H76" i="6"/>
  <c r="I76" i="6"/>
  <c r="J76" i="6"/>
  <c r="B77" i="6"/>
  <c r="C77" i="6"/>
  <c r="D77" i="6"/>
  <c r="F77" i="6"/>
  <c r="G77" i="6"/>
  <c r="H77" i="6"/>
  <c r="I77" i="6"/>
  <c r="J77" i="6"/>
  <c r="B78" i="6"/>
  <c r="C78" i="6"/>
  <c r="D78" i="6"/>
  <c r="F78" i="6"/>
  <c r="G78" i="6"/>
  <c r="H78" i="6"/>
  <c r="I78" i="6"/>
  <c r="J78" i="6"/>
  <c r="B79" i="6"/>
  <c r="C79" i="6"/>
  <c r="D79" i="6"/>
  <c r="F79" i="6"/>
  <c r="G79" i="6"/>
  <c r="H79" i="6"/>
  <c r="I79" i="6"/>
  <c r="J79" i="6"/>
  <c r="B80" i="6"/>
  <c r="C80" i="6"/>
  <c r="D80" i="6"/>
  <c r="F80" i="6"/>
  <c r="G80" i="6"/>
  <c r="H80" i="6"/>
  <c r="I80" i="6"/>
  <c r="J80" i="6"/>
  <c r="B81" i="6"/>
  <c r="C81" i="6"/>
  <c r="D81" i="6"/>
  <c r="F81" i="6"/>
  <c r="G81" i="6"/>
  <c r="H81" i="6"/>
  <c r="I81" i="6"/>
  <c r="J81" i="6"/>
  <c r="B82" i="6"/>
  <c r="C82" i="6"/>
  <c r="D82" i="6"/>
  <c r="F82" i="6"/>
  <c r="G82" i="6"/>
  <c r="H82" i="6"/>
  <c r="I82" i="6"/>
  <c r="J82" i="6"/>
  <c r="B83" i="6"/>
  <c r="C83" i="6"/>
  <c r="D83" i="6"/>
  <c r="F83" i="6"/>
  <c r="G83" i="6"/>
  <c r="H83" i="6"/>
  <c r="I83" i="6"/>
  <c r="J83" i="6"/>
  <c r="B84" i="6"/>
  <c r="C84" i="6"/>
  <c r="D84" i="6"/>
  <c r="F84" i="6"/>
  <c r="G84" i="6"/>
  <c r="H84" i="6"/>
  <c r="I84" i="6"/>
  <c r="J84" i="6"/>
  <c r="B85" i="6"/>
  <c r="C85" i="6"/>
  <c r="D85" i="6"/>
  <c r="F85" i="6"/>
  <c r="G85" i="6"/>
  <c r="H85" i="6"/>
  <c r="I85" i="6"/>
  <c r="J85" i="6"/>
  <c r="B86" i="6"/>
  <c r="C86" i="6"/>
  <c r="D86" i="6"/>
  <c r="F86" i="6"/>
  <c r="G86" i="6"/>
  <c r="H86" i="6"/>
  <c r="I86" i="6"/>
  <c r="J86" i="6"/>
  <c r="B87" i="6"/>
  <c r="C87" i="6"/>
  <c r="D87" i="6"/>
  <c r="F87" i="6"/>
  <c r="G87" i="6"/>
  <c r="H87" i="6"/>
  <c r="I87" i="6"/>
  <c r="J87" i="6"/>
  <c r="B88" i="6"/>
  <c r="C88" i="6"/>
  <c r="D88" i="6"/>
  <c r="F88" i="6"/>
  <c r="G88" i="6"/>
  <c r="H88" i="6"/>
  <c r="I88" i="6"/>
  <c r="J88" i="6"/>
  <c r="B89" i="6"/>
  <c r="C89" i="6"/>
  <c r="D89" i="6"/>
  <c r="F89" i="6"/>
  <c r="G89" i="6"/>
  <c r="H89" i="6"/>
  <c r="I89" i="6"/>
  <c r="J89" i="6"/>
  <c r="B90" i="6"/>
  <c r="C90" i="6"/>
  <c r="D90" i="6"/>
  <c r="F90" i="6"/>
  <c r="G90" i="6"/>
  <c r="H90" i="6"/>
  <c r="I90" i="6"/>
  <c r="J90" i="6"/>
  <c r="B91" i="6"/>
  <c r="C91" i="6"/>
  <c r="D91" i="6"/>
  <c r="F91" i="6"/>
  <c r="G91" i="6"/>
  <c r="H91" i="6"/>
  <c r="I91" i="6"/>
  <c r="J91" i="6"/>
  <c r="B92" i="6"/>
  <c r="C92" i="6"/>
  <c r="D92" i="6"/>
  <c r="F92" i="6"/>
  <c r="G92" i="6"/>
  <c r="H92" i="6"/>
  <c r="I92" i="6"/>
  <c r="J92" i="6"/>
  <c r="B93" i="6"/>
  <c r="C93" i="6"/>
  <c r="D93" i="6"/>
  <c r="F93" i="6"/>
  <c r="G93" i="6"/>
  <c r="H93" i="6"/>
  <c r="I93" i="6"/>
  <c r="J93" i="6"/>
  <c r="B94" i="6"/>
  <c r="C94" i="6"/>
  <c r="D94" i="6"/>
  <c r="F94" i="6"/>
  <c r="G94" i="6"/>
  <c r="H94" i="6"/>
  <c r="I94" i="6"/>
  <c r="J94" i="6"/>
  <c r="B95" i="6"/>
  <c r="C95" i="6"/>
  <c r="D95" i="6"/>
  <c r="F95" i="6"/>
  <c r="G95" i="6"/>
  <c r="H95" i="6"/>
  <c r="I95" i="6"/>
  <c r="J95" i="6"/>
  <c r="B96" i="6"/>
  <c r="C96" i="6"/>
  <c r="D96" i="6"/>
  <c r="F96" i="6"/>
  <c r="G96" i="6"/>
  <c r="H96" i="6"/>
  <c r="I96" i="6"/>
  <c r="J96" i="6"/>
  <c r="B97" i="6"/>
  <c r="C97" i="6"/>
  <c r="D97" i="6"/>
  <c r="F97" i="6"/>
  <c r="G97" i="6"/>
  <c r="H97" i="6"/>
  <c r="I97" i="6"/>
  <c r="J97" i="6"/>
  <c r="B98" i="6"/>
  <c r="C98" i="6"/>
  <c r="D98" i="6"/>
  <c r="F98" i="6"/>
  <c r="G98" i="6"/>
  <c r="H98" i="6"/>
  <c r="I98" i="6"/>
  <c r="J98" i="6"/>
  <c r="B99" i="6"/>
  <c r="C99" i="6"/>
  <c r="D99" i="6"/>
  <c r="F99" i="6"/>
  <c r="G99" i="6"/>
  <c r="H99" i="6"/>
  <c r="I99" i="6"/>
  <c r="J99" i="6"/>
  <c r="B100" i="6"/>
  <c r="C100" i="6"/>
  <c r="D100" i="6"/>
  <c r="F100" i="6"/>
  <c r="G100" i="6"/>
  <c r="H100" i="6"/>
  <c r="I100" i="6"/>
  <c r="J100" i="6"/>
  <c r="B101" i="6"/>
  <c r="C101" i="6"/>
  <c r="D101" i="6"/>
  <c r="F101" i="6"/>
  <c r="G101" i="6"/>
  <c r="H101" i="6"/>
  <c r="I101" i="6"/>
  <c r="J101" i="6"/>
  <c r="B102" i="6"/>
  <c r="C102" i="6"/>
  <c r="D102" i="6"/>
  <c r="F102" i="6"/>
  <c r="G102" i="6"/>
  <c r="H102" i="6"/>
  <c r="I102" i="6"/>
  <c r="J102" i="6"/>
  <c r="B103" i="6"/>
  <c r="C103" i="6"/>
  <c r="D103" i="6"/>
  <c r="F103" i="6"/>
  <c r="G103" i="6"/>
  <c r="H103" i="6"/>
  <c r="I103" i="6"/>
  <c r="J103" i="6"/>
  <c r="B104" i="6"/>
  <c r="C104" i="6"/>
  <c r="D104" i="6"/>
  <c r="F104" i="6"/>
  <c r="G104" i="6"/>
  <c r="H104" i="6"/>
  <c r="I104" i="6"/>
  <c r="J104" i="6"/>
  <c r="B105" i="6"/>
  <c r="C105" i="6"/>
  <c r="D105" i="6"/>
  <c r="F105" i="6"/>
  <c r="G105" i="6"/>
  <c r="H105" i="6"/>
  <c r="I105" i="6"/>
  <c r="J105" i="6"/>
  <c r="B106" i="6"/>
  <c r="C106" i="6"/>
  <c r="D106" i="6"/>
  <c r="F106" i="6"/>
  <c r="G106" i="6"/>
  <c r="H106" i="6"/>
  <c r="I106" i="6"/>
  <c r="J106" i="6"/>
  <c r="I12" i="6"/>
  <c r="I18" i="6"/>
  <c r="B34" i="6"/>
  <c r="C34" i="6"/>
  <c r="D34" i="6"/>
  <c r="F34" i="6"/>
  <c r="G34" i="6"/>
  <c r="H34" i="6"/>
  <c r="I34" i="6"/>
  <c r="J34" i="6"/>
  <c r="B3" i="6"/>
  <c r="C3" i="6"/>
  <c r="D3" i="6"/>
  <c r="F3" i="6"/>
  <c r="G3" i="6"/>
  <c r="H3" i="6"/>
  <c r="I3" i="6"/>
  <c r="BS3" i="6" s="1"/>
  <c r="J3" i="6"/>
  <c r="B4" i="6"/>
  <c r="C4" i="6"/>
  <c r="D4" i="6"/>
  <c r="F4" i="6"/>
  <c r="G4" i="6"/>
  <c r="H4" i="6"/>
  <c r="I4" i="6"/>
  <c r="BS4" i="6" s="1"/>
  <c r="J4" i="6"/>
  <c r="B5" i="6"/>
  <c r="C5" i="6"/>
  <c r="D5" i="6"/>
  <c r="F5" i="6"/>
  <c r="G5" i="6"/>
  <c r="H5" i="6"/>
  <c r="I5" i="6"/>
  <c r="BU5" i="6" s="1"/>
  <c r="J5" i="6"/>
  <c r="B6" i="6"/>
  <c r="C6" i="6"/>
  <c r="D6" i="6"/>
  <c r="F6" i="6"/>
  <c r="G6" i="6"/>
  <c r="H6" i="6"/>
  <c r="I6" i="6"/>
  <c r="BV6" i="6" s="1"/>
  <c r="J6" i="6"/>
  <c r="B7" i="6"/>
  <c r="C7" i="6"/>
  <c r="D7" i="6"/>
  <c r="F7" i="6"/>
  <c r="G7" i="6"/>
  <c r="H7" i="6"/>
  <c r="I7" i="6"/>
  <c r="BS7" i="6" s="1"/>
  <c r="J7" i="6"/>
  <c r="B8" i="6"/>
  <c r="C8" i="6"/>
  <c r="D8" i="6"/>
  <c r="F8" i="6"/>
  <c r="G8" i="6"/>
  <c r="H8" i="6"/>
  <c r="I8" i="6"/>
  <c r="J8" i="6"/>
  <c r="B9" i="6"/>
  <c r="C9" i="6"/>
  <c r="D9" i="6"/>
  <c r="F9" i="6"/>
  <c r="G9" i="6"/>
  <c r="H9" i="6"/>
  <c r="I9" i="6"/>
  <c r="J9" i="6"/>
  <c r="B10" i="6"/>
  <c r="C10" i="6"/>
  <c r="D10" i="6"/>
  <c r="F10" i="6"/>
  <c r="G10" i="6"/>
  <c r="H10" i="6"/>
  <c r="I10" i="6"/>
  <c r="J10" i="6"/>
  <c r="B11" i="6"/>
  <c r="C11" i="6"/>
  <c r="D11" i="6"/>
  <c r="F11" i="6"/>
  <c r="G11" i="6"/>
  <c r="H11" i="6"/>
  <c r="I11" i="6"/>
  <c r="J11" i="6"/>
  <c r="B12" i="6"/>
  <c r="C12" i="6"/>
  <c r="D12" i="6"/>
  <c r="F12" i="6"/>
  <c r="G12" i="6"/>
  <c r="H12" i="6"/>
  <c r="J12" i="6"/>
  <c r="B13" i="6"/>
  <c r="C13" i="6"/>
  <c r="D13" i="6"/>
  <c r="F13" i="6"/>
  <c r="G13" i="6"/>
  <c r="H13" i="6"/>
  <c r="I13" i="6"/>
  <c r="J13" i="6"/>
  <c r="B14" i="6"/>
  <c r="C14" i="6"/>
  <c r="D14" i="6"/>
  <c r="F14" i="6"/>
  <c r="G14" i="6"/>
  <c r="H14" i="6"/>
  <c r="I14" i="6"/>
  <c r="J14" i="6"/>
  <c r="B15" i="6"/>
  <c r="C15" i="6"/>
  <c r="D15" i="6"/>
  <c r="F15" i="6"/>
  <c r="G15" i="6"/>
  <c r="H15" i="6"/>
  <c r="I15" i="6"/>
  <c r="J15" i="6"/>
  <c r="B16" i="6"/>
  <c r="C16" i="6"/>
  <c r="D16" i="6"/>
  <c r="F16" i="6"/>
  <c r="G16" i="6"/>
  <c r="H16" i="6"/>
  <c r="I16" i="6"/>
  <c r="J16" i="6"/>
  <c r="B17" i="6"/>
  <c r="C17" i="6"/>
  <c r="D17" i="6"/>
  <c r="F17" i="6"/>
  <c r="G17" i="6"/>
  <c r="H17" i="6"/>
  <c r="I17" i="6"/>
  <c r="J17" i="6"/>
  <c r="B18" i="6"/>
  <c r="C18" i="6"/>
  <c r="D18" i="6"/>
  <c r="F18" i="6"/>
  <c r="G18" i="6"/>
  <c r="H18" i="6"/>
  <c r="J18" i="6"/>
  <c r="B19" i="6"/>
  <c r="C19" i="6"/>
  <c r="D19" i="6"/>
  <c r="F19" i="6"/>
  <c r="G19" i="6"/>
  <c r="H19" i="6"/>
  <c r="I19" i="6"/>
  <c r="J19" i="6"/>
  <c r="B20" i="6"/>
  <c r="C20" i="6"/>
  <c r="D20" i="6"/>
  <c r="F20" i="6"/>
  <c r="G20" i="6"/>
  <c r="H20" i="6"/>
  <c r="I20" i="6"/>
  <c r="J20" i="6"/>
  <c r="B21" i="6"/>
  <c r="C21" i="6"/>
  <c r="D21" i="6"/>
  <c r="F21" i="6"/>
  <c r="G21" i="6"/>
  <c r="H21" i="6"/>
  <c r="I21" i="6"/>
  <c r="J21" i="6"/>
  <c r="B22" i="6"/>
  <c r="C22" i="6"/>
  <c r="D22" i="6"/>
  <c r="F22" i="6"/>
  <c r="G22" i="6"/>
  <c r="H22" i="6"/>
  <c r="I22" i="6"/>
  <c r="J22" i="6"/>
  <c r="B23" i="6"/>
  <c r="C23" i="6"/>
  <c r="D23" i="6"/>
  <c r="F23" i="6"/>
  <c r="G23" i="6"/>
  <c r="H23" i="6"/>
  <c r="I23" i="6"/>
  <c r="J23" i="6"/>
  <c r="B24" i="6"/>
  <c r="C24" i="6"/>
  <c r="D24" i="6"/>
  <c r="F24" i="6"/>
  <c r="G24" i="6"/>
  <c r="H24" i="6"/>
  <c r="I24" i="6"/>
  <c r="J24" i="6"/>
  <c r="B25" i="6"/>
  <c r="C25" i="6"/>
  <c r="D25" i="6"/>
  <c r="F25" i="6"/>
  <c r="G25" i="6"/>
  <c r="H25" i="6"/>
  <c r="I25" i="6"/>
  <c r="J25" i="6"/>
  <c r="B26" i="6"/>
  <c r="C26" i="6"/>
  <c r="D26" i="6"/>
  <c r="F26" i="6"/>
  <c r="G26" i="6"/>
  <c r="H26" i="6"/>
  <c r="I26" i="6"/>
  <c r="J26" i="6"/>
  <c r="B27" i="6"/>
  <c r="C27" i="6"/>
  <c r="D27" i="6"/>
  <c r="F27" i="6"/>
  <c r="G27" i="6"/>
  <c r="H27" i="6"/>
  <c r="I27" i="6"/>
  <c r="J27" i="6"/>
  <c r="B28" i="6"/>
  <c r="C28" i="6"/>
  <c r="D28" i="6"/>
  <c r="F28" i="6"/>
  <c r="G28" i="6"/>
  <c r="H28" i="6"/>
  <c r="I28" i="6"/>
  <c r="J28" i="6"/>
  <c r="B29" i="6"/>
  <c r="C29" i="6"/>
  <c r="D29" i="6"/>
  <c r="F29" i="6"/>
  <c r="G29" i="6"/>
  <c r="H29" i="6"/>
  <c r="I29" i="6"/>
  <c r="J29" i="6"/>
  <c r="B30" i="6"/>
  <c r="C30" i="6"/>
  <c r="D30" i="6"/>
  <c r="F30" i="6"/>
  <c r="G30" i="6"/>
  <c r="H30" i="6"/>
  <c r="I30" i="6"/>
  <c r="J30" i="6"/>
  <c r="B31" i="6"/>
  <c r="C31" i="6"/>
  <c r="D31" i="6"/>
  <c r="F31" i="6"/>
  <c r="G31" i="6"/>
  <c r="H31" i="6"/>
  <c r="I31" i="6"/>
  <c r="J31" i="6"/>
  <c r="B32" i="6"/>
  <c r="C32" i="6"/>
  <c r="D32" i="6"/>
  <c r="F32" i="6"/>
  <c r="G32" i="6"/>
  <c r="H32" i="6"/>
  <c r="I32" i="6"/>
  <c r="J32" i="6"/>
  <c r="B33" i="6"/>
  <c r="C33" i="6"/>
  <c r="D33" i="6"/>
  <c r="F33" i="6"/>
  <c r="G33" i="6"/>
  <c r="H33" i="6"/>
  <c r="I33" i="6"/>
  <c r="J33" i="6"/>
  <c r="J2" i="6"/>
  <c r="I2" i="6"/>
  <c r="BT2" i="6" s="1"/>
  <c r="H2" i="6"/>
  <c r="G2" i="6"/>
  <c r="F2" i="6"/>
  <c r="D2" i="6"/>
  <c r="C2" i="6"/>
  <c r="B2" i="6"/>
  <c r="AY5" i="16"/>
  <c r="AX5" i="16"/>
  <c r="AW5" i="16"/>
  <c r="AV5" i="16"/>
  <c r="AU5" i="16"/>
  <c r="AT5" i="16"/>
  <c r="AS5" i="16"/>
  <c r="AR5" i="16"/>
  <c r="AQ5" i="16"/>
  <c r="AP5" i="16"/>
  <c r="AO5" i="16"/>
  <c r="AN5" i="16"/>
  <c r="AM5" i="16"/>
  <c r="AL5" i="16"/>
  <c r="AY4" i="16"/>
  <c r="AX4" i="16"/>
  <c r="AW4" i="16"/>
  <c r="AV4" i="16"/>
  <c r="AU4" i="16"/>
  <c r="AT4" i="16"/>
  <c r="AS4" i="16"/>
  <c r="AR4" i="16"/>
  <c r="AQ4" i="16"/>
  <c r="AP4" i="16"/>
  <c r="AO4" i="16"/>
  <c r="AN4" i="16"/>
  <c r="AM4" i="16"/>
  <c r="AL4" i="16"/>
  <c r="AY3" i="16"/>
  <c r="AX3" i="16"/>
  <c r="AW3" i="16"/>
  <c r="AV3" i="16"/>
  <c r="AU3" i="16"/>
  <c r="AT3" i="16"/>
  <c r="AS3" i="16"/>
  <c r="AR3" i="16"/>
  <c r="AQ3" i="16"/>
  <c r="AP3" i="16"/>
  <c r="AO3" i="16"/>
  <c r="AN3" i="16"/>
  <c r="AM3" i="16"/>
  <c r="AL3" i="16"/>
  <c r="Z5" i="16"/>
  <c r="Y5" i="16"/>
  <c r="X5" i="16"/>
  <c r="W5" i="16"/>
  <c r="V5" i="16"/>
  <c r="U5" i="16"/>
  <c r="T5" i="16"/>
  <c r="S5" i="16"/>
  <c r="R5" i="16"/>
  <c r="Z4" i="16"/>
  <c r="Y4" i="16"/>
  <c r="X4" i="16"/>
  <c r="W4" i="16"/>
  <c r="V4" i="16"/>
  <c r="U4" i="16"/>
  <c r="T4" i="16"/>
  <c r="S4" i="16"/>
  <c r="R4" i="16"/>
  <c r="Z3" i="16"/>
  <c r="Y3" i="16"/>
  <c r="X3" i="16"/>
  <c r="W3" i="16"/>
  <c r="V3" i="16"/>
  <c r="U3" i="16"/>
  <c r="T3" i="16"/>
  <c r="S3" i="16"/>
  <c r="R3" i="16"/>
  <c r="P5" i="16"/>
  <c r="O5" i="16"/>
  <c r="N5" i="16"/>
  <c r="M5" i="16"/>
  <c r="L5" i="16"/>
  <c r="K5" i="16"/>
  <c r="J5" i="16"/>
  <c r="I5" i="16"/>
  <c r="H5" i="16"/>
  <c r="G5" i="16"/>
  <c r="F5" i="16"/>
  <c r="E5" i="16"/>
  <c r="D5" i="16"/>
  <c r="C5" i="16"/>
  <c r="B5" i="16"/>
  <c r="P4" i="16"/>
  <c r="O4" i="16"/>
  <c r="N4" i="16"/>
  <c r="M4" i="16"/>
  <c r="L4" i="16"/>
  <c r="K4" i="16"/>
  <c r="J4" i="16"/>
  <c r="I4" i="16"/>
  <c r="H4" i="16"/>
  <c r="G4" i="16"/>
  <c r="F4" i="16"/>
  <c r="E4" i="16"/>
  <c r="D4" i="16"/>
  <c r="C4" i="16"/>
  <c r="B4" i="16"/>
  <c r="P3" i="16"/>
  <c r="O3" i="16"/>
  <c r="N3" i="16"/>
  <c r="M3" i="16"/>
  <c r="L3" i="16"/>
  <c r="K3" i="16"/>
  <c r="J3" i="16"/>
  <c r="I3" i="16"/>
  <c r="H3" i="16"/>
  <c r="G3" i="16"/>
  <c r="F3" i="16"/>
  <c r="E3" i="16"/>
  <c r="D3" i="16"/>
  <c r="C3" i="16"/>
  <c r="B3" i="16"/>
  <c r="R2" i="16"/>
  <c r="P2" i="16"/>
  <c r="O2" i="16"/>
  <c r="N2" i="16"/>
  <c r="M2" i="16"/>
  <c r="L2" i="16"/>
  <c r="K2" i="16"/>
  <c r="J2" i="16"/>
  <c r="I2" i="16"/>
  <c r="H2" i="16"/>
  <c r="G2" i="16"/>
  <c r="F2" i="16"/>
  <c r="E2" i="16"/>
  <c r="D2" i="16"/>
  <c r="AY2" i="16"/>
  <c r="AX2" i="16"/>
  <c r="AW2" i="16"/>
  <c r="AV2" i="16"/>
  <c r="AU2" i="16"/>
  <c r="AT2" i="16"/>
  <c r="AS2" i="16"/>
  <c r="AR2" i="16"/>
  <c r="AQ2" i="16"/>
  <c r="AP2" i="16"/>
  <c r="AO2" i="16"/>
  <c r="AN2" i="16"/>
  <c r="AM2" i="16"/>
  <c r="AL2" i="16"/>
  <c r="Z2" i="16"/>
  <c r="Y2" i="16"/>
  <c r="X2" i="16"/>
  <c r="W2" i="16"/>
  <c r="V2" i="16"/>
  <c r="U2" i="16"/>
  <c r="T2" i="16"/>
  <c r="S2" i="16"/>
  <c r="C2" i="16"/>
  <c r="B2" i="16"/>
  <c r="BP7" i="6" l="1"/>
  <c r="BN7" i="6"/>
  <c r="BO7" i="6"/>
  <c r="BL6" i="6"/>
  <c r="AO6" i="6"/>
  <c r="BM6" i="6"/>
  <c r="AP6" i="6"/>
  <c r="AQ6" i="6"/>
  <c r="BO5" i="6"/>
  <c r="BN5" i="6"/>
  <c r="BM5" i="6"/>
  <c r="AN4" i="6"/>
  <c r="AP3" i="6"/>
  <c r="AR3" i="6"/>
  <c r="BL3" i="6"/>
  <c r="BN3" i="6"/>
  <c r="BL7" i="6"/>
  <c r="BM7" i="6"/>
  <c r="BN6" i="6"/>
  <c r="BP6" i="6"/>
  <c r="BO6" i="6"/>
  <c r="BP5" i="6"/>
  <c r="BP4" i="6"/>
  <c r="BP2" i="6"/>
  <c r="BO4" i="6"/>
  <c r="BM4" i="6"/>
  <c r="BL5" i="6"/>
  <c r="BL4" i="6"/>
  <c r="BL2" i="6"/>
  <c r="AU3" i="6"/>
  <c r="N2" i="6"/>
  <c r="AS3" i="6"/>
  <c r="AT7" i="6"/>
  <c r="AQ2" i="6"/>
  <c r="AR6" i="6"/>
  <c r="AT3" i="6"/>
  <c r="AU6" i="6"/>
  <c r="AV6" i="6"/>
  <c r="AV5" i="6"/>
  <c r="AW7" i="6"/>
  <c r="AW5" i="6"/>
  <c r="AN6" i="6"/>
  <c r="AQ5" i="6"/>
  <c r="AQ4" i="6"/>
  <c r="AQ3" i="6"/>
  <c r="AR7" i="6"/>
  <c r="AT6" i="6"/>
  <c r="AR5" i="6"/>
  <c r="AS2" i="6"/>
  <c r="AR4" i="6"/>
  <c r="AR2" i="6"/>
  <c r="AS5" i="6"/>
  <c r="AP2" i="6"/>
  <c r="AS4" i="6"/>
  <c r="AN3" i="6"/>
  <c r="AO7" i="6"/>
  <c r="AO5" i="6"/>
  <c r="AO4" i="6"/>
  <c r="AO3" i="6"/>
  <c r="AQ7" i="6"/>
  <c r="AT2" i="6"/>
  <c r="AU7" i="6"/>
  <c r="AT5" i="6"/>
  <c r="AU2" i="6"/>
  <c r="AU5" i="6"/>
  <c r="AW4" i="6"/>
  <c r="AV7" i="6"/>
  <c r="AV4" i="6"/>
  <c r="AU4" i="6"/>
  <c r="AT4" i="6"/>
  <c r="AP7" i="6"/>
  <c r="AW6" i="6"/>
  <c r="AW3" i="6"/>
  <c r="AN2" i="6"/>
  <c r="AV3" i="6"/>
  <c r="AN7" i="6"/>
  <c r="AP5" i="6"/>
  <c r="AP4" i="6"/>
  <c r="AS7" i="6"/>
  <c r="AW2" i="6"/>
  <c r="AN5" i="6"/>
  <c r="AV2" i="6"/>
  <c r="AM2" i="6"/>
  <c r="BF2" i="6"/>
  <c r="AJ2" i="6"/>
  <c r="V2" i="6"/>
  <c r="W2" i="6"/>
  <c r="BG2" i="6"/>
  <c r="AK2" i="6"/>
  <c r="BH2" i="6"/>
  <c r="AL2" i="6"/>
  <c r="BI2" i="6"/>
  <c r="X2" i="6"/>
  <c r="BY3" i="6"/>
  <c r="AC3" i="6"/>
  <c r="AC6" i="6"/>
  <c r="BV7" i="6"/>
  <c r="BS2" i="6"/>
  <c r="BY6" i="6"/>
  <c r="BR2" i="6"/>
  <c r="AC7" i="6"/>
  <c r="AC2" i="6"/>
  <c r="AC5" i="6"/>
  <c r="AC4" i="6"/>
  <c r="AX2" i="6"/>
  <c r="BQ2" i="6"/>
  <c r="BJ2" i="6"/>
  <c r="Y2" i="6"/>
  <c r="Z2" i="6"/>
  <c r="BY4" i="6"/>
  <c r="M7" i="6"/>
  <c r="AA5" i="6"/>
  <c r="BY7" i="6"/>
  <c r="M4" i="6"/>
  <c r="AA4" i="6"/>
  <c r="AA3" i="6"/>
  <c r="M2" i="6"/>
  <c r="M6" i="6"/>
  <c r="M5" i="6"/>
  <c r="BS6" i="6"/>
  <c r="BY2" i="6"/>
  <c r="M3" i="6"/>
  <c r="R2" i="6"/>
  <c r="AF2" i="6"/>
  <c r="BB2" i="6"/>
  <c r="BW2" i="6"/>
  <c r="BK2" i="6"/>
  <c r="P2" i="6"/>
  <c r="AD2" i="6"/>
  <c r="Q2" i="6"/>
  <c r="BX2" i="6"/>
  <c r="BV5" i="6"/>
  <c r="S2" i="6"/>
  <c r="AG2" i="6"/>
  <c r="BC2" i="6"/>
  <c r="BV2" i="6"/>
  <c r="O2" i="6"/>
  <c r="AY2" i="6"/>
  <c r="AE2" i="6"/>
  <c r="BV4" i="6"/>
  <c r="T2" i="6"/>
  <c r="AH2" i="6"/>
  <c r="BD2" i="6"/>
  <c r="BU2" i="6"/>
  <c r="AA6" i="6"/>
  <c r="AB2" i="6"/>
  <c r="AZ2" i="6"/>
  <c r="BA2" i="6"/>
  <c r="BV3" i="6"/>
  <c r="U2" i="6"/>
  <c r="AI2" i="6"/>
  <c r="BE2" i="6"/>
  <c r="AA7" i="6"/>
  <c r="BY5" i="6"/>
  <c r="AA2" i="6"/>
  <c r="BS5" i="6"/>
  <c r="P6" i="6"/>
  <c r="N4" i="6"/>
  <c r="W7" i="6"/>
  <c r="BU6" i="6"/>
  <c r="BW6" i="6"/>
  <c r="BW4" i="6"/>
  <c r="BX6" i="6"/>
  <c r="BX4" i="6"/>
  <c r="BR6" i="6"/>
  <c r="BQ5" i="6"/>
  <c r="BT5" i="6"/>
  <c r="N6" i="6"/>
  <c r="O4" i="6"/>
  <c r="AI3" i="6"/>
  <c r="AJ3" i="6"/>
  <c r="BB3" i="6"/>
  <c r="BJ3" i="6"/>
  <c r="AK3" i="6"/>
  <c r="BC3" i="6"/>
  <c r="BK3" i="6"/>
  <c r="AD3" i="6"/>
  <c r="AY3" i="6"/>
  <c r="BI3" i="6"/>
  <c r="AE3" i="6"/>
  <c r="AZ3" i="6"/>
  <c r="AF3" i="6"/>
  <c r="BA3" i="6"/>
  <c r="AG3" i="6"/>
  <c r="BD3" i="6"/>
  <c r="AM3" i="6"/>
  <c r="BG3" i="6"/>
  <c r="AH3" i="6"/>
  <c r="AL3" i="6"/>
  <c r="AX3" i="6"/>
  <c r="BE3" i="6"/>
  <c r="BF3" i="6"/>
  <c r="BH3" i="6"/>
  <c r="AB3" i="6"/>
  <c r="S3" i="6"/>
  <c r="T3" i="6"/>
  <c r="U3" i="6"/>
  <c r="X3" i="6"/>
  <c r="Z3" i="6"/>
  <c r="V3" i="6"/>
  <c r="R3" i="6"/>
  <c r="Q3" i="6"/>
  <c r="W3" i="6"/>
  <c r="P3" i="6"/>
  <c r="O3" i="6"/>
  <c r="N3" i="6"/>
  <c r="BX3" i="6"/>
  <c r="BW3" i="6"/>
  <c r="BU3" i="6"/>
  <c r="BT3" i="6"/>
  <c r="BR3" i="6"/>
  <c r="BQ3" i="6"/>
  <c r="BQ4" i="6"/>
  <c r="BT4" i="6"/>
  <c r="Y3" i="6"/>
  <c r="BR5" i="6"/>
  <c r="AJ4" i="6"/>
  <c r="BB4" i="6"/>
  <c r="BJ4" i="6"/>
  <c r="AK4" i="6"/>
  <c r="BC4" i="6"/>
  <c r="BK4" i="6"/>
  <c r="AM4" i="6"/>
  <c r="BG4" i="6"/>
  <c r="AD4" i="6"/>
  <c r="AX4" i="6"/>
  <c r="BH4" i="6"/>
  <c r="AE4" i="6"/>
  <c r="AY4" i="6"/>
  <c r="BI4" i="6"/>
  <c r="AF4" i="6"/>
  <c r="AZ4" i="6"/>
  <c r="AI4" i="6"/>
  <c r="BE4" i="6"/>
  <c r="AL4" i="6"/>
  <c r="BA4" i="6"/>
  <c r="BD4" i="6"/>
  <c r="BF4" i="6"/>
  <c r="AG4" i="6"/>
  <c r="S4" i="6"/>
  <c r="AH4" i="6"/>
  <c r="AB4" i="6"/>
  <c r="T4" i="6"/>
  <c r="U4" i="6"/>
  <c r="Y4" i="6"/>
  <c r="V4" i="6"/>
  <c r="W4" i="6"/>
  <c r="Z4" i="6"/>
  <c r="R4" i="6"/>
  <c r="X4" i="6"/>
  <c r="Q4" i="6"/>
  <c r="BR4" i="6"/>
  <c r="BU4" i="6"/>
  <c r="AJ5" i="6"/>
  <c r="BB5" i="6"/>
  <c r="BJ5" i="6"/>
  <c r="AK5" i="6"/>
  <c r="BC5" i="6"/>
  <c r="BK5" i="6"/>
  <c r="AI5" i="6"/>
  <c r="BE5" i="6"/>
  <c r="AL5" i="6"/>
  <c r="BF5" i="6"/>
  <c r="AM5" i="6"/>
  <c r="BG5" i="6"/>
  <c r="AD5" i="6"/>
  <c r="AX5" i="6"/>
  <c r="BH5" i="6"/>
  <c r="AG5" i="6"/>
  <c r="BA5" i="6"/>
  <c r="AZ5" i="6"/>
  <c r="BD5" i="6"/>
  <c r="BI5" i="6"/>
  <c r="AH5" i="6"/>
  <c r="S5" i="6"/>
  <c r="T5" i="6"/>
  <c r="AE5" i="6"/>
  <c r="AB5" i="6"/>
  <c r="U5" i="6"/>
  <c r="AF5" i="6"/>
  <c r="V5" i="6"/>
  <c r="AY5" i="6"/>
  <c r="X5" i="6"/>
  <c r="W5" i="6"/>
  <c r="Y5" i="6"/>
  <c r="P5" i="6"/>
  <c r="O5" i="6"/>
  <c r="N5" i="6"/>
  <c r="BX5" i="6"/>
  <c r="BW5" i="6"/>
  <c r="R5" i="6"/>
  <c r="Z5" i="6"/>
  <c r="Q5" i="6"/>
  <c r="AJ7" i="6"/>
  <c r="BB7" i="6"/>
  <c r="BJ7" i="6"/>
  <c r="AK7" i="6"/>
  <c r="BC7" i="6"/>
  <c r="BK7" i="6"/>
  <c r="AE7" i="6"/>
  <c r="AY7" i="6"/>
  <c r="BI7" i="6"/>
  <c r="AF7" i="6"/>
  <c r="AZ7" i="6"/>
  <c r="AG7" i="6"/>
  <c r="BA7" i="6"/>
  <c r="AH7" i="6"/>
  <c r="BD7" i="6"/>
  <c r="AM7" i="6"/>
  <c r="BG7" i="6"/>
  <c r="BH7" i="6"/>
  <c r="AD7" i="6"/>
  <c r="AI7" i="6"/>
  <c r="BE7" i="6"/>
  <c r="AL7" i="6"/>
  <c r="S7" i="6"/>
  <c r="AX7" i="6"/>
  <c r="T7" i="6"/>
  <c r="BF7" i="6"/>
  <c r="U7" i="6"/>
  <c r="V7" i="6"/>
  <c r="R7" i="6"/>
  <c r="Q7" i="6"/>
  <c r="Z7" i="6"/>
  <c r="AB7" i="6"/>
  <c r="X7" i="6"/>
  <c r="Y7" i="6"/>
  <c r="P7" i="6"/>
  <c r="O7" i="6"/>
  <c r="N7" i="6"/>
  <c r="BX7" i="6"/>
  <c r="BW7" i="6"/>
  <c r="BU7" i="6"/>
  <c r="BT7" i="6"/>
  <c r="BR7" i="6"/>
  <c r="BQ7" i="6"/>
  <c r="AJ6" i="6"/>
  <c r="BB6" i="6"/>
  <c r="BJ6" i="6"/>
  <c r="AK6" i="6"/>
  <c r="BC6" i="6"/>
  <c r="BK6" i="6"/>
  <c r="AG6" i="6"/>
  <c r="BA6" i="6"/>
  <c r="AH6" i="6"/>
  <c r="BD6" i="6"/>
  <c r="AI6" i="6"/>
  <c r="BE6" i="6"/>
  <c r="AL6" i="6"/>
  <c r="BF6" i="6"/>
  <c r="AE6" i="6"/>
  <c r="AY6" i="6"/>
  <c r="BI6" i="6"/>
  <c r="BG6" i="6"/>
  <c r="BH6" i="6"/>
  <c r="AD6" i="6"/>
  <c r="AX6" i="6"/>
  <c r="AZ6" i="6"/>
  <c r="S6" i="6"/>
  <c r="T6" i="6"/>
  <c r="U6" i="6"/>
  <c r="AF6" i="6"/>
  <c r="AM6" i="6"/>
  <c r="Y6" i="6"/>
  <c r="AB6" i="6"/>
  <c r="W6" i="6"/>
  <c r="X6" i="6"/>
  <c r="Z6" i="6"/>
  <c r="R6" i="6"/>
  <c r="V6" i="6"/>
  <c r="Q6" i="6"/>
  <c r="BQ6" i="6"/>
  <c r="BT6" i="6"/>
  <c r="O6" i="6"/>
  <c r="P4" i="6"/>
</calcChain>
</file>

<file path=xl/sharedStrings.xml><?xml version="1.0" encoding="utf-8"?>
<sst xmlns="http://schemas.openxmlformats.org/spreadsheetml/2006/main" count="3198" uniqueCount="1232">
  <si>
    <t xml:space="preserve">Invultabel uitleggen wat waar moet worden ingevuld </t>
  </si>
  <si>
    <t xml:space="preserve">Configuraties uitleggen wat waar moet worden ingevuld </t>
  </si>
  <si>
    <t xml:space="preserve">Wat betekend vrije velden </t>
  </si>
  <si>
    <t xml:space="preserve">Keuzelijstjes uitleggen </t>
  </si>
  <si>
    <t xml:space="preserve">Wat als mijn keuze er niet is </t>
  </si>
  <si>
    <t xml:space="preserve">link met configuratie uitleggen </t>
  </si>
  <si>
    <t>Invultabel uitleggen wat waar moet worden ingevuld</t>
  </si>
  <si>
    <t>Configuraties uitleggen wat waar moet worden ingevuld</t>
  </si>
  <si>
    <t>Wat betekend vrije velden</t>
  </si>
  <si>
    <t>Keuzelijstjes uitleggen</t>
  </si>
  <si>
    <t>Wat als mijn keuze er niet is</t>
  </si>
  <si>
    <t>link met configuratie uitleggen (Jesse)</t>
  </si>
  <si>
    <t>X en Y laten inmeten (jesse)</t>
  </si>
  <si>
    <t> </t>
  </si>
  <si>
    <t>Er is een nieuwe werkwijze gedefinieerd voor de verlichting voor het aanleveren van de revisiegegevens door de opdrachtgever. Deze gegevens zijn van belang om het areaal data actueel te houden en te beheren.</t>
  </si>
  <si>
    <t>Er zijn binnen het project 4 mogelijke configuraties in te vullen. Indien er binnen het project meer dan 4 configuraties zijn toegepast dan dient een tweede mutatieformulier aangeleverd te worden.</t>
  </si>
  <si>
    <t>Onder Armatuur is er een vrije in te vullen veld welke kan worden gebruikt voor een gedetailleerde beschrijving van het objecttype.</t>
  </si>
  <si>
    <t>Als er geen keuze gemaakt kan worden bij het invullen van het invulveld, dient er contact opgenomen te worden met de beheerder van het openbare verlichting van de gemeente Amersfoort. De beheerder zal hierna met vervolg instructies terug komen.</t>
  </si>
  <si>
    <t>Opmerking</t>
  </si>
  <si>
    <t>X</t>
  </si>
  <si>
    <t>Y</t>
  </si>
  <si>
    <t xml:space="preserve">Straatnaam </t>
  </si>
  <si>
    <t>Sticker</t>
  </si>
  <si>
    <t xml:space="preserve">Plaatsingsdatum </t>
  </si>
  <si>
    <t>Groepnummer</t>
  </si>
  <si>
    <t>Kastnummer</t>
  </si>
  <si>
    <t>Tekeningnummer</t>
  </si>
  <si>
    <t>Configuratie</t>
  </si>
  <si>
    <t>Netaansluiting</t>
  </si>
  <si>
    <t>005</t>
  </si>
  <si>
    <t>Mutatieformulier</t>
  </si>
  <si>
    <t>004</t>
  </si>
  <si>
    <t>A</t>
  </si>
  <si>
    <t>Project:</t>
  </si>
  <si>
    <t>Deelplan:</t>
  </si>
  <si>
    <t>Configuratie 1</t>
  </si>
  <si>
    <t>Mast/drager-gegevens</t>
  </si>
  <si>
    <t xml:space="preserve">Armatuur </t>
  </si>
  <si>
    <t>Lamp</t>
  </si>
  <si>
    <t>Objecttype</t>
  </si>
  <si>
    <t>Paal</t>
  </si>
  <si>
    <t>Type</t>
  </si>
  <si>
    <t>Wandarmatuur</t>
  </si>
  <si>
    <t>LED-lamp</t>
  </si>
  <si>
    <t xml:space="preserve">Type </t>
  </si>
  <si>
    <t>Combimast OVL-VRI</t>
  </si>
  <si>
    <t>Type gedetailleerd</t>
  </si>
  <si>
    <t xml:space="preserve">Type gedetaileerd </t>
  </si>
  <si>
    <t>Hoge druklamp gasontlading</t>
  </si>
  <si>
    <t xml:space="preserve">Vorm </t>
  </si>
  <si>
    <t>Cylinder</t>
  </si>
  <si>
    <t>Bevestigingshoogte</t>
  </si>
  <si>
    <t>Led's in stuks</t>
  </si>
  <si>
    <t>Materiaal</t>
  </si>
  <si>
    <t>Aluminium</t>
  </si>
  <si>
    <t>Doorrijhoogte</t>
  </si>
  <si>
    <t>Stroomsterkte in mA</t>
  </si>
  <si>
    <t xml:space="preserve">Conservering </t>
  </si>
  <si>
    <t>Tehomet Bark en Tweelaags poedercoating</t>
  </si>
  <si>
    <t>Veiligheidsklasse</t>
  </si>
  <si>
    <t>I</t>
  </si>
  <si>
    <t xml:space="preserve">Lichtkleur </t>
  </si>
  <si>
    <t>Kleur</t>
  </si>
  <si>
    <t>Groen</t>
  </si>
  <si>
    <t>Donkerblauw</t>
  </si>
  <si>
    <t xml:space="preserve">Driver </t>
  </si>
  <si>
    <t>EVSA</t>
  </si>
  <si>
    <t>Diameter (MM)</t>
  </si>
  <si>
    <t>76</t>
  </si>
  <si>
    <t>Leverancier</t>
  </si>
  <si>
    <t>Driver merk en typenummer</t>
  </si>
  <si>
    <t>vrij veld</t>
  </si>
  <si>
    <t>Hoogte bovengronds</t>
  </si>
  <si>
    <t>3.5</t>
  </si>
  <si>
    <t>Fabrikant</t>
  </si>
  <si>
    <t>Dimmertype</t>
  </si>
  <si>
    <t xml:space="preserve">Fabrikant </t>
  </si>
  <si>
    <t>Kluft</t>
  </si>
  <si>
    <t>Bestelnummer</t>
  </si>
  <si>
    <t>Dimregime</t>
  </si>
  <si>
    <t>3B</t>
  </si>
  <si>
    <t xml:space="preserve">Voetconstructie </t>
  </si>
  <si>
    <t>Maaiveldbeschermer</t>
  </si>
  <si>
    <t>Spiegelstand</t>
  </si>
  <si>
    <t>B6</t>
  </si>
  <si>
    <t>Lichtsterkte in lumen</t>
  </si>
  <si>
    <t xml:space="preserve">Tilthoek </t>
  </si>
  <si>
    <t>5</t>
  </si>
  <si>
    <t>Optiek (LED)</t>
  </si>
  <si>
    <t>Spiegel</t>
  </si>
  <si>
    <t xml:space="preserve">Uithouder </t>
  </si>
  <si>
    <t>1U/1500</t>
  </si>
  <si>
    <t>Lenscode</t>
  </si>
  <si>
    <t>Mast top diameter</t>
  </si>
  <si>
    <t xml:space="preserve">aantal armaturen </t>
  </si>
  <si>
    <t>bereikbaarheid</t>
  </si>
  <si>
    <t>Onbekend</t>
  </si>
  <si>
    <t>Philips</t>
  </si>
  <si>
    <t>Configuratie 2</t>
  </si>
  <si>
    <t>Ophangconstructie</t>
  </si>
  <si>
    <t>Conventionele lamp</t>
  </si>
  <si>
    <t>Dubbele uithouder</t>
  </si>
  <si>
    <t>Hoge druklamp kwik</t>
  </si>
  <si>
    <t>Staal</t>
  </si>
  <si>
    <t>Poedercoating</t>
  </si>
  <si>
    <t>LED Driver</t>
  </si>
  <si>
    <t>Valmont</t>
  </si>
  <si>
    <t>5068 a-symmetrisch</t>
  </si>
  <si>
    <t>3</t>
  </si>
  <si>
    <t>1U/825</t>
  </si>
  <si>
    <t>Bereikbaarheid zonder beperkingen</t>
  </si>
  <si>
    <t>Louis Poulsen</t>
  </si>
  <si>
    <t>Configuratie 3</t>
  </si>
  <si>
    <t>Spandraad</t>
  </si>
  <si>
    <t>Tunnelverlichting</t>
  </si>
  <si>
    <t>VSA</t>
  </si>
  <si>
    <t>Grondstukbeschermer en maaiveldbeschermer</t>
  </si>
  <si>
    <t>Ellipsoidale lens</t>
  </si>
  <si>
    <t>10</t>
  </si>
  <si>
    <t>Lens</t>
  </si>
  <si>
    <t>Configuratie 4</t>
  </si>
  <si>
    <t>Portaal</t>
  </si>
  <si>
    <t>Brugverlichting</t>
  </si>
  <si>
    <t>Dubbele gebogen uithouder</t>
  </si>
  <si>
    <t>Nedal</t>
  </si>
  <si>
    <t>1U/35</t>
  </si>
  <si>
    <t>Mast</t>
  </si>
  <si>
    <t>Kabeldraagsysteem</t>
  </si>
  <si>
    <t>Opzetstuk</t>
  </si>
  <si>
    <t>Uithouder</t>
  </si>
  <si>
    <t>Zweepmast</t>
  </si>
  <si>
    <t>Beugel</t>
  </si>
  <si>
    <t>Achtergrondschild</t>
  </si>
  <si>
    <t>Wandarm</t>
  </si>
  <si>
    <t>ANWB-mast</t>
  </si>
  <si>
    <t>Combimast OVL-VRI-WW</t>
  </si>
  <si>
    <t>Combimast OVL-WW</t>
  </si>
  <si>
    <t>Combimast VRI-WW</t>
  </si>
  <si>
    <t>Conisch verzwaarde mast</t>
  </si>
  <si>
    <t>Conische mast</t>
  </si>
  <si>
    <t>Flespaal</t>
  </si>
  <si>
    <t>Gebogen mast</t>
  </si>
  <si>
    <t>Haltepaal</t>
  </si>
  <si>
    <t>Laagspanningsmast</t>
  </si>
  <si>
    <t>Lichtmast</t>
  </si>
  <si>
    <t>Sensorpaal</t>
  </si>
  <si>
    <t>Spanmast</t>
  </si>
  <si>
    <t>Speciale mast</t>
  </si>
  <si>
    <t>Verkeerslichtmast</t>
  </si>
  <si>
    <t>Verloopmast</t>
  </si>
  <si>
    <t>Verloopmast verzwaard</t>
  </si>
  <si>
    <t>Vierkante mast</t>
  </si>
  <si>
    <t>Drievoudige uithouder</t>
  </si>
  <si>
    <t>Dubbele uithouder met trekstang</t>
  </si>
  <si>
    <t>Enkele uithouder</t>
  </si>
  <si>
    <t>Gebogen uithouder</t>
  </si>
  <si>
    <t>Geknikte uithouder</t>
  </si>
  <si>
    <t>Geknikte uithouder met twee knikken</t>
  </si>
  <si>
    <t>Kromstaf</t>
  </si>
  <si>
    <t>Speciale uithouder</t>
  </si>
  <si>
    <t>Viervoudige uithouder</t>
  </si>
  <si>
    <t>Conisch</t>
  </si>
  <si>
    <t>Gietijzer</t>
  </si>
  <si>
    <t>Blank Geschuurd</t>
  </si>
  <si>
    <t>Thermisch verzinkt en coating</t>
  </si>
  <si>
    <t>Geschilderd</t>
  </si>
  <si>
    <t>Geanodiseerd</t>
  </si>
  <si>
    <t>vrij</t>
  </si>
  <si>
    <t/>
  </si>
  <si>
    <t>Vrij</t>
  </si>
  <si>
    <t>Hydro</t>
  </si>
  <si>
    <t xml:space="preserve">Kaal </t>
  </si>
  <si>
    <t>De Nood</t>
  </si>
  <si>
    <t>Selux</t>
  </si>
  <si>
    <t>Hess</t>
  </si>
  <si>
    <t>Grondstukbeschermer</t>
  </si>
  <si>
    <t>Voetplaat</t>
  </si>
  <si>
    <t>0</t>
  </si>
  <si>
    <t>7</t>
  </si>
  <si>
    <t>20</t>
  </si>
  <si>
    <t>1U/1000</t>
  </si>
  <si>
    <t>1U/1100</t>
  </si>
  <si>
    <t>1U/1250</t>
  </si>
  <si>
    <t>1U/450</t>
  </si>
  <si>
    <t>1U/670</t>
  </si>
  <si>
    <t>1U/750</t>
  </si>
  <si>
    <t>2U/1100</t>
  </si>
  <si>
    <t>2U/1250</t>
  </si>
  <si>
    <t>2U/500</t>
  </si>
  <si>
    <t>2U/670</t>
  </si>
  <si>
    <t>Bereikbaarheid met beperkingen</t>
  </si>
  <si>
    <t>Onbereikbaar</t>
  </si>
  <si>
    <t>Bereikbaarheid gedetailleerd</t>
  </si>
  <si>
    <t>Beperking aan de maximaal toegestane aslast</t>
  </si>
  <si>
    <t>Beperking aan de maximale doorrijhoogte</t>
  </si>
  <si>
    <t>Beperking aan de maximale voertuigbreedte</t>
  </si>
  <si>
    <t>Beperking door verhoogde ligging object</t>
  </si>
  <si>
    <t>Bereikbaarheidsvoorziening toepassen</t>
  </si>
  <si>
    <t>Duiken</t>
  </si>
  <si>
    <t>Geen schouwpad aanwezig</t>
  </si>
  <si>
    <t>Grote zuiger gebruiken</t>
  </si>
  <si>
    <t>Hoogwerker gebruiken</t>
  </si>
  <si>
    <t>Industriële omgeving</t>
  </si>
  <si>
    <t>Kleine zuiger gebruiken</t>
  </si>
  <si>
    <t>Klimmen</t>
  </si>
  <si>
    <t>Laagwerker gebruiken</t>
  </si>
  <si>
    <t>Ladder gebruiken</t>
  </si>
  <si>
    <t>Lichte machines gebruiken</t>
  </si>
  <si>
    <t>Maaiboot gebruiken</t>
  </si>
  <si>
    <t>Maaikorven met giek groter dan 12 meter</t>
  </si>
  <si>
    <t>Maaikorven met giek kleiner dan 6 meter</t>
  </si>
  <si>
    <t>Maaikorven met giek tussen 6 en 12 meter</t>
  </si>
  <si>
    <t>Niet bereikbaar voor hoogwerker</t>
  </si>
  <si>
    <t>'s nachts werken</t>
  </si>
  <si>
    <t>Verkeersmaatregelen noodzakelijk</t>
  </si>
  <si>
    <t>Waadpak gebruiken</t>
  </si>
  <si>
    <t>Werk vanaf aanliggend perceel</t>
  </si>
  <si>
    <t>Werk vanaf water</t>
  </si>
  <si>
    <t>Zware machines gebruiken</t>
  </si>
  <si>
    <t>Actiewagen verplicht</t>
  </si>
  <si>
    <t>Actiewagen verplicht 9u t/m 16u</t>
  </si>
  <si>
    <t>Hoogwerker 10 meter</t>
  </si>
  <si>
    <t>Hoogwerker 12 meter</t>
  </si>
  <si>
    <t>Hoogwerker 18 meter</t>
  </si>
  <si>
    <t>Hoogwerker 22 meter</t>
  </si>
  <si>
    <t>Hoogwerker 8 meter</t>
  </si>
  <si>
    <t>Mini hoogwerker</t>
  </si>
  <si>
    <t>Schaarlift 12 meter</t>
  </si>
  <si>
    <t>Sleutel nodig</t>
  </si>
  <si>
    <t>Wegafzetting nodig</t>
  </si>
  <si>
    <t>Werkzaamheden op particulier terein</t>
  </si>
  <si>
    <t>Hellux</t>
  </si>
  <si>
    <t>Kaal</t>
  </si>
  <si>
    <t xml:space="preserve">Nedal </t>
  </si>
  <si>
    <t>Armatuur aan overspanning</t>
  </si>
  <si>
    <t>Objectverlichting</t>
  </si>
  <si>
    <t>Grondspot</t>
  </si>
  <si>
    <t>Schijwerper</t>
  </si>
  <si>
    <t>Accentverlichting</t>
  </si>
  <si>
    <t>Actieve wegmarkering - bedraad</t>
  </si>
  <si>
    <t>Actieve wegmarkering - onbedraad</t>
  </si>
  <si>
    <t>Armatuur in verkeersbord</t>
  </si>
  <si>
    <t>Contourverlichting</t>
  </si>
  <si>
    <t xml:space="preserve">Feestverlichting </t>
  </si>
  <si>
    <t>Lijnverlichting</t>
  </si>
  <si>
    <t>Reclamebordverlichting</t>
  </si>
  <si>
    <t>II</t>
  </si>
  <si>
    <t>C2</t>
  </si>
  <si>
    <t>C3</t>
  </si>
  <si>
    <t>5098</t>
  </si>
  <si>
    <t>5136</t>
  </si>
  <si>
    <t>Kap</t>
  </si>
  <si>
    <t>Ja</t>
  </si>
  <si>
    <t>Nee</t>
  </si>
  <si>
    <t>opgenomen vermogen smart</t>
  </si>
  <si>
    <t>getal met 1 achter de komma</t>
  </si>
  <si>
    <t>Gloeilamp</t>
  </si>
  <si>
    <t>Hoge druklamp natrium</t>
  </si>
  <si>
    <t>Inductielamp</t>
  </si>
  <si>
    <t>Lage druklamp kwik</t>
  </si>
  <si>
    <t>Lage druklamp kwik compact</t>
  </si>
  <si>
    <t>Lage druklamp natrium</t>
  </si>
  <si>
    <t xml:space="preserve">Type voorschakelapparaat (Controller) </t>
  </si>
  <si>
    <t>Controller merknaam inclusief typenummer</t>
  </si>
  <si>
    <t>Merknaam inclusief typenummer</t>
  </si>
  <si>
    <t xml:space="preserve">Overige velden </t>
  </si>
  <si>
    <t>1</t>
  </si>
  <si>
    <t>2</t>
  </si>
  <si>
    <t>4</t>
  </si>
  <si>
    <t>6</t>
  </si>
  <si>
    <t>8</t>
  </si>
  <si>
    <t>9</t>
  </si>
  <si>
    <t>Configuratienummer</t>
  </si>
  <si>
    <t xml:space="preserve">sticker tekst </t>
  </si>
  <si>
    <t>Controller merk</t>
  </si>
  <si>
    <t>Typenummer controller</t>
  </si>
  <si>
    <t>configuratie 1</t>
  </si>
  <si>
    <t>configuratie 2</t>
  </si>
  <si>
    <t>configuratie 3</t>
  </si>
  <si>
    <t>configuratie 4</t>
  </si>
  <si>
    <t xml:space="preserve">M_Straatnaam </t>
  </si>
  <si>
    <t>M_Sticker</t>
  </si>
  <si>
    <t xml:space="preserve">M_Plaatsingsdatum </t>
  </si>
  <si>
    <t>M_Groepnummer</t>
  </si>
  <si>
    <t>M_kastnummer</t>
  </si>
  <si>
    <t>M_Tekeningnummer</t>
  </si>
  <si>
    <t>M_Netaansluiting</t>
  </si>
  <si>
    <t xml:space="preserve">M_Objecttype </t>
  </si>
  <si>
    <t xml:space="preserve">M_Type </t>
  </si>
  <si>
    <t xml:space="preserve">M_Vorm </t>
  </si>
  <si>
    <t xml:space="preserve">M_Materiaal </t>
  </si>
  <si>
    <t xml:space="preserve">M_conservering </t>
  </si>
  <si>
    <t xml:space="preserve">M_Kleur </t>
  </si>
  <si>
    <t xml:space="preserve">M_Diameter mm </t>
  </si>
  <si>
    <t xml:space="preserve">M_Hoogte bovengronds </t>
  </si>
  <si>
    <t xml:space="preserve">M_Fabrikant </t>
  </si>
  <si>
    <t xml:space="preserve">M_voetconstructie </t>
  </si>
  <si>
    <t xml:space="preserve">M_Tilthoek </t>
  </si>
  <si>
    <t xml:space="preserve">M_uithouder </t>
  </si>
  <si>
    <t>M_mast top diameter</t>
  </si>
  <si>
    <t xml:space="preserve">M_aantal armaturen </t>
  </si>
  <si>
    <t xml:space="preserve">M_sticker tekst </t>
  </si>
  <si>
    <t>M_bereikbaarheid</t>
  </si>
  <si>
    <t>M_Leverancier</t>
  </si>
  <si>
    <t xml:space="preserve">A_Type </t>
  </si>
  <si>
    <t>A_Type gedetailleerd</t>
  </si>
  <si>
    <t>A_Bevestigingshoogte</t>
  </si>
  <si>
    <t>A_Doorrijhoogte</t>
  </si>
  <si>
    <t>A_Veiligheidsklasse</t>
  </si>
  <si>
    <t>A_Kleur</t>
  </si>
  <si>
    <t>A_Leverancier</t>
  </si>
  <si>
    <t>A_Fabrikant</t>
  </si>
  <si>
    <t>A_Bestelnummer</t>
  </si>
  <si>
    <t>A_Spiegelstand</t>
  </si>
  <si>
    <t xml:space="preserve">L_type gedetaileerd </t>
  </si>
  <si>
    <t>L_Led's in stuks</t>
  </si>
  <si>
    <t>L_Stroomsterkte in mA</t>
  </si>
  <si>
    <t xml:space="preserve">L_Lichtkleur </t>
  </si>
  <si>
    <t>L_Controller</t>
  </si>
  <si>
    <t>L_Dimmertype</t>
  </si>
  <si>
    <t>L_Dimregime</t>
  </si>
  <si>
    <t>L_Lichtsterkte in lumen</t>
  </si>
  <si>
    <t>L_Optiek (LED)</t>
  </si>
  <si>
    <t>L_Lenscode</t>
  </si>
  <si>
    <t>L_Leverancier</t>
  </si>
  <si>
    <t>L_Fabrikant</t>
  </si>
  <si>
    <t xml:space="preserve">M_Objecttypegroep </t>
  </si>
  <si>
    <t>M_Status BGT</t>
  </si>
  <si>
    <t>A_Objecttypegroep armatuur</t>
  </si>
  <si>
    <t>A_Objecttype Armatuur</t>
  </si>
  <si>
    <t>L_Objecttypegroep (lamp)</t>
  </si>
  <si>
    <t>L_Objecttype (Lamp)</t>
  </si>
  <si>
    <t>IMBOR</t>
  </si>
  <si>
    <t>Amersfoort/uitleg</t>
  </si>
  <si>
    <t>Overspanning</t>
  </si>
  <si>
    <t>Wandsteun</t>
  </si>
  <si>
    <t xml:space="preserve">Tunnelarmaturen notatie icm drager? Hoe noteren wij de mast? </t>
  </si>
  <si>
    <t xml:space="preserve">Grondspots. Hoe worden deze gekoppeld aan een drager als er geen Drager is? </t>
  </si>
  <si>
    <t xml:space="preserve">Wandarmatuur, hoe noteren wij dit als drager? </t>
  </si>
  <si>
    <t>Automatische invulvelden</t>
  </si>
  <si>
    <t>Draagsystemen</t>
  </si>
  <si>
    <t>Geplaatst</t>
  </si>
  <si>
    <t>Apparaten</t>
  </si>
  <si>
    <t>Armatuur</t>
  </si>
  <si>
    <t>henk</t>
  </si>
  <si>
    <t>?</t>
  </si>
  <si>
    <t>Knieopzetstuk</t>
  </si>
  <si>
    <t xml:space="preserve">Portaal naast de weg </t>
  </si>
  <si>
    <t>Portaal over de weg</t>
  </si>
  <si>
    <t>Bovenleidingmast</t>
  </si>
  <si>
    <t>Buispaal</t>
  </si>
  <si>
    <t>Beton</t>
  </si>
  <si>
    <t>Composiet</t>
  </si>
  <si>
    <t>Gewapend aluminium</t>
  </si>
  <si>
    <t>Gewapend beton</t>
  </si>
  <si>
    <t>Hardhout</t>
  </si>
  <si>
    <t>Hout</t>
  </si>
  <si>
    <t>Kunststof</t>
  </si>
  <si>
    <t>Metaal, overig</t>
  </si>
  <si>
    <t>RVS</t>
  </si>
  <si>
    <t>Staal gepoedercoat</t>
  </si>
  <si>
    <t>PVC</t>
  </si>
  <si>
    <t>Hekwerk</t>
  </si>
  <si>
    <t>IJzer</t>
  </si>
  <si>
    <t>Ceramische 2 componenten</t>
  </si>
  <si>
    <t>DCC coating</t>
  </si>
  <si>
    <t>Geen</t>
  </si>
  <si>
    <t>Gegalvaniseerd</t>
  </si>
  <si>
    <t>Molycoating</t>
  </si>
  <si>
    <t>Niet verzinkt, geschilderd</t>
  </si>
  <si>
    <t>Thermisch verzinkt</t>
  </si>
  <si>
    <t>Thermisch verzinkt en coating (natlak geschilderd)</t>
  </si>
  <si>
    <t>Thermisch verzinkt en coating (natlak geschilderd, drielaags)</t>
  </si>
  <si>
    <t>Thermisch verzinkt en coating (natlak geschilderd, dubbellaags)</t>
  </si>
  <si>
    <t>Thermisch verzinkt en coating (natlak geschilderd, enkellaags)</t>
  </si>
  <si>
    <t>Thermisch verzinkt en coating (poeder)</t>
  </si>
  <si>
    <t>Thermisch verzinkt en coating (poeder, dubbellaags)</t>
  </si>
  <si>
    <t>Thermisch verzinkt en coating (poeder, enkellaags)</t>
  </si>
  <si>
    <t>3003</t>
  </si>
  <si>
    <t>5011</t>
  </si>
  <si>
    <t>5013</t>
  </si>
  <si>
    <t>5015</t>
  </si>
  <si>
    <t>5017</t>
  </si>
  <si>
    <t>6009</t>
  </si>
  <si>
    <t>6028</t>
  </si>
  <si>
    <t>7011</t>
  </si>
  <si>
    <t>7014</t>
  </si>
  <si>
    <t>7016</t>
  </si>
  <si>
    <t>7024</t>
  </si>
  <si>
    <t>7035</t>
  </si>
  <si>
    <t>7043</t>
  </si>
  <si>
    <t>9001</t>
  </si>
  <si>
    <t>9005</t>
  </si>
  <si>
    <t>9006</t>
  </si>
  <si>
    <t>9006 met glitter</t>
  </si>
  <si>
    <t>9016</t>
  </si>
  <si>
    <t>9017</t>
  </si>
  <si>
    <t>9018</t>
  </si>
  <si>
    <t>ANWB</t>
  </si>
  <si>
    <t>Bleu 600</t>
  </si>
  <si>
    <t>VRI</t>
  </si>
  <si>
    <t>DB 603</t>
  </si>
  <si>
    <t>9007</t>
  </si>
  <si>
    <t>Donker blauw</t>
  </si>
  <si>
    <t>Donker grijs</t>
  </si>
  <si>
    <t>Donker groen</t>
  </si>
  <si>
    <t>Grijs</t>
  </si>
  <si>
    <t>Lichtgrijs</t>
  </si>
  <si>
    <t>Rood</t>
  </si>
  <si>
    <t>Wit</t>
  </si>
  <si>
    <t>Wit met rode kniestukken</t>
  </si>
  <si>
    <t>Blauw</t>
  </si>
  <si>
    <t>centrum paal 3900</t>
  </si>
  <si>
    <t>48</t>
  </si>
  <si>
    <t>7.5</t>
  </si>
  <si>
    <t>10.7</t>
  </si>
  <si>
    <t>12</t>
  </si>
  <si>
    <t>4.5</t>
  </si>
  <si>
    <t>4.8</t>
  </si>
  <si>
    <t>18</t>
  </si>
  <si>
    <t>2.5</t>
  </si>
  <si>
    <t>5.6</t>
  </si>
  <si>
    <t>6.3</t>
  </si>
  <si>
    <t>8.3</t>
  </si>
  <si>
    <t>1.2</t>
  </si>
  <si>
    <t>1.4</t>
  </si>
  <si>
    <t>1.6</t>
  </si>
  <si>
    <t>1.8</t>
  </si>
  <si>
    <t>1.9</t>
  </si>
  <si>
    <t>2.2</t>
  </si>
  <si>
    <t>2,52,8</t>
  </si>
  <si>
    <t>3.3</t>
  </si>
  <si>
    <t>3.6</t>
  </si>
  <si>
    <t>3.75</t>
  </si>
  <si>
    <t>3.9</t>
  </si>
  <si>
    <t>44.3</t>
  </si>
  <si>
    <t>4.7</t>
  </si>
  <si>
    <t>5.1</t>
  </si>
  <si>
    <t>SAPA</t>
  </si>
  <si>
    <t>SAPA Hydro</t>
  </si>
  <si>
    <t>Hydro - Flexsol Solutions</t>
  </si>
  <si>
    <t>Schreder</t>
  </si>
  <si>
    <t>Lighttronics / Agmi</t>
  </si>
  <si>
    <t>nvt</t>
  </si>
  <si>
    <t>Schreder (Citea)</t>
  </si>
  <si>
    <t>Smid</t>
  </si>
  <si>
    <t>Riezebos</t>
  </si>
  <si>
    <t>Karels</t>
  </si>
  <si>
    <t>Ten Cate</t>
  </si>
  <si>
    <t>Bega</t>
  </si>
  <si>
    <t>Indal</t>
  </si>
  <si>
    <t>SOB/VV</t>
  </si>
  <si>
    <t>onbekend</t>
  </si>
  <si>
    <t>Kaal / Valmont</t>
  </si>
  <si>
    <t>Louise Poulsen</t>
  </si>
  <si>
    <t>Abele und Geiger</t>
  </si>
  <si>
    <t>Masten Service</t>
  </si>
  <si>
    <t>60</t>
  </si>
  <si>
    <t>Straatnaam</t>
  </si>
  <si>
    <t>pl. Datum</t>
  </si>
  <si>
    <t xml:space="preserve">Datum </t>
  </si>
  <si>
    <t>configuratie</t>
  </si>
  <si>
    <t>Straat</t>
  </si>
  <si>
    <t xml:space="preserve">Vragen Sake en erwin of veld relevant is om op te nemen in tabel </t>
  </si>
  <si>
    <t xml:space="preserve">Onder water invullen/ rekenregel voor automatisch invullen </t>
  </si>
  <si>
    <t xml:space="preserve">Met opmerking kan blijven </t>
  </si>
  <si>
    <t>Ingevuld aan de hand van configuratie</t>
  </si>
  <si>
    <t xml:space="preserve">Status </t>
  </si>
  <si>
    <t xml:space="preserve">Objecttypegroep </t>
  </si>
  <si>
    <t xml:space="preserve">Objecttype </t>
  </si>
  <si>
    <t xml:space="preserve">Objectnaam </t>
  </si>
  <si>
    <t xml:space="preserve">Materiaal </t>
  </si>
  <si>
    <t xml:space="preserve">conservering </t>
  </si>
  <si>
    <t xml:space="preserve">Kleur </t>
  </si>
  <si>
    <t>Standplaats</t>
  </si>
  <si>
    <t xml:space="preserve">Diameter mm </t>
  </si>
  <si>
    <t xml:space="preserve">Hoogte bovengronds </t>
  </si>
  <si>
    <t xml:space="preserve">voetconstructie </t>
  </si>
  <si>
    <t xml:space="preserve">uithouder </t>
  </si>
  <si>
    <t>mats top diameter</t>
  </si>
  <si>
    <t xml:space="preserve">Y </t>
  </si>
  <si>
    <t>kastnummer</t>
  </si>
  <si>
    <t xml:space="preserve">Mits cylindrisch verjongd kan worden toegevoegd </t>
  </si>
  <si>
    <t>Hebben we uit de tabel gehaald, wordt in geovisia bepaald</t>
  </si>
  <si>
    <t>60 toevoegen</t>
  </si>
  <si>
    <t>maaiveldbeschermer en voetplaat</t>
  </si>
  <si>
    <t xml:space="preserve">Armatuur tabel </t>
  </si>
  <si>
    <t>niet bij revisie aanleveren</t>
  </si>
  <si>
    <t xml:space="preserve">automatisch invullen </t>
  </si>
  <si>
    <t>Niet bij revisie</t>
  </si>
  <si>
    <t xml:space="preserve">Aanleveren bij revisie </t>
  </si>
  <si>
    <t>Aanleveren bij revisie</t>
  </si>
  <si>
    <t>type</t>
  </si>
  <si>
    <t xml:space="preserve">type gedetaileerd </t>
  </si>
  <si>
    <t>volgnummer</t>
  </si>
  <si>
    <t xml:space="preserve">Energie voor rekening van </t>
  </si>
  <si>
    <t>Opgenomen vermogen SMART</t>
  </si>
  <si>
    <t xml:space="preserve">Nog niet uit paspoort. Komen we later op terug. </t>
  </si>
  <si>
    <t>Standaartwaarde: veiligheidsklasse 1</t>
  </si>
  <si>
    <t>Verwijderen uit geovisia</t>
  </si>
  <si>
    <t xml:space="preserve">Moet worden aangepast in geovisie voordat de tabel kan worden ingeladen </t>
  </si>
  <si>
    <t xml:space="preserve">Behouden in revisie tabel </t>
  </si>
  <si>
    <t xml:space="preserve">Is lumenstroom </t>
  </si>
  <si>
    <t>Blijven maar standaaard waarde is lens. Wel aanpasbaar</t>
  </si>
  <si>
    <t xml:space="preserve">blijven </t>
  </si>
  <si>
    <t>blijven</t>
  </si>
  <si>
    <t xml:space="preserve">Behouden </t>
  </si>
  <si>
    <t xml:space="preserve">is optiek Afrt --&gt; lenscode van maken </t>
  </si>
  <si>
    <t>behouden</t>
  </si>
  <si>
    <t xml:space="preserve">uit revisie tabel </t>
  </si>
  <si>
    <t>energieverbruik lampController</t>
  </si>
  <si>
    <t>Type lampcontroller</t>
  </si>
  <si>
    <t>Opgenomen vermogen totaal</t>
  </si>
  <si>
    <t>verbruik in watt 2, 4, 8</t>
  </si>
  <si>
    <t>Specificeren: Merk, typenummer</t>
  </si>
  <si>
    <t>standaardwaarde is Lens</t>
  </si>
  <si>
    <t xml:space="preserve">Wordt uitgerekend in geovisia. Misschien ook in excel automatisch berekenen </t>
  </si>
  <si>
    <t>Kan in de configuratie</t>
  </si>
  <si>
    <t xml:space="preserve">moet ook veranderen naar spiegel indien mogelijk </t>
  </si>
  <si>
    <t xml:space="preserve">wel 2 velden, </t>
  </si>
  <si>
    <t xml:space="preserve">Mast gegevens. </t>
  </si>
  <si>
    <t>BPP = Beheerobject paspoort</t>
  </si>
  <si>
    <t>MPP= Mastpaspoort</t>
  </si>
  <si>
    <t>SPP = Stickerpaspoort</t>
  </si>
  <si>
    <t xml:space="preserve">Verlichting  </t>
  </si>
  <si>
    <t>BGT</t>
  </si>
  <si>
    <t>Opmerking BGT</t>
  </si>
  <si>
    <t>Opmerking IMBOR</t>
  </si>
  <si>
    <t>Opmerking Verlichting</t>
  </si>
  <si>
    <t>Reden samenvoeging. Opmerking voor samenvoegen</t>
  </si>
  <si>
    <t xml:space="preserve">Het BGT status, voorbeeld: Ingemeten, luchtfoto geplaats, handgeprikt, Hierdoor weet BGT beheerder of ze hier nog langs moeten (Jan dorrestijn weet hier meer vanaf. </t>
  </si>
  <si>
    <t>Net plus nummer</t>
  </si>
  <si>
    <t xml:space="preserve">grondpot </t>
  </si>
  <si>
    <t xml:space="preserve">botsvriendelijk </t>
  </si>
  <si>
    <t xml:space="preserve">bord rotatie </t>
  </si>
  <si>
    <t xml:space="preserve">Automatisch ingevuld door bereikbaarheid detail </t>
  </si>
  <si>
    <t>Handeling</t>
  </si>
  <si>
    <t>Weg omdat het altijd geplaats is of niet</t>
  </si>
  <si>
    <t xml:space="preserve">Meestel leeg, hoeft niet naar paspoort doorvertaal te worden </t>
  </si>
  <si>
    <t xml:space="preserve">X coordinaat </t>
  </si>
  <si>
    <t xml:space="preserve">Y coordinaat </t>
  </si>
  <si>
    <t>Openbare ruimte (BPP)</t>
  </si>
  <si>
    <t xml:space="preserve">Sticker </t>
  </si>
  <si>
    <t>Volgnummer (SPP)</t>
  </si>
  <si>
    <t xml:space="preserve">Afspraak in One note, wordt gedaan met geovisia online </t>
  </si>
  <si>
    <t>Bereikbaarheid</t>
  </si>
  <si>
    <t>Bereikbaarheid detail (MPP)</t>
  </si>
  <si>
    <t>Plaatsingsdatum (BPP)</t>
  </si>
  <si>
    <t xml:space="preserve">Doorvertalings veld naar armaturen en lampen </t>
  </si>
  <si>
    <t xml:space="preserve">Groepnummer </t>
  </si>
  <si>
    <t xml:space="preserve">Kastnummer </t>
  </si>
  <si>
    <t>Fase</t>
  </si>
  <si>
    <t>Conditie</t>
  </si>
  <si>
    <t>uithouderlengte</t>
  </si>
  <si>
    <t>mast</t>
  </si>
  <si>
    <t>Ral Nr</t>
  </si>
  <si>
    <t>Artikel/tek nr</t>
  </si>
  <si>
    <t>leverancier armatuur</t>
  </si>
  <si>
    <t>Artikelnummer</t>
  </si>
  <si>
    <t>Spiegel/lampinstelling</t>
  </si>
  <si>
    <t>Lampsoort</t>
  </si>
  <si>
    <t>LEDS's in stuks</t>
  </si>
  <si>
    <t>Lichtkleur in kelvin</t>
  </si>
  <si>
    <t>LED Optiek / Lenscode</t>
  </si>
  <si>
    <t>Controller</t>
  </si>
  <si>
    <t>Dimprofiel</t>
  </si>
  <si>
    <t>Opgenomen vermogen LED/Lamp in Watt</t>
  </si>
  <si>
    <t>Opgenomen vermogen Driver/EVSA</t>
  </si>
  <si>
    <t xml:space="preserve">SMART 1 (bovenzijde) type aansluiting </t>
  </si>
  <si>
    <t xml:space="preserve">SMART 1 (bovenzijde) type gebruik </t>
  </si>
  <si>
    <t>SMART 1 (bovenzijde) connector</t>
  </si>
  <si>
    <t xml:space="preserve">SMART 2 (onderzijde) type aansluiting </t>
  </si>
  <si>
    <t xml:space="preserve">SMART 2 (onderzijde) type gebruik </t>
  </si>
  <si>
    <t>SMART 2 (onderzijde) protocol</t>
  </si>
  <si>
    <t xml:space="preserve">SMART 3 (inwendig) type aansluiting </t>
  </si>
  <si>
    <t xml:space="preserve">SMART 3 (inwendig) type gebruik </t>
  </si>
  <si>
    <t>SMART 3 (inwendig) protocol</t>
  </si>
  <si>
    <t>project :</t>
  </si>
  <si>
    <t xml:space="preserve">OV183902 Deelplan Laak 2A Waterdorp </t>
  </si>
  <si>
    <t>Woonplaats :</t>
  </si>
  <si>
    <t>Amersfoort, Vathorst</t>
  </si>
  <si>
    <t>Deelplan :</t>
  </si>
  <si>
    <t xml:space="preserve">Deelplan Laak 2A Waterdorp </t>
  </si>
  <si>
    <t>Lichtmastnummer</t>
  </si>
  <si>
    <t>Coördinaten</t>
  </si>
  <si>
    <t>straatnaam</t>
  </si>
  <si>
    <t>op sticker</t>
  </si>
  <si>
    <t>geplaatst</t>
  </si>
  <si>
    <t>156964.5299</t>
  </si>
  <si>
    <t>468359.4033</t>
  </si>
  <si>
    <t>Baak van Zierikzee</t>
  </si>
  <si>
    <t>002</t>
  </si>
  <si>
    <t>Hoogwerker</t>
  </si>
  <si>
    <t>L2</t>
  </si>
  <si>
    <t>156943.0618</t>
  </si>
  <si>
    <t>468363.6288</t>
  </si>
  <si>
    <t>003</t>
  </si>
  <si>
    <t>L1</t>
  </si>
  <si>
    <t>156917.7418</t>
  </si>
  <si>
    <t>468368.3483</t>
  </si>
  <si>
    <t>L3</t>
  </si>
  <si>
    <t>156896.3313</t>
  </si>
  <si>
    <t>468372.1158</t>
  </si>
  <si>
    <t>156872.7756</t>
  </si>
  <si>
    <t>468376.5239</t>
  </si>
  <si>
    <t>006</t>
  </si>
  <si>
    <t>156847.2803</t>
  </si>
  <si>
    <t>468381.2913</t>
  </si>
  <si>
    <t>007</t>
  </si>
  <si>
    <t>156823.0646</t>
  </si>
  <si>
    <t>468385.8197</t>
  </si>
  <si>
    <t>008</t>
  </si>
  <si>
    <t>156797.8895</t>
  </si>
  <si>
    <t>468390.6654</t>
  </si>
  <si>
    <t>009</t>
  </si>
  <si>
    <t>156774.5389</t>
  </si>
  <si>
    <t>468394.8943</t>
  </si>
  <si>
    <t>010</t>
  </si>
  <si>
    <t>156752.4336</t>
  </si>
  <si>
    <t>468399.0281</t>
  </si>
  <si>
    <t>011</t>
  </si>
  <si>
    <t>156741.5782</t>
  </si>
  <si>
    <t>468405.7816</t>
  </si>
  <si>
    <t>Baak van Zandvoort</t>
  </si>
  <si>
    <t>001</t>
  </si>
  <si>
    <t>156791.7350</t>
  </si>
  <si>
    <t>468442.3335</t>
  </si>
  <si>
    <t>156833.4276</t>
  </si>
  <si>
    <t>468446.1814</t>
  </si>
  <si>
    <t>156950.1459</t>
  </si>
  <si>
    <t>468473.0930</t>
  </si>
  <si>
    <t>Baak van Yerseke</t>
  </si>
  <si>
    <t>156986.7842</t>
  </si>
  <si>
    <t>468459.4243</t>
  </si>
  <si>
    <t>156998.8736</t>
  </si>
  <si>
    <t>468471.7812</t>
  </si>
  <si>
    <t>157023.0956</t>
  </si>
  <si>
    <t>468503.2114</t>
  </si>
  <si>
    <t>157035.4693</t>
  </si>
  <si>
    <t>468520.4303</t>
  </si>
  <si>
    <t>157064.0937</t>
  </si>
  <si>
    <t>468555.8403</t>
  </si>
  <si>
    <t>Baak van Tholen</t>
  </si>
  <si>
    <t>157046.4190</t>
  </si>
  <si>
    <t>468567.0618</t>
  </si>
  <si>
    <t>157027.7897</t>
  </si>
  <si>
    <t>468577.7584</t>
  </si>
  <si>
    <t>157009.2072</t>
  </si>
  <si>
    <t>468589.4788</t>
  </si>
  <si>
    <t>156996.3024</t>
  </si>
  <si>
    <t>468580.4822</t>
  </si>
  <si>
    <t>Baak van Vlissingen</t>
  </si>
  <si>
    <t>156982.2367</t>
  </si>
  <si>
    <t>468561.0842</t>
  </si>
  <si>
    <t>156927.1870</t>
  </si>
  <si>
    <t>468537.3584</t>
  </si>
  <si>
    <t>Baak van Wijk aan Zee</t>
  </si>
  <si>
    <t>156887.3194</t>
  </si>
  <si>
    <t>468550.8879</t>
  </si>
  <si>
    <t>156877.6953</t>
  </si>
  <si>
    <t>468570.6698</t>
  </si>
  <si>
    <t>156869.0857</t>
  </si>
  <si>
    <t>468590.1799</t>
  </si>
  <si>
    <t>156985.1109</t>
  </si>
  <si>
    <t>468602.9159</t>
  </si>
  <si>
    <t>156963.5189</t>
  </si>
  <si>
    <t>468613.6056</t>
  </si>
  <si>
    <t>157000.5228</t>
  </si>
  <si>
    <t>468655.2192</t>
  </si>
  <si>
    <t>157064.3740</t>
  </si>
  <si>
    <t>468597.9326</t>
  </si>
  <si>
    <t>Baak van Terneuzen</t>
  </si>
  <si>
    <t>157055.6362</t>
  </si>
  <si>
    <t>468602.4869</t>
  </si>
  <si>
    <t>157061.3826</t>
  </si>
  <si>
    <t>468617.4606</t>
  </si>
  <si>
    <t>157072.6059</t>
  </si>
  <si>
    <t>468619.3855</t>
  </si>
  <si>
    <t>157079.5111</t>
  </si>
  <si>
    <t>468637.6108</t>
  </si>
  <si>
    <t>157082.1304</t>
  </si>
  <si>
    <t>468653.2015</t>
  </si>
  <si>
    <t>157064.7758</t>
  </si>
  <si>
    <t>468665.8141</t>
  </si>
  <si>
    <t>157047.0737</t>
  </si>
  <si>
    <t>468681.0190</t>
  </si>
  <si>
    <t>157025.8682</t>
  </si>
  <si>
    <t>468697.5148</t>
  </si>
  <si>
    <t>157008.0995</t>
  </si>
  <si>
    <t>468710.7371</t>
  </si>
  <si>
    <t>012</t>
  </si>
  <si>
    <t>156984.8681</t>
  </si>
  <si>
    <t>468723.2116</t>
  </si>
  <si>
    <t>013</t>
  </si>
  <si>
    <t>156938.4919</t>
  </si>
  <si>
    <t>468726.1330</t>
  </si>
  <si>
    <t>Baak van Wemeldinge</t>
  </si>
  <si>
    <t>015</t>
  </si>
  <si>
    <t>156914.2590</t>
  </si>
  <si>
    <t>468730.4495</t>
  </si>
  <si>
    <t>014</t>
  </si>
  <si>
    <t>156871.7877</t>
  </si>
  <si>
    <t>468730.8056</t>
  </si>
  <si>
    <t>156936.0350</t>
  </si>
  <si>
    <t>468821.8771</t>
  </si>
  <si>
    <t>Baak van Stellendam</t>
  </si>
  <si>
    <t>156945.9820</t>
  </si>
  <si>
    <t>468813.4311</t>
  </si>
  <si>
    <t>157068.5320</t>
  </si>
  <si>
    <t>468794.2661</t>
  </si>
  <si>
    <t>Baak van Scheveningen</t>
  </si>
  <si>
    <t>157080.9650</t>
  </si>
  <si>
    <t>468811.3581</t>
  </si>
  <si>
    <t>157096.6710</t>
  </si>
  <si>
    <t>468829.0301</t>
  </si>
  <si>
    <t>157118.6434</t>
  </si>
  <si>
    <t>468826.7906</t>
  </si>
  <si>
    <t>Baak van Renesse</t>
  </si>
  <si>
    <t>157135.5888</t>
  </si>
  <si>
    <t>468811.5099</t>
  </si>
  <si>
    <t>157152.3703</t>
  </si>
  <si>
    <t>468798.7958</t>
  </si>
  <si>
    <t>157166.3260</t>
  </si>
  <si>
    <t>468787.4985</t>
  </si>
  <si>
    <t>157173.5612</t>
  </si>
  <si>
    <t>468780.9916</t>
  </si>
  <si>
    <t>157185.9169</t>
  </si>
  <si>
    <t>468772.3157</t>
  </si>
  <si>
    <t>157206.2969</t>
  </si>
  <si>
    <t>468753.8829</t>
  </si>
  <si>
    <t>157223.1520</t>
  </si>
  <si>
    <t>468742.1578</t>
  </si>
  <si>
    <t>157233.8015</t>
  </si>
  <si>
    <t>468717.4568</t>
  </si>
  <si>
    <t>157219.5500</t>
  </si>
  <si>
    <t>468702.0125</t>
  </si>
  <si>
    <t>157202.7607</t>
  </si>
  <si>
    <t>468685.2785</t>
  </si>
  <si>
    <t>157188.5001</t>
  </si>
  <si>
    <t>468668.6167</t>
  </si>
  <si>
    <t>157157.9548</t>
  </si>
  <si>
    <t>468645.2251</t>
  </si>
  <si>
    <t>157136.5723</t>
  </si>
  <si>
    <t>468662.5358</t>
  </si>
  <si>
    <t>157119.9113</t>
  </si>
  <si>
    <t>468676.8844</t>
  </si>
  <si>
    <t>157117.3135</t>
  </si>
  <si>
    <t>468688.4442</t>
  </si>
  <si>
    <t>Baak van Scharendijke</t>
  </si>
  <si>
    <t>157102.5972</t>
  </si>
  <si>
    <t>468690.6982</t>
  </si>
  <si>
    <t>157088.5315</t>
  </si>
  <si>
    <t>468701.4271</t>
  </si>
  <si>
    <t>157069.7819</t>
  </si>
  <si>
    <t>468717.5146</t>
  </si>
  <si>
    <t>157002.3210</t>
  </si>
  <si>
    <t>468905.0801</t>
  </si>
  <si>
    <t>Baak van Stavenisse</t>
  </si>
  <si>
    <t>156989.9495</t>
  </si>
  <si>
    <t>468354.4430</t>
  </si>
  <si>
    <t>156722.8925</t>
  </si>
  <si>
    <t>468404.3945</t>
  </si>
  <si>
    <t>156701.2615</t>
  </si>
  <si>
    <t>468408.4170</t>
  </si>
  <si>
    <t>156682.0220</t>
  </si>
  <si>
    <t>468412.0095</t>
  </si>
  <si>
    <t>156757.1810</t>
  </si>
  <si>
    <t>468425.0020</t>
  </si>
  <si>
    <t>156771.2960</t>
  </si>
  <si>
    <t>468437.9940</t>
  </si>
  <si>
    <t>156812.6935</t>
  </si>
  <si>
    <t>468445.8720</t>
  </si>
  <si>
    <t>156855.1900</t>
  </si>
  <si>
    <t>468449.0090</t>
  </si>
  <si>
    <t>156881.8995</t>
  </si>
  <si>
    <t>468449.4925</t>
  </si>
  <si>
    <t>Hogesteeg</t>
  </si>
  <si>
    <t>156874.8320</t>
  </si>
  <si>
    <t>468436.2195</t>
  </si>
  <si>
    <t>156866.4098</t>
  </si>
  <si>
    <t>468413.6049</t>
  </si>
  <si>
    <t>156858.1293</t>
  </si>
  <si>
    <t>468391.4208</t>
  </si>
  <si>
    <t>156913.1325</t>
  </si>
  <si>
    <t>468455.1630</t>
  </si>
  <si>
    <t>Baak van Ijmuiden</t>
  </si>
  <si>
    <t>156930.7310</t>
  </si>
  <si>
    <t>468440.9355</t>
  </si>
  <si>
    <t>156950.5670</t>
  </si>
  <si>
    <t>468424.9895</t>
  </si>
  <si>
    <t>156969.8225</t>
  </si>
  <si>
    <t>468409.3120</t>
  </si>
  <si>
    <t>156985.4055</t>
  </si>
  <si>
    <t>468396.5050</t>
  </si>
  <si>
    <t>156901.7380</t>
  </si>
  <si>
    <t>468470.4580</t>
  </si>
  <si>
    <t>156913.0830</t>
  </si>
  <si>
    <t>468487.8665</t>
  </si>
  <si>
    <t>156930.3845</t>
  </si>
  <si>
    <t>468484.5910</t>
  </si>
  <si>
    <t>156968.4960</t>
  </si>
  <si>
    <t>468456.3860</t>
  </si>
  <si>
    <t>156962.4915</t>
  </si>
  <si>
    <t>468479.7145</t>
  </si>
  <si>
    <t>156923.4475</t>
  </si>
  <si>
    <t>468507.5900</t>
  </si>
  <si>
    <t>157008.4290</t>
  </si>
  <si>
    <t>468484.3245</t>
  </si>
  <si>
    <t>156933.4180</t>
  </si>
  <si>
    <t>468526.0525</t>
  </si>
  <si>
    <t>156939.8555</t>
  </si>
  <si>
    <t>468541.4505</t>
  </si>
  <si>
    <t>156898.3565</t>
  </si>
  <si>
    <t>468542.3170</t>
  </si>
  <si>
    <t>156907.0805</t>
  </si>
  <si>
    <t>468552.1610</t>
  </si>
  <si>
    <t>156962.6341</t>
  </si>
  <si>
    <t>468550.3436</t>
  </si>
  <si>
    <t>157048.9730</t>
  </si>
  <si>
    <t>468536.5435</t>
  </si>
  <si>
    <t>157022.2420</t>
  </si>
  <si>
    <t>468562.7740</t>
  </si>
  <si>
    <t>157054.4076</t>
  </si>
  <si>
    <t>468578.7573</t>
  </si>
  <si>
    <t>156942.6380</t>
  </si>
  <si>
    <t>468565.3050</t>
  </si>
  <si>
    <t>156943.0743</t>
  </si>
  <si>
    <t>468589.3747</t>
  </si>
  <si>
    <t>156942.5933</t>
  </si>
  <si>
    <t>468607.7560</t>
  </si>
  <si>
    <t>156941.8050</t>
  </si>
  <si>
    <t>468625.0005</t>
  </si>
  <si>
    <t>156941.2035</t>
  </si>
  <si>
    <t>468643.8645</t>
  </si>
  <si>
    <t>156940.4695</t>
  </si>
  <si>
    <t>468668.4515</t>
  </si>
  <si>
    <t>156941.5810</t>
  </si>
  <si>
    <t>468691.1340</t>
  </si>
  <si>
    <t>016</t>
  </si>
  <si>
    <t>156944.6540</t>
  </si>
  <si>
    <t>468709.5650</t>
  </si>
  <si>
    <t>017</t>
  </si>
  <si>
    <t>156950.8170</t>
  </si>
  <si>
    <t>468731.4810</t>
  </si>
  <si>
    <t>018</t>
  </si>
  <si>
    <t>156967.1875</t>
  </si>
  <si>
    <t>468730.9375</t>
  </si>
  <si>
    <t>156959.0040</t>
  </si>
  <si>
    <t>468752.5970</t>
  </si>
  <si>
    <t>019</t>
  </si>
  <si>
    <t>156971.5050</t>
  </si>
  <si>
    <t>468781.7302</t>
  </si>
  <si>
    <t>020</t>
  </si>
  <si>
    <t>156965.3720</t>
  </si>
  <si>
    <t>468797.5220</t>
  </si>
  <si>
    <t>156982.6995</t>
  </si>
  <si>
    <t>468805.7165</t>
  </si>
  <si>
    <t>021</t>
  </si>
  <si>
    <t>156991.8985</t>
  </si>
  <si>
    <t>468822.2250</t>
  </si>
  <si>
    <t>022</t>
  </si>
  <si>
    <t>157005.3085</t>
  </si>
  <si>
    <t>468844.3570</t>
  </si>
  <si>
    <t>023</t>
  </si>
  <si>
    <t>157015.8230</t>
  </si>
  <si>
    <t>468860.7665</t>
  </si>
  <si>
    <t>024</t>
  </si>
  <si>
    <t>157030.0980</t>
  </si>
  <si>
    <t>468880.8940</t>
  </si>
  <si>
    <t>025</t>
  </si>
  <si>
    <t>157028.7465</t>
  </si>
  <si>
    <t>468893.7375</t>
  </si>
  <si>
    <t>157043.5600</t>
  </si>
  <si>
    <t>468896.3760</t>
  </si>
  <si>
    <t>026</t>
  </si>
  <si>
    <t>157054.4310</t>
  </si>
  <si>
    <t>468909.1775</t>
  </si>
  <si>
    <t>027</t>
  </si>
  <si>
    <t>157034.8345</t>
  </si>
  <si>
    <t>468924.7440</t>
  </si>
  <si>
    <t>028</t>
  </si>
  <si>
    <t>157015.6445</t>
  </si>
  <si>
    <t>468939.8970</t>
  </si>
  <si>
    <t>029</t>
  </si>
  <si>
    <t>156998.6925</t>
  </si>
  <si>
    <t>468953.3040</t>
  </si>
  <si>
    <t>030</t>
  </si>
  <si>
    <t>156982.7220</t>
  </si>
  <si>
    <t>468966.1205</t>
  </si>
  <si>
    <t>031</t>
  </si>
  <si>
    <t>156967.0495</t>
  </si>
  <si>
    <t>468978.4750</t>
  </si>
  <si>
    <t>032</t>
  </si>
  <si>
    <t>156984.4495</t>
  </si>
  <si>
    <t>468908.7360</t>
  </si>
  <si>
    <t>156974.0040</t>
  </si>
  <si>
    <t>468898.2535</t>
  </si>
  <si>
    <t>156962.1730</t>
  </si>
  <si>
    <t>468878.9010</t>
  </si>
  <si>
    <t>156951.6825</t>
  </si>
  <si>
    <t>468859.5990</t>
  </si>
  <si>
    <t>156943.4855</t>
  </si>
  <si>
    <t>468841.6685</t>
  </si>
  <si>
    <t>156919.6200</t>
  </si>
  <si>
    <t>468834.6975</t>
  </si>
  <si>
    <t>157040.5325</t>
  </si>
  <si>
    <t>468867.8935</t>
  </si>
  <si>
    <t>157060.4890</t>
  </si>
  <si>
    <t>468873.1490</t>
  </si>
  <si>
    <t>157081.6635</t>
  </si>
  <si>
    <t>468881.7420</t>
  </si>
  <si>
    <t>L</t>
  </si>
  <si>
    <t>157081.1660</t>
  </si>
  <si>
    <t>468857.3785</t>
  </si>
  <si>
    <t>157100.1585</t>
  </si>
  <si>
    <t>468842.0575</t>
  </si>
  <si>
    <t>156991.3815</t>
  </si>
  <si>
    <t>468782.0545</t>
  </si>
  <si>
    <t>Baak van Sint Philipsland</t>
  </si>
  <si>
    <t>157011.8325</t>
  </si>
  <si>
    <t>468775.4400</t>
  </si>
  <si>
    <t>157033.2845</t>
  </si>
  <si>
    <t>468768.4310</t>
  </si>
  <si>
    <t>157054.8900</t>
  </si>
  <si>
    <t>468777.2935</t>
  </si>
  <si>
    <t>157052.4025</t>
  </si>
  <si>
    <t>468759.9745</t>
  </si>
  <si>
    <t>157047.3910</t>
  </si>
  <si>
    <t>468743.2065</t>
  </si>
  <si>
    <t>157050.9225</t>
  </si>
  <si>
    <t>468731.7595</t>
  </si>
  <si>
    <t>157128.0380</t>
  </si>
  <si>
    <t>468700.7230</t>
  </si>
  <si>
    <t>157146.3060</t>
  </si>
  <si>
    <t>468724.8930</t>
  </si>
  <si>
    <t>157151.3455</t>
  </si>
  <si>
    <t>468745.4405</t>
  </si>
  <si>
    <t>157161.3870</t>
  </si>
  <si>
    <t>468765.7160</t>
  </si>
  <si>
    <t>157234.2133</t>
  </si>
  <si>
    <t>468733.2271</t>
  </si>
  <si>
    <t>157171.5480</t>
  </si>
  <si>
    <t>468650.1995</t>
  </si>
  <si>
    <t>157091.3540</t>
  </si>
  <si>
    <t>468655.3560</t>
  </si>
  <si>
    <t>156862.7995</t>
  </si>
  <si>
    <t>468607.5655</t>
  </si>
  <si>
    <t>156845.6845</t>
  </si>
  <si>
    <t>468623.4155</t>
  </si>
  <si>
    <t>Baak van Westkapelle</t>
  </si>
  <si>
    <t>156863.7010</t>
  </si>
  <si>
    <t>468632.8520</t>
  </si>
  <si>
    <t>156858.1215</t>
  </si>
  <si>
    <t>468657.9175</t>
  </si>
  <si>
    <t>156851.9155</t>
  </si>
  <si>
    <t>468679.4505</t>
  </si>
  <si>
    <t>156864.8210</t>
  </si>
  <si>
    <t>468689.3210</t>
  </si>
  <si>
    <t>156843.0135</t>
  </si>
  <si>
    <t>468699.3330</t>
  </si>
  <si>
    <t>156848.8750</t>
  </si>
  <si>
    <t>468721.2675</t>
  </si>
  <si>
    <t>156891.3790</t>
  </si>
  <si>
    <t>468733.6520</t>
  </si>
  <si>
    <t>156904.5150</t>
  </si>
  <si>
    <t>468744.5770</t>
  </si>
  <si>
    <t>156912.7245</t>
  </si>
  <si>
    <t>468765.2465</t>
  </si>
  <si>
    <t>156899.7320</t>
  </si>
  <si>
    <t>468726.2005</t>
  </si>
  <si>
    <t>156896.3420</t>
  </si>
  <si>
    <t>468707.5080</t>
  </si>
  <si>
    <t>156903.4510</t>
  </si>
  <si>
    <t>468692.4875</t>
  </si>
  <si>
    <t>157059.9000</t>
  </si>
  <si>
    <t>468725.5045</t>
  </si>
  <si>
    <t>156881.6820</t>
  </si>
  <si>
    <t>468619.7850</t>
  </si>
  <si>
    <t>156908.0830</t>
  </si>
  <si>
    <t>468618.7200</t>
  </si>
  <si>
    <t>156933.7750</t>
  </si>
  <si>
    <t>468614.0420</t>
  </si>
  <si>
    <t>157002.0830</t>
  </si>
  <si>
    <t>468603.3600</t>
  </si>
  <si>
    <t>157007.7410</t>
  </si>
  <si>
    <t>468625.7690</t>
  </si>
  <si>
    <t>157012.2510</t>
  </si>
  <si>
    <t>468642.2880</t>
  </si>
  <si>
    <t>157021.4630</t>
  </si>
  <si>
    <t>468661.8010</t>
  </si>
  <si>
    <t>157027.3960</t>
  </si>
  <si>
    <t>468682.7770</t>
  </si>
  <si>
    <t xml:space="preserve">Masten wordt apparte tabel </t>
  </si>
  <si>
    <t xml:space="preserve">Daarna armaturen </t>
  </si>
  <si>
    <t xml:space="preserve">Daarna lampen </t>
  </si>
  <si>
    <t xml:space="preserve">Reden: Eerst moet mast geplaats worden, daarna kan pas een armatuur eraan gehangen worden, daarna kan pas de lampen </t>
  </si>
  <si>
    <t>Koppeling kan evenuteel gedaan worden aan de hand van straatnaam icm stickernummer, deze is uniek.</t>
  </si>
  <si>
    <t xml:space="preserve">Voor armaturen die in het midden van de straat hangen, klopt de locatie voor armaturen dus niet. Want deze hangen aan de xy coordinaten van het aansluitpunt. </t>
  </si>
  <si>
    <t xml:space="preserve">Terugkoppel met sake dat willen we dit zo inrichten dan verlies je de locatie van de armaturen. Deze hangen dan aan het aansluitpunt. Wij zien geen andere autamatisering mogelijk dan deze manier. </t>
  </si>
  <si>
    <t xml:space="preserve">Voor ons is het geen optie die anders in te richten. Oftwel accepteren dat armaturen aan aansluitlocaties zitten. </t>
  </si>
  <si>
    <t xml:space="preserve">Kristel vragen welke mogelijkheden zij ziet om masten, armaturen en lampen aan elkaar te koppelen en in te laden in geovisia. </t>
  </si>
  <si>
    <t>Nieuw</t>
  </si>
  <si>
    <t>armatuur</t>
  </si>
  <si>
    <t>PQM</t>
  </si>
  <si>
    <t>lampsoort</t>
  </si>
  <si>
    <t xml:space="preserve">LED </t>
  </si>
  <si>
    <t>Objectype</t>
  </si>
  <si>
    <t>lichtmast</t>
  </si>
  <si>
    <t>leverancier</t>
  </si>
  <si>
    <t xml:space="preserve">Schreder </t>
  </si>
  <si>
    <t>Uithouderlengte</t>
  </si>
  <si>
    <t>0.825m</t>
  </si>
  <si>
    <t>artikelnummer</t>
  </si>
  <si>
    <t>PQM0000003nls</t>
  </si>
  <si>
    <t xml:space="preserve"> </t>
  </si>
  <si>
    <t>Ral nr</t>
  </si>
  <si>
    <t>RAL 9018</t>
  </si>
  <si>
    <t>spiegel/lampinstelling</t>
  </si>
  <si>
    <t>R3</t>
  </si>
  <si>
    <t>Schréder</t>
  </si>
  <si>
    <t>kleur</t>
  </si>
  <si>
    <t>artikel/tek. Nr</t>
  </si>
  <si>
    <t>Wandsteun PQM/0,825M/4103286B</t>
  </si>
  <si>
    <t>5068 asymmetrisch</t>
  </si>
  <si>
    <t>3b</t>
  </si>
  <si>
    <t>EU</t>
  </si>
  <si>
    <t>5.50m staal</t>
  </si>
  <si>
    <t>Cilindrisch conische mast / staal</t>
  </si>
  <si>
    <t>Optiek / Lenscode</t>
  </si>
  <si>
    <t>Opgenomen vermogen LED/Lamp</t>
  </si>
  <si>
    <t>DU</t>
  </si>
  <si>
    <t>LCD</t>
  </si>
  <si>
    <t>Mutatieformulier OVL Gemeente Amersfoort Instructies</t>
  </si>
  <si>
    <t>Introductie mutatieformulier</t>
  </si>
  <si>
    <t>Binnen Gemeente Amersfoort werken we met dit mutatieformulier voor het aanleveren van groteschalige wijzigingen voor de openbare verlichting (OVL). Normaliter worden mutaties direct in het beheersysteem verwerkt, 
maar voor grootschalige revisies/mutaties is dit niet werkbaar. Als gegevens worden aangeleverd via dit mutatieformulier is gemeente Amersfoort in staat de OVL up to date te houden en te beheren.</t>
  </si>
  <si>
    <t xml:space="preserve">Hoe werkt het? </t>
  </si>
  <si>
    <t xml:space="preserve">Opmerking </t>
  </si>
  <si>
    <t>x</t>
  </si>
  <si>
    <t>y</t>
  </si>
  <si>
    <t xml:space="preserve">Tekeningsnummer </t>
  </si>
  <si>
    <t xml:space="preserve">Configuratie </t>
  </si>
  <si>
    <t xml:space="preserve">Netaansluiting </t>
  </si>
  <si>
    <t xml:space="preserve">Hierbij vermeld je op de lichtmast nieuw is (Geplaatst) of dat deze vervangen is (Vervangen) </t>
  </si>
  <si>
    <t xml:space="preserve">Hierin wordt de ingemeten x coordinaat gezet </t>
  </si>
  <si>
    <t>Hierin wordt de ingemeten Y coordinaat gezet</t>
  </si>
  <si>
    <t>Hierin wordt de straatnaam vermeld waar de mast,armatuur,lamp is geplaatst</t>
  </si>
  <si>
    <t>Deze wordt door de gemeente aangevuld</t>
  </si>
  <si>
    <t xml:space="preserve">Hierin vermeld je de datum dat de lichtmast is geplaatst of vervangen </t>
  </si>
  <si>
    <t xml:space="preserve">Hierin wordt het groepnummer vermeld (Groep van de kast waarop de mast is aangesloten) </t>
  </si>
  <si>
    <t xml:space="preserve">Hierin wordt het kastnummer vermeld waarop de lichtmast is aangesloten </t>
  </si>
  <si>
    <t>Hierin wordt het revisie tekeningsnummer vermeld</t>
  </si>
  <si>
    <t xml:space="preserve">In dit veld wordt ingevuld welke configuratie is gebruikt. In een ander tabblad worden de configuraties bepaald. De configuraties bevatten de gegevens van de masten, armaturen en de lampen. </t>
  </si>
  <si>
    <t>Hierin wordt een S ingevuld indien de mast is aangesloten op het netwerk van Stedin, en een A indien deze is aangesloten op het netwerk van Amersfoort.</t>
  </si>
  <si>
    <r>
      <t xml:space="preserve">Wanneer je de invultabel hebt ingevuld, kun je naar het tabblat </t>
    </r>
    <r>
      <rPr>
        <b/>
        <sz val="11"/>
        <color theme="1"/>
        <rFont val="Calibri"/>
        <family val="2"/>
        <scheme val="minor"/>
      </rPr>
      <t>Configuraties</t>
    </r>
  </si>
  <si>
    <t xml:space="preserve">Deze configuraties zijn gemaakt zodat je de gegevens van de masten, armaturen en lampen maar 1 keer hoeft in te vullen, en vervolgens deze aan meerdere locaties kan "hangen". </t>
  </si>
  <si>
    <t>In de invultabel specificeer je welke configuraties waar is gebruikt. (Veld configuratie)</t>
  </si>
  <si>
    <t>Wederom zijn rechts van de afbeelding de velden toegelicht</t>
  </si>
  <si>
    <t xml:space="preserve">Mast top diameter </t>
  </si>
  <si>
    <t xml:space="preserve">Aantal armaturen </t>
  </si>
  <si>
    <t xml:space="preserve">Bereikbaarheid </t>
  </si>
  <si>
    <t xml:space="preserve">Leverancier </t>
  </si>
  <si>
    <t xml:space="preserve">Armatuur gegevens </t>
  </si>
  <si>
    <t xml:space="preserve">Type gedetailleerd </t>
  </si>
  <si>
    <t xml:space="preserve">Bevestigingshoogte </t>
  </si>
  <si>
    <t xml:space="preserve">Doorrijhoogte </t>
  </si>
  <si>
    <t xml:space="preserve">Veiligheidsklasse </t>
  </si>
  <si>
    <t xml:space="preserve">Bestelnummer </t>
  </si>
  <si>
    <t xml:space="preserve">Spiegelstand </t>
  </si>
  <si>
    <t xml:space="preserve">Keuzelijst met verschillende soorten dragers, deze lijst is niet te veranderen </t>
  </si>
  <si>
    <t xml:space="preserve">Keuzelijst met specificering van het objecttype, deze lijst is niet te veranderen </t>
  </si>
  <si>
    <t xml:space="preserve">Lijst met de verschillende vormen </t>
  </si>
  <si>
    <t xml:space="preserve">Lijst met verschillende materialen waar de mast/drager van is gemaakt </t>
  </si>
  <si>
    <t xml:space="preserve">Type conservering </t>
  </si>
  <si>
    <t xml:space="preserve">Kleur van de mast </t>
  </si>
  <si>
    <t xml:space="preserve">Hoogte van de mast bovengronds in meter </t>
  </si>
  <si>
    <t xml:space="preserve">Invulveld voor fabrikant </t>
  </si>
  <si>
    <t xml:space="preserve">Type toegepaste voetconstructie (Lijst) </t>
  </si>
  <si>
    <t xml:space="preserve">De tilthoek in graden </t>
  </si>
  <si>
    <t xml:space="preserve">Type uithouder </t>
  </si>
  <si>
    <t xml:space="preserve">Diameter van de top in millimeter </t>
  </si>
  <si>
    <t xml:space="preserve">Hoeveel armaturen aan deze mast/drager hangen </t>
  </si>
  <si>
    <t xml:space="preserve">Bereikbaarheid van de mast </t>
  </si>
  <si>
    <t xml:space="preserve">Leverancier van de mast </t>
  </si>
  <si>
    <t xml:space="preserve">Keuzelijst met verschillende soorten armaturen, deze lijst is niet te veranderen </t>
  </si>
  <si>
    <t xml:space="preserve">Keuzelijst met specificering van het type armatuur, deze lijst is niet te veranderen </t>
  </si>
  <si>
    <t xml:space="preserve">Bevestigingshoogte van het armatuur </t>
  </si>
  <si>
    <t xml:space="preserve">De vrije doorrijhoogte beschikbaar in meter </t>
  </si>
  <si>
    <t xml:space="preserve">de veiligheidsklassen </t>
  </si>
  <si>
    <t xml:space="preserve">De kleur van het armatuur </t>
  </si>
  <si>
    <t xml:space="preserve">De leverancier van het armatuur </t>
  </si>
  <si>
    <t xml:space="preserve">De fabrikant van het armatuur </t>
  </si>
  <si>
    <t xml:space="preserve">Het bestelnummer </t>
  </si>
  <si>
    <t xml:space="preserve">De spiegelstand van het armatuur </t>
  </si>
  <si>
    <t xml:space="preserve">Lamp </t>
  </si>
  <si>
    <t>Led in stuks</t>
  </si>
  <si>
    <t xml:space="preserve">Stroomsterkte in mA </t>
  </si>
  <si>
    <t xml:space="preserve">Driver merk en typenummer </t>
  </si>
  <si>
    <t xml:space="preserve">Dimmerregime </t>
  </si>
  <si>
    <t xml:space="preserve">Dimmertype </t>
  </si>
  <si>
    <t xml:space="preserve">Lichtsterkte in Lumen </t>
  </si>
  <si>
    <t xml:space="preserve">Optiek </t>
  </si>
  <si>
    <t xml:space="preserve">Lenscode </t>
  </si>
  <si>
    <t xml:space="preserve">Keuzelijst met specificering van het type, deze lijst is niet te veranderen </t>
  </si>
  <si>
    <t xml:space="preserve">Aantal leds indien van toepassing </t>
  </si>
  <si>
    <t xml:space="preserve">Stroomsterkte in milliampehre </t>
  </si>
  <si>
    <t xml:space="preserve">De lichtkleur van de lamp </t>
  </si>
  <si>
    <t xml:space="preserve">De driver aanwezig in de lamp </t>
  </si>
  <si>
    <t>Het merk en typenummer van de driver</t>
  </si>
  <si>
    <t xml:space="preserve">Het dimmerregime </t>
  </si>
  <si>
    <t xml:space="preserve">Het type dimmer, keuzelijst </t>
  </si>
  <si>
    <t xml:space="preserve">De lichtsterkte van de lamp in lumen </t>
  </si>
  <si>
    <t xml:space="preserve">Spiegel of lens optiek </t>
  </si>
  <si>
    <t xml:space="preserve">De lenscode </t>
  </si>
  <si>
    <t xml:space="preserve">De leverancier van de lamp </t>
  </si>
  <si>
    <t xml:space="preserve">De fabrikant van de lamp </t>
  </si>
  <si>
    <t xml:space="preserve">Binnen Amersfoort werken we volgens een systematiek genaamd IMBOR. Dit is een datamodel die landelijk dezelfde benamingen aanhoud voor bepaalde typeringen. </t>
  </si>
  <si>
    <t xml:space="preserve">Zo zijn velden als Objecttype, type en type gedetailleerd, maar ook matteriaal ed vooraf vastgezet met keuzelijsten. </t>
  </si>
  <si>
    <t xml:space="preserve">Deze keuzelijsten zijn niet aanpasbaar, of herschrijfbaar. Dit maakt dat sommige benamingen afwijken van eigen termen of benamingen. </t>
  </si>
  <si>
    <t xml:space="preserve">Contactgegevens bij vragen </t>
  </si>
  <si>
    <t xml:space="preserve">Bij inhoudelijke vragen rondom OVL : Sake Takken s.takken@amersfoort.nl </t>
  </si>
  <si>
    <t>Invultabel</t>
  </si>
  <si>
    <t xml:space="preserve">Link naar: </t>
  </si>
  <si>
    <t>Configuraties</t>
  </si>
  <si>
    <t>Dit formulier alleen gebruiken voor invoeren van projecten</t>
  </si>
  <si>
    <t>Stap 1</t>
  </si>
  <si>
    <t>Stap 2</t>
  </si>
  <si>
    <t>Fase nr</t>
  </si>
  <si>
    <t>Mast
nr.</t>
  </si>
  <si>
    <t>Diameter mastvoet (mm)</t>
  </si>
  <si>
    <t>Hoogte bovengronds (m)</t>
  </si>
  <si>
    <t>Signify</t>
  </si>
  <si>
    <t>Xitanium SR Driver</t>
  </si>
  <si>
    <t>DALI SR (PSD-SR)</t>
  </si>
  <si>
    <t>DW50</t>
  </si>
  <si>
    <t>156463.7135</t>
  </si>
  <si>
    <t>468693.5825</t>
  </si>
  <si>
    <t>Pyreneeën</t>
  </si>
  <si>
    <t>VP0213</t>
  </si>
  <si>
    <t>156458.6445</t>
  </si>
  <si>
    <t>468667.3560</t>
  </si>
  <si>
    <t>156453.2405</t>
  </si>
  <si>
    <t>468639.6525</t>
  </si>
  <si>
    <t>156452.1090</t>
  </si>
  <si>
    <t>468610.1955</t>
  </si>
  <si>
    <t>156457.9690</t>
  </si>
  <si>
    <t>468583.3395</t>
  </si>
  <si>
    <t>156452.8730</t>
  </si>
  <si>
    <t>468552.3770</t>
  </si>
  <si>
    <t>Configuratie 5</t>
  </si>
  <si>
    <t>configuratie 5</t>
  </si>
  <si>
    <t>Naam Fase</t>
  </si>
  <si>
    <t>Mast top diameter (mm)</t>
  </si>
  <si>
    <t>2U/750</t>
  </si>
  <si>
    <t>L_Type_Driver</t>
  </si>
  <si>
    <t>M_Beheerlaag</t>
  </si>
  <si>
    <t>Drager</t>
  </si>
  <si>
    <t>A_Beheerlaag</t>
  </si>
  <si>
    <t>L_Beheerlaag</t>
  </si>
  <si>
    <t>Configuratie 6</t>
  </si>
  <si>
    <t>Tabblad INVULTABEL invullen. Maximaal 500 regels</t>
  </si>
  <si>
    <t>Hier kies je uit de keuzelijst hoe de mast te bereiken valt</t>
  </si>
  <si>
    <t>configuratie 6</t>
  </si>
  <si>
    <t>Tekeningnummer mast</t>
  </si>
  <si>
    <t>Smart 1 Type</t>
  </si>
  <si>
    <t>Positie Smart Type 1</t>
  </si>
  <si>
    <t>Type gebruik Smart 1</t>
  </si>
  <si>
    <t>Smart 1 module merk</t>
  </si>
  <si>
    <t>Smart 1 module typenummer</t>
  </si>
  <si>
    <t>Smart 2 Type</t>
  </si>
  <si>
    <t>Positie Smart Type 2</t>
  </si>
  <si>
    <t>Type gebruik Smart 2</t>
  </si>
  <si>
    <t>Smart 2 module merk</t>
  </si>
  <si>
    <t>Smart 2 module typenummer</t>
  </si>
  <si>
    <t>Smart type positie</t>
  </si>
  <si>
    <t xml:space="preserve">Boven </t>
  </si>
  <si>
    <t>Onder</t>
  </si>
  <si>
    <t>Intern</t>
  </si>
  <si>
    <t>Smart type 1</t>
  </si>
  <si>
    <t>Positie Smart 1</t>
  </si>
  <si>
    <t>Smart 1 Typenummer</t>
  </si>
  <si>
    <t>Smart type 2</t>
  </si>
  <si>
    <t>Smart 2 Module merk</t>
  </si>
  <si>
    <t xml:space="preserve">Type gebruik Smart 2 </t>
  </si>
  <si>
    <t>Smart 2 Typenummer</t>
  </si>
  <si>
    <t>A_Smart type 1</t>
  </si>
  <si>
    <t>A_Positie Smart 1</t>
  </si>
  <si>
    <t>A_Type gebruik Smart 1</t>
  </si>
  <si>
    <t>A_Smart 1 module merk</t>
  </si>
  <si>
    <t>A_Smart 1 Typenummer</t>
  </si>
  <si>
    <t>A_Smart type 2</t>
  </si>
  <si>
    <t>A_Smart 2 Module merk</t>
  </si>
  <si>
    <t xml:space="preserve">A_Type gebruik Smart 2 </t>
  </si>
  <si>
    <t>A_Smart 2 module merk</t>
  </si>
  <si>
    <t>A_Smart 2 Typenummer</t>
  </si>
  <si>
    <t>Opgenomen vermogen LED</t>
  </si>
  <si>
    <t>Opgenomen vermogen Driver</t>
  </si>
  <si>
    <t>Opgenomen vermogen Smart</t>
  </si>
  <si>
    <t>Backlouvre</t>
  </si>
  <si>
    <t>L_Opgenomen vermogen LED</t>
  </si>
  <si>
    <t>L_Opgenomen vermogen Driver</t>
  </si>
  <si>
    <t>L_Opgenomen vermogen Smart</t>
  </si>
  <si>
    <t>L_Opgenomen vermogen totaal</t>
  </si>
  <si>
    <t>L_Backlouvre</t>
  </si>
  <si>
    <t>Waarden hieronder invullen alleen bij Objecttype uithouder</t>
  </si>
  <si>
    <t>SIMPLE</t>
  </si>
  <si>
    <t>Kegelarmatuur</t>
  </si>
  <si>
    <t>Kofferarmatuur</t>
  </si>
  <si>
    <t>5467</t>
  </si>
  <si>
    <t xml:space="preserve">Smart type gebruik </t>
  </si>
  <si>
    <t>Voorbereid</t>
  </si>
  <si>
    <t xml:space="preserve">n.v.t. </t>
  </si>
  <si>
    <t>Communicatie</t>
  </si>
  <si>
    <t>Sensort licht</t>
  </si>
  <si>
    <t>Sensor beweging</t>
  </si>
  <si>
    <t>ZHAGA</t>
  </si>
  <si>
    <t>Luminext</t>
  </si>
  <si>
    <t>5555</t>
  </si>
  <si>
    <t>6666</t>
  </si>
  <si>
    <t>Een voorbeeld is hieronder weergeven. Er zijn in totaal 6 configuraties beschikbaar in 1 mutatieformulier. Zijn er meer configuraties nodig dan lever je deze aan in een nieuw mutatieformulier</t>
  </si>
  <si>
    <t xml:space="preserve">Diameter mastvoet (MM) </t>
  </si>
  <si>
    <t xml:space="preserve">Diameter van de mastvoet in millimeter </t>
  </si>
  <si>
    <t xml:space="preserve">Tekeningnummer </t>
  </si>
  <si>
    <t>Tekeningnummer van de mast</t>
  </si>
  <si>
    <t>Type smart (Voorbeeld ZHAGA)</t>
  </si>
  <si>
    <t>Positie van de Smart module in of rond de configuratie</t>
  </si>
  <si>
    <t xml:space="preserve">Waar de module voor wordt gebruikt (Communicatie, sensor etc) </t>
  </si>
  <si>
    <t>Merknaam</t>
  </si>
  <si>
    <t>Nummer van de module</t>
  </si>
  <si>
    <t>Bij technische problemen met de excel: Hassan Ellamouri, h.ellamouri@amersfoort.nl</t>
  </si>
  <si>
    <t>2 cijfers achter de komma</t>
  </si>
  <si>
    <t>Ja of nee</t>
  </si>
  <si>
    <t xml:space="preserve">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</si>
</sst>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7" x14ac:knownFonts="1">
    <font>
      <sz val="11"/>
      <color theme="1"/>
      <name val="Calibri"/>
      <family val="2"/>
      <scheme val="minor"/>
    </font>
    <font>
      <b/>
      <sz val="14"/>
      <color theme="1"/>
      <name val="Calibri"/>
      <family val="2"/>
      <scheme val="minor"/>
    </font>
    <font>
      <b/>
      <sz val="20"/>
      <color theme="1"/>
      <name val="Calibri"/>
      <family val="2"/>
      <scheme val="minor"/>
    </font>
    <font>
      <sz val="12"/>
      <color theme="1"/>
      <name val="Calibri"/>
      <family val="2"/>
      <scheme val="minor"/>
    </font>
    <font>
      <sz val="8"/>
      <name val="Calibri"/>
      <family val="2"/>
      <scheme val="minor"/>
    </font>
    <font>
      <b/>
      <sz val="11"/>
      <color theme="1"/>
      <name val="Calibri"/>
      <family val="2"/>
      <scheme val="minor"/>
    </font>
    <font>
      <sz val="11"/>
      <name val="Calibri"/>
      <family val="2"/>
      <scheme val="minor"/>
    </font>
    <font>
      <sz val="11"/>
      <color rgb="FFFFFF00"/>
      <name val="Calibri"/>
      <family val="2"/>
      <scheme val="minor"/>
    </font>
    <font>
      <sz val="11"/>
      <color theme="5" tint="-0.249977111117893"/>
      <name val="Calibri"/>
      <family val="2"/>
      <scheme val="minor"/>
    </font>
    <font>
      <sz val="11"/>
      <color rgb="FFCC00CC"/>
      <name val="Calibri"/>
      <family val="2"/>
      <scheme val="minor"/>
    </font>
    <font>
      <sz val="11"/>
      <color theme="1"/>
      <name val="Aptos"/>
      <family val="2"/>
      <charset val="1"/>
    </font>
    <font>
      <sz val="11"/>
      <color theme="1"/>
      <name val="Symbol"/>
      <charset val="1"/>
    </font>
    <font>
      <sz val="11"/>
      <color rgb="FF000000"/>
      <name val="Calibri"/>
      <family val="2"/>
      <charset val="1"/>
    </font>
    <font>
      <sz val="11"/>
      <color rgb="FF000000"/>
      <name val="Aptos"/>
      <family val="2"/>
      <charset val="1"/>
    </font>
    <font>
      <b/>
      <sz val="20"/>
      <name val="Calibri"/>
      <family val="2"/>
      <scheme val="minor"/>
    </font>
    <font>
      <u/>
      <sz val="11"/>
      <color theme="10"/>
      <name val="Calibri"/>
      <family val="2"/>
      <scheme val="minor"/>
    </font>
    <font>
      <b/>
      <sz val="16"/>
      <color theme="1"/>
      <name val="Calibri"/>
      <family val="2"/>
      <scheme val="minor"/>
    </font>
  </fonts>
  <fills count="17">
    <fill>
      <patternFill patternType="none"/>
    </fill>
    <fill>
      <patternFill patternType="gray125"/>
    </fill>
    <fill>
      <patternFill patternType="solid">
        <fgColor theme="0" tint="-0.14999847407452621"/>
        <bgColor indexed="64"/>
      </patternFill>
    </fill>
    <fill>
      <patternFill patternType="solid">
        <fgColor theme="9" tint="-0.249977111117893"/>
        <bgColor indexed="64"/>
      </patternFill>
    </fill>
    <fill>
      <patternFill patternType="solid">
        <fgColor rgb="FF00B05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00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8" tint="-0.249977111117893"/>
        <bgColor indexed="64"/>
      </patternFill>
    </fill>
    <fill>
      <patternFill patternType="solid">
        <fgColor rgb="FF00B0F0"/>
        <bgColor indexed="64"/>
      </patternFill>
    </fill>
    <fill>
      <patternFill patternType="solid">
        <fgColor theme="5"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s>
  <borders count="2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15" fillId="0" borderId="0" applyNumberFormat="0" applyFill="0" applyBorder="0" applyAlignment="0" applyProtection="0"/>
  </cellStyleXfs>
  <cellXfs count="162">
    <xf numFmtId="0" fontId="0" fillId="0" borderId="0" xfId="0"/>
    <xf numFmtId="0" fontId="2" fillId="0" borderId="0" xfId="0" applyFont="1"/>
    <xf numFmtId="0" fontId="3" fillId="0" borderId="0" xfId="0" applyFont="1" applyAlignment="1">
      <alignment horizontal="center"/>
    </xf>
    <xf numFmtId="0" fontId="0" fillId="0" borderId="0" xfId="0" applyAlignment="1">
      <alignment horizontal="center"/>
    </xf>
    <xf numFmtId="14" fontId="0" fillId="2" borderId="5" xfId="0" applyNumberFormat="1" applyFill="1" applyBorder="1" applyAlignment="1">
      <alignment horizontal="center"/>
    </xf>
    <xf numFmtId="0" fontId="0" fillId="2" borderId="5" xfId="0" applyFill="1" applyBorder="1" applyAlignment="1">
      <alignment horizontal="center"/>
    </xf>
    <xf numFmtId="0" fontId="0" fillId="2" borderId="5" xfId="0" applyFill="1" applyBorder="1" applyAlignment="1">
      <alignment horizontal="center" vertical="center"/>
    </xf>
    <xf numFmtId="0" fontId="0" fillId="0" borderId="0" xfId="0" applyAlignment="1">
      <alignment horizontal="left"/>
    </xf>
    <xf numFmtId="0" fontId="0" fillId="2" borderId="5" xfId="0" applyFill="1" applyBorder="1" applyAlignment="1">
      <alignment horizontal="left"/>
    </xf>
    <xf numFmtId="0" fontId="0" fillId="2" borderId="5" xfId="0" applyFill="1" applyBorder="1"/>
    <xf numFmtId="0" fontId="0" fillId="2" borderId="6" xfId="0" applyFill="1" applyBorder="1" applyAlignment="1">
      <alignment horizontal="left"/>
    </xf>
    <xf numFmtId="0" fontId="0" fillId="2" borderId="8" xfId="0" applyFill="1" applyBorder="1" applyAlignment="1">
      <alignment horizontal="left"/>
    </xf>
    <xf numFmtId="0" fontId="0" fillId="2" borderId="7" xfId="0" applyFill="1" applyBorder="1" applyAlignment="1">
      <alignment horizontal="left"/>
    </xf>
    <xf numFmtId="0" fontId="0" fillId="2" borderId="6" xfId="0" applyFill="1" applyBorder="1"/>
    <xf numFmtId="0" fontId="0" fillId="2" borderId="8" xfId="0" applyFill="1" applyBorder="1"/>
    <xf numFmtId="0" fontId="0" fillId="2" borderId="7" xfId="0" applyFill="1" applyBorder="1"/>
    <xf numFmtId="0" fontId="0" fillId="0" borderId="10" xfId="0" applyBorder="1" applyAlignment="1">
      <alignment horizontal="left"/>
    </xf>
    <xf numFmtId="0" fontId="0" fillId="0" borderId="14" xfId="0" applyBorder="1"/>
    <xf numFmtId="0" fontId="0" fillId="0" borderId="4" xfId="0" applyBorder="1"/>
    <xf numFmtId="0" fontId="0" fillId="0" borderId="0" xfId="0" applyAlignment="1">
      <alignment horizontal="right"/>
    </xf>
    <xf numFmtId="0" fontId="0" fillId="0" borderId="14" xfId="0" applyBorder="1" applyAlignment="1">
      <alignment horizontal="left"/>
    </xf>
    <xf numFmtId="0" fontId="0" fillId="0" borderId="15" xfId="0" applyBorder="1"/>
    <xf numFmtId="0" fontId="0" fillId="0" borderId="16" xfId="0" applyBorder="1"/>
    <xf numFmtId="0" fontId="0" fillId="0" borderId="17" xfId="0" applyBorder="1"/>
    <xf numFmtId="0" fontId="0" fillId="2" borderId="6" xfId="0" applyFill="1" applyBorder="1" applyAlignment="1">
      <alignment horizontal="center" vertical="center"/>
    </xf>
    <xf numFmtId="0" fontId="0" fillId="2" borderId="7" xfId="0" applyFill="1" applyBorder="1" applyAlignment="1">
      <alignment horizontal="center" vertical="center"/>
    </xf>
    <xf numFmtId="14" fontId="0" fillId="2" borderId="5" xfId="0" applyNumberFormat="1" applyFill="1" applyBorder="1"/>
    <xf numFmtId="0" fontId="0" fillId="0" borderId="0" xfId="0" applyAlignment="1">
      <alignment horizontal="left" vertical="center"/>
    </xf>
    <xf numFmtId="49" fontId="0" fillId="0" borderId="0" xfId="0" applyNumberFormat="1"/>
    <xf numFmtId="49" fontId="3" fillId="0" borderId="0" xfId="0" applyNumberFormat="1" applyFont="1" applyAlignment="1">
      <alignment horizontal="center"/>
    </xf>
    <xf numFmtId="49" fontId="0" fillId="2" borderId="5" xfId="0" applyNumberFormat="1" applyFill="1" applyBorder="1" applyAlignment="1">
      <alignment horizontal="center" vertical="center"/>
    </xf>
    <xf numFmtId="49" fontId="0" fillId="2" borderId="8" xfId="0" applyNumberFormat="1" applyFill="1" applyBorder="1" applyAlignment="1">
      <alignment horizontal="left"/>
    </xf>
    <xf numFmtId="49" fontId="0" fillId="0" borderId="0" xfId="0" applyNumberFormat="1" applyAlignment="1">
      <alignment horizontal="left"/>
    </xf>
    <xf numFmtId="49" fontId="0" fillId="0" borderId="16" xfId="0" applyNumberFormat="1" applyBorder="1"/>
    <xf numFmtId="49" fontId="0" fillId="2" borderId="5" xfId="0" applyNumberFormat="1" applyFill="1" applyBorder="1" applyAlignment="1">
      <alignment horizontal="center"/>
    </xf>
    <xf numFmtId="49" fontId="0" fillId="2" borderId="7" xfId="0" applyNumberFormat="1" applyFill="1" applyBorder="1" applyAlignment="1">
      <alignment horizontal="left"/>
    </xf>
    <xf numFmtId="0" fontId="5" fillId="0" borderId="0" xfId="0" applyFont="1"/>
    <xf numFmtId="0" fontId="0" fillId="0" borderId="0" xfId="0" applyAlignment="1">
      <alignment horizontal="left" vertical="top" wrapText="1"/>
    </xf>
    <xf numFmtId="0" fontId="0" fillId="0" borderId="0" xfId="0" applyAlignment="1">
      <alignment horizontal="left" vertical="top"/>
    </xf>
    <xf numFmtId="0" fontId="5" fillId="0" borderId="0" xfId="0" applyFont="1" applyAlignment="1">
      <alignment horizontal="left" vertical="top"/>
    </xf>
    <xf numFmtId="0" fontId="0" fillId="4" borderId="0" xfId="0" applyFill="1" applyAlignment="1">
      <alignment horizontal="center"/>
    </xf>
    <xf numFmtId="49" fontId="0" fillId="4" borderId="0" xfId="0" applyNumberFormat="1" applyFill="1"/>
    <xf numFmtId="0" fontId="0" fillId="4" borderId="0" xfId="0" applyFill="1"/>
    <xf numFmtId="0" fontId="0" fillId="5" borderId="0" xfId="0" applyFill="1"/>
    <xf numFmtId="0" fontId="6" fillId="5" borderId="0" xfId="0" applyFont="1" applyFill="1"/>
    <xf numFmtId="0" fontId="0" fillId="6" borderId="0" xfId="0" applyFill="1"/>
    <xf numFmtId="49" fontId="0" fillId="6" borderId="0" xfId="0" applyNumberFormat="1" applyFill="1"/>
    <xf numFmtId="49" fontId="0" fillId="6" borderId="0" xfId="0" applyNumberFormat="1" applyFill="1" applyAlignment="1">
      <alignment horizontal="left"/>
    </xf>
    <xf numFmtId="0" fontId="0" fillId="7" borderId="0" xfId="0" applyFill="1" applyAlignment="1">
      <alignment horizontal="left" vertical="top" wrapText="1"/>
    </xf>
    <xf numFmtId="0" fontId="0" fillId="8" borderId="0" xfId="0" applyFill="1"/>
    <xf numFmtId="0" fontId="0" fillId="7" borderId="0" xfId="0" applyFill="1"/>
    <xf numFmtId="0" fontId="0" fillId="9" borderId="0" xfId="0" applyFill="1"/>
    <xf numFmtId="0" fontId="0" fillId="10" borderId="0" xfId="0" applyFill="1"/>
    <xf numFmtId="0" fontId="0" fillId="10" borderId="0" xfId="0" applyFill="1" applyAlignment="1">
      <alignment horizontal="left" vertical="top"/>
    </xf>
    <xf numFmtId="0" fontId="0" fillId="3" borderId="0" xfId="0" applyFill="1"/>
    <xf numFmtId="0" fontId="0" fillId="0" borderId="0" xfId="0" applyAlignment="1">
      <alignment wrapText="1"/>
    </xf>
    <xf numFmtId="0" fontId="0" fillId="11" borderId="0" xfId="0" applyFill="1"/>
    <xf numFmtId="0" fontId="6" fillId="11" borderId="0" xfId="0" applyFont="1" applyFill="1"/>
    <xf numFmtId="0" fontId="0" fillId="12" borderId="0" xfId="0" applyFill="1"/>
    <xf numFmtId="0" fontId="0" fillId="13" borderId="0" xfId="0" applyFill="1"/>
    <xf numFmtId="0" fontId="0" fillId="14" borderId="0" xfId="0" applyFill="1"/>
    <xf numFmtId="0" fontId="6" fillId="0" borderId="0" xfId="0" applyFont="1"/>
    <xf numFmtId="49" fontId="5" fillId="0" borderId="0" xfId="0" applyNumberFormat="1" applyFont="1" applyAlignment="1">
      <alignment horizontal="left"/>
    </xf>
    <xf numFmtId="0" fontId="1" fillId="0" borderId="14" xfId="0" applyFont="1" applyBorder="1" applyAlignment="1">
      <alignment horizontal="left"/>
    </xf>
    <xf numFmtId="49" fontId="1" fillId="0" borderId="0" xfId="0" applyNumberFormat="1" applyFont="1" applyAlignment="1">
      <alignment horizontal="left"/>
    </xf>
    <xf numFmtId="0" fontId="1" fillId="0" borderId="0" xfId="0" applyFont="1" applyAlignment="1">
      <alignment horizontal="left"/>
    </xf>
    <xf numFmtId="0" fontId="0" fillId="0" borderId="5" xfId="0" applyBorder="1"/>
    <xf numFmtId="0" fontId="0" fillId="0" borderId="18" xfId="0" applyBorder="1"/>
    <xf numFmtId="0" fontId="0" fillId="0" borderId="10" xfId="0" applyBorder="1"/>
    <xf numFmtId="0" fontId="7" fillId="10" borderId="0" xfId="0" applyFont="1" applyFill="1"/>
    <xf numFmtId="0" fontId="7" fillId="12" borderId="0" xfId="0" applyFont="1" applyFill="1"/>
    <xf numFmtId="0" fontId="8" fillId="10" borderId="0" xfId="0" applyFont="1" applyFill="1"/>
    <xf numFmtId="0" fontId="8" fillId="11" borderId="0" xfId="0" applyFont="1" applyFill="1"/>
    <xf numFmtId="0" fontId="8" fillId="10" borderId="0" xfId="0" applyFont="1" applyFill="1" applyAlignment="1">
      <alignment horizontal="left" vertical="top"/>
    </xf>
    <xf numFmtId="0" fontId="9" fillId="12" borderId="0" xfId="0" applyFont="1" applyFill="1"/>
    <xf numFmtId="0" fontId="9" fillId="10" borderId="0" xfId="0" applyFont="1" applyFill="1"/>
    <xf numFmtId="14" fontId="0" fillId="0" borderId="0" xfId="0" applyNumberFormat="1"/>
    <xf numFmtId="0" fontId="0" fillId="16" borderId="0" xfId="0" applyFill="1"/>
    <xf numFmtId="0" fontId="0" fillId="0" borderId="5" xfId="0" applyBorder="1" applyAlignment="1">
      <alignment horizontal="left" vertical="top"/>
    </xf>
    <xf numFmtId="0" fontId="0" fillId="0" borderId="5" xfId="0" applyBorder="1" applyAlignment="1">
      <alignment horizontal="left" vertical="top" wrapText="1"/>
    </xf>
    <xf numFmtId="49" fontId="0" fillId="0" borderId="5" xfId="0" applyNumberFormat="1" applyBorder="1" applyAlignment="1">
      <alignment horizontal="left" vertical="top" wrapText="1"/>
    </xf>
    <xf numFmtId="0" fontId="5" fillId="16" borderId="5" xfId="0" applyFont="1" applyFill="1" applyBorder="1" applyAlignment="1">
      <alignment horizontal="left" vertical="top" wrapText="1"/>
    </xf>
    <xf numFmtId="0" fontId="0" fillId="2" borderId="5" xfId="0" applyFill="1" applyBorder="1" applyProtection="1">
      <protection locked="0"/>
    </xf>
    <xf numFmtId="0" fontId="0" fillId="15" borderId="5" xfId="0" applyFill="1" applyBorder="1" applyAlignment="1" applyProtection="1">
      <alignment horizontal="left"/>
      <protection locked="0"/>
    </xf>
    <xf numFmtId="49" fontId="0" fillId="15" borderId="5" xfId="0" applyNumberFormat="1" applyFill="1" applyBorder="1" applyAlignment="1" applyProtection="1">
      <alignment horizontal="left"/>
      <protection locked="0"/>
    </xf>
    <xf numFmtId="0" fontId="0" fillId="15" borderId="5" xfId="0" applyFill="1" applyBorder="1" applyAlignment="1" applyProtection="1">
      <alignment horizontal="center"/>
      <protection locked="0"/>
    </xf>
    <xf numFmtId="0" fontId="11" fillId="0" borderId="0" xfId="0" applyFont="1" applyAlignment="1">
      <alignment wrapText="1"/>
    </xf>
    <xf numFmtId="0" fontId="12" fillId="5" borderId="0" xfId="0" applyFont="1" applyFill="1" applyAlignment="1">
      <alignment wrapText="1"/>
    </xf>
    <xf numFmtId="0" fontId="10" fillId="0" borderId="0" xfId="0" applyFont="1" applyAlignment="1">
      <alignment wrapText="1"/>
    </xf>
    <xf numFmtId="0" fontId="13" fillId="5" borderId="0" xfId="0" applyFont="1" applyFill="1" applyAlignment="1">
      <alignment wrapText="1"/>
    </xf>
    <xf numFmtId="0" fontId="6" fillId="16" borderId="0" xfId="0" applyFont="1" applyFill="1"/>
    <xf numFmtId="0" fontId="14" fillId="16" borderId="0" xfId="0" applyFont="1" applyFill="1"/>
    <xf numFmtId="0" fontId="1" fillId="0" borderId="0" xfId="0" applyFont="1" applyAlignment="1">
      <alignment wrapText="1"/>
    </xf>
    <xf numFmtId="0" fontId="12" fillId="8" borderId="0" xfId="0" applyFont="1" applyFill="1" applyAlignment="1">
      <alignment wrapText="1"/>
    </xf>
    <xf numFmtId="0" fontId="5" fillId="0" borderId="0" xfId="0" applyFont="1" applyAlignment="1">
      <alignment vertical="top"/>
    </xf>
    <xf numFmtId="0" fontId="10" fillId="8" borderId="0" xfId="0" applyFont="1" applyFill="1" applyAlignment="1">
      <alignment wrapText="1"/>
    </xf>
    <xf numFmtId="0" fontId="15" fillId="0" borderId="0" xfId="1"/>
    <xf numFmtId="0" fontId="0" fillId="0" borderId="5" xfId="0" applyBorder="1" applyAlignment="1" applyProtection="1">
      <alignment horizontal="center" vertical="center"/>
      <protection locked="0"/>
    </xf>
    <xf numFmtId="14" fontId="0" fillId="0" borderId="5" xfId="0" applyNumberFormat="1" applyBorder="1" applyAlignment="1" applyProtection="1">
      <alignment horizontal="center" vertical="center"/>
      <protection locked="0"/>
    </xf>
    <xf numFmtId="0" fontId="16" fillId="8" borderId="20" xfId="0" applyFont="1" applyFill="1" applyBorder="1" applyAlignment="1">
      <alignment horizontal="center" vertical="center"/>
    </xf>
    <xf numFmtId="0" fontId="16" fillId="8" borderId="21" xfId="0" applyFont="1" applyFill="1" applyBorder="1" applyAlignment="1">
      <alignment horizontal="center" vertical="center"/>
    </xf>
    <xf numFmtId="0" fontId="16" fillId="8" borderId="22" xfId="0" applyFont="1" applyFill="1" applyBorder="1" applyAlignment="1">
      <alignment horizontal="center" vertical="center"/>
    </xf>
    <xf numFmtId="0" fontId="16" fillId="8" borderId="19"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5" xfId="0" applyFont="1" applyFill="1" applyBorder="1" applyAlignment="1">
      <alignment horizontal="center"/>
    </xf>
    <xf numFmtId="0" fontId="2" fillId="0" borderId="7" xfId="0" applyFont="1" applyBorder="1"/>
    <xf numFmtId="0" fontId="0" fillId="0" borderId="7" xfId="0" applyBorder="1"/>
    <xf numFmtId="0" fontId="5" fillId="2" borderId="5" xfId="0" applyFont="1" applyFill="1" applyBorder="1" applyAlignment="1">
      <alignment horizontal="left"/>
    </xf>
    <xf numFmtId="164" fontId="16" fillId="8" borderId="21" xfId="0" applyNumberFormat="1" applyFont="1" applyFill="1" applyBorder="1" applyAlignment="1">
      <alignment horizontal="center" vertical="center" wrapText="1"/>
    </xf>
    <xf numFmtId="164" fontId="0" fillId="0" borderId="0" xfId="0" applyNumberFormat="1" applyAlignment="1">
      <alignment horizontal="center"/>
    </xf>
    <xf numFmtId="0" fontId="5" fillId="0" borderId="5" xfId="0" applyFont="1" applyBorder="1" applyAlignment="1">
      <alignment horizontal="center"/>
    </xf>
    <xf numFmtId="0" fontId="16" fillId="8" borderId="5" xfId="0" applyFont="1" applyFill="1" applyBorder="1" applyAlignment="1">
      <alignment horizontal="center" vertical="center"/>
    </xf>
    <xf numFmtId="0" fontId="6" fillId="8" borderId="0" xfId="0" applyFont="1" applyFill="1"/>
    <xf numFmtId="164" fontId="0" fillId="0" borderId="5" xfId="0" applyNumberFormat="1" applyBorder="1" applyAlignment="1">
      <alignment horizontal="center"/>
    </xf>
    <xf numFmtId="0" fontId="5" fillId="2" borderId="5" xfId="0" applyFont="1" applyFill="1" applyBorder="1"/>
    <xf numFmtId="164" fontId="0" fillId="0" borderId="0" xfId="0" applyNumberFormat="1"/>
    <xf numFmtId="0" fontId="6" fillId="15" borderId="5" xfId="0" applyFont="1" applyFill="1" applyBorder="1" applyAlignment="1" applyProtection="1">
      <alignment horizontal="left"/>
      <protection locked="0"/>
    </xf>
    <xf numFmtId="49" fontId="0" fillId="0" borderId="5" xfId="0" applyNumberFormat="1" applyBorder="1" applyAlignment="1" applyProtection="1">
      <alignment horizontal="center" vertical="center"/>
      <protection locked="0"/>
    </xf>
    <xf numFmtId="49" fontId="0" fillId="0" borderId="5" xfId="0" applyNumberFormat="1" applyBorder="1" applyAlignment="1">
      <alignment horizontal="center"/>
    </xf>
    <xf numFmtId="0" fontId="1" fillId="3" borderId="11" xfId="0" applyFont="1" applyFill="1" applyBorder="1" applyAlignment="1">
      <alignment horizontal="center"/>
    </xf>
    <xf numFmtId="0" fontId="1" fillId="3" borderId="12" xfId="0" applyFont="1" applyFill="1" applyBorder="1" applyAlignment="1">
      <alignment horizontal="center"/>
    </xf>
    <xf numFmtId="0" fontId="1" fillId="3" borderId="13" xfId="0" applyFont="1" applyFill="1" applyBorder="1" applyAlignment="1">
      <alignment horizontal="center"/>
    </xf>
    <xf numFmtId="0" fontId="0" fillId="2" borderId="6" xfId="0" applyFill="1" applyBorder="1" applyAlignment="1">
      <alignment horizontal="left"/>
    </xf>
    <xf numFmtId="0" fontId="0" fillId="2" borderId="8" xfId="0" applyFill="1" applyBorder="1" applyAlignment="1">
      <alignment horizontal="left"/>
    </xf>
    <xf numFmtId="0" fontId="0" fillId="2" borderId="7" xfId="0" applyFill="1" applyBorder="1" applyAlignment="1">
      <alignment horizontal="left"/>
    </xf>
    <xf numFmtId="0" fontId="0" fillId="4" borderId="0" xfId="0" applyFill="1" applyAlignment="1">
      <alignment horizontal="center"/>
    </xf>
    <xf numFmtId="0" fontId="0" fillId="0" borderId="9" xfId="0" applyBorder="1" applyAlignment="1">
      <alignment horizontal="center"/>
    </xf>
    <xf numFmtId="0" fontId="0" fillId="0" borderId="0" xfId="0" applyAlignment="1">
      <alignment horizontal="center"/>
    </xf>
    <xf numFmtId="0" fontId="3" fillId="0" borderId="0" xfId="0" applyFont="1" applyAlignment="1">
      <alignment horizontal="center"/>
    </xf>
    <xf numFmtId="49" fontId="3" fillId="0" borderId="0" xfId="0" applyNumberFormat="1" applyFont="1" applyAlignment="1">
      <alignment horizontal="center"/>
    </xf>
    <xf numFmtId="0" fontId="0" fillId="2" borderId="1" xfId="0" applyFill="1" applyBorder="1" applyAlignment="1">
      <alignment horizontal="left"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14" xfId="0" applyFill="1" applyBorder="1" applyAlignment="1">
      <alignment horizontal="left"/>
    </xf>
    <xf numFmtId="0" fontId="0" fillId="2" borderId="0" xfId="0" applyFill="1" applyAlignment="1">
      <alignment horizontal="left"/>
    </xf>
    <xf numFmtId="49" fontId="1" fillId="3" borderId="12" xfId="0" applyNumberFormat="1" applyFont="1" applyFill="1" applyBorder="1" applyAlignment="1">
      <alignment horizontal="center"/>
    </xf>
    <xf numFmtId="0" fontId="0" fillId="0" borderId="14" xfId="0" applyBorder="1" applyAlignment="1">
      <alignment horizontal="left"/>
    </xf>
    <xf numFmtId="0" fontId="0" fillId="0" borderId="0" xfId="0" applyAlignment="1">
      <alignment horizontal="left"/>
    </xf>
    <xf numFmtId="0" fontId="0" fillId="2" borderId="5" xfId="0" applyFill="1" applyBorder="1" applyAlignment="1">
      <alignment horizontal="left"/>
    </xf>
    <xf numFmtId="49" fontId="0" fillId="2" borderId="5" xfId="0" applyNumberFormat="1" applyFill="1" applyBorder="1" applyAlignment="1">
      <alignment horizontal="left"/>
    </xf>
    <xf numFmtId="49" fontId="0" fillId="2" borderId="7" xfId="0" applyNumberFormat="1" applyFill="1" applyBorder="1" applyAlignment="1">
      <alignment horizontal="left"/>
    </xf>
    <xf numFmtId="49" fontId="0" fillId="2" borderId="8" xfId="0" applyNumberFormat="1" applyFill="1" applyBorder="1" applyAlignment="1">
      <alignment horizontal="left"/>
    </xf>
    <xf numFmtId="0" fontId="0" fillId="0" borderId="5" xfId="0" applyBorder="1" applyAlignment="1">
      <alignment horizontal="left"/>
    </xf>
    <xf numFmtId="0" fontId="0" fillId="0" borderId="10" xfId="0" applyBorder="1" applyAlignment="1">
      <alignment horizontal="left"/>
    </xf>
    <xf numFmtId="0" fontId="0" fillId="2" borderId="6" xfId="0" applyFill="1" applyBorder="1"/>
    <xf numFmtId="49" fontId="0" fillId="2" borderId="8" xfId="0" applyNumberFormat="1" applyFill="1" applyBorder="1"/>
    <xf numFmtId="0" fontId="0" fillId="2" borderId="8" xfId="0" applyFill="1" applyBorder="1"/>
    <xf numFmtId="0" fontId="0" fillId="2" borderId="7" xfId="0" applyFill="1" applyBorder="1"/>
    <xf numFmtId="0" fontId="0" fillId="0" borderId="14" xfId="0" applyBorder="1" applyAlignment="1">
      <alignment horizontal="center"/>
    </xf>
    <xf numFmtId="0" fontId="0" fillId="2" borderId="5" xfId="0" applyFill="1" applyBorder="1" applyAlignment="1">
      <alignment horizontal="center"/>
    </xf>
    <xf numFmtId="49" fontId="0" fillId="2" borderId="5" xfId="0" applyNumberFormat="1" applyFill="1" applyBorder="1" applyAlignment="1">
      <alignment horizontal="center"/>
    </xf>
    <xf numFmtId="0" fontId="0" fillId="2" borderId="6" xfId="0" applyFill="1" applyBorder="1" applyAlignment="1">
      <alignment horizontal="center"/>
    </xf>
    <xf numFmtId="49" fontId="0" fillId="2" borderId="7" xfId="0" applyNumberFormat="1" applyFill="1" applyBorder="1" applyAlignment="1">
      <alignment horizontal="center"/>
    </xf>
    <xf numFmtId="0" fontId="0" fillId="0" borderId="0" xfId="0" applyFont="1"/>
    <xf numFmtId="0" fontId="0" fillId="0" borderId="0" xfId="0" applyFont="1" applyFill="1" applyBorder="1"/>
    <xf numFmtId="0" fontId="0" fillId="0" borderId="0" xfId="0" applyFill="1" applyBorder="1" applyAlignment="1" applyProtection="1">
      <alignment horizontal="left"/>
      <protection locked="0"/>
    </xf>
    <xf numFmtId="0" fontId="0" fillId="15" borderId="5" xfId="0" applyFill="1" applyBorder="1" applyAlignment="1">
      <alignment horizontal="left"/>
    </xf>
    <xf numFmtId="49" fontId="0" fillId="15" borderId="5" xfId="0" applyNumberFormat="1" applyFill="1" applyBorder="1"/>
    <xf numFmtId="0" fontId="0" fillId="0" borderId="0" xfId="0" applyAlignment="1"/>
    <xf numFmtId="0" fontId="0" fillId="15" borderId="5" xfId="0" applyFill="1" applyBorder="1" applyAlignment="1">
      <alignment horizontal="center"/>
    </xf>
    <xf numFmtId="0" fontId="0" fillId="0" borderId="0" xfId="0" applyFill="1" applyBorder="1" applyAlignment="1">
      <alignment horizontal="left"/>
    </xf>
    <xf numFmtId="0" fontId="0" fillId="0" borderId="0" xfId="0" applyFill="1" applyBorder="1"/>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0</xdr:rowOff>
    </xdr:from>
    <xdr:to>
      <xdr:col>0</xdr:col>
      <xdr:colOff>2453640</xdr:colOff>
      <xdr:row>6</xdr:row>
      <xdr:rowOff>229487</xdr:rowOff>
    </xdr:to>
    <xdr:pic>
      <xdr:nvPicPr>
        <xdr:cNvPr id="3" name="Afbeelding 2" descr="Logo gemeente Amersfoort - BouwCirculair">
          <a:extLst>
            <a:ext uri="{FF2B5EF4-FFF2-40B4-BE49-F238E27FC236}">
              <a16:creationId xmlns:a16="http://schemas.microsoft.com/office/drawing/2014/main" id="{9F086580-BE34-B81F-BE84-C93D32D82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00" y="0"/>
          <a:ext cx="2438400" cy="1740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6351</xdr:colOff>
      <xdr:row>10</xdr:row>
      <xdr:rowOff>10981</xdr:rowOff>
    </xdr:from>
    <xdr:to>
      <xdr:col>1</xdr:col>
      <xdr:colOff>9378950</xdr:colOff>
      <xdr:row>34</xdr:row>
      <xdr:rowOff>108403</xdr:rowOff>
    </xdr:to>
    <xdr:pic>
      <xdr:nvPicPr>
        <xdr:cNvPr id="7" name="Afbeelding 6">
          <a:extLst>
            <a:ext uri="{FF2B5EF4-FFF2-40B4-BE49-F238E27FC236}">
              <a16:creationId xmlns:a16="http://schemas.microsoft.com/office/drawing/2014/main" id="{F929630A-5E8C-0863-8DB3-9425FB0870AC}"/>
            </a:ext>
          </a:extLst>
        </xdr:cNvPr>
        <xdr:cNvPicPr>
          <a:picLocks noChangeAspect="1"/>
        </xdr:cNvPicPr>
      </xdr:nvPicPr>
      <xdr:blipFill>
        <a:blip xmlns:r="http://schemas.openxmlformats.org/officeDocument/2006/relationships" r:embed="rId2"/>
        <a:stretch>
          <a:fillRect/>
        </a:stretch>
      </xdr:blipFill>
      <xdr:spPr>
        <a:xfrm>
          <a:off x="2692401" y="3166931"/>
          <a:ext cx="9372599" cy="5806072"/>
        </a:xfrm>
        <a:prstGeom prst="rect">
          <a:avLst/>
        </a:prstGeom>
      </xdr:spPr>
    </xdr:pic>
    <xdr:clientData/>
  </xdr:twoCellAnchor>
  <xdr:twoCellAnchor editAs="oneCell">
    <xdr:from>
      <xdr:col>1</xdr:col>
      <xdr:colOff>0</xdr:colOff>
      <xdr:row>41</xdr:row>
      <xdr:rowOff>0</xdr:rowOff>
    </xdr:from>
    <xdr:to>
      <xdr:col>3</xdr:col>
      <xdr:colOff>1962834</xdr:colOff>
      <xdr:row>62</xdr:row>
      <xdr:rowOff>82753</xdr:rowOff>
    </xdr:to>
    <xdr:pic>
      <xdr:nvPicPr>
        <xdr:cNvPr id="9" name="Afbeelding 8">
          <a:extLst>
            <a:ext uri="{FF2B5EF4-FFF2-40B4-BE49-F238E27FC236}">
              <a16:creationId xmlns:a16="http://schemas.microsoft.com/office/drawing/2014/main" id="{438C2728-3652-213C-BE4A-ADE8DBBD24DA}"/>
            </a:ext>
          </a:extLst>
        </xdr:cNvPr>
        <xdr:cNvPicPr>
          <a:picLocks noChangeAspect="1"/>
        </xdr:cNvPicPr>
      </xdr:nvPicPr>
      <xdr:blipFill>
        <a:blip xmlns:r="http://schemas.openxmlformats.org/officeDocument/2006/relationships" r:embed="rId3"/>
        <a:stretch>
          <a:fillRect/>
        </a:stretch>
      </xdr:blipFill>
      <xdr:spPr>
        <a:xfrm>
          <a:off x="2686050" y="10153650"/>
          <a:ext cx="13316634" cy="394990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E45D3-F2B4-4BE6-93A0-2F53754B9C75}">
  <dimension ref="A1:X116"/>
  <sheetViews>
    <sheetView workbookViewId="0">
      <selection activeCell="A33" sqref="A33"/>
    </sheetView>
  </sheetViews>
  <sheetFormatPr defaultRowHeight="14.5" x14ac:dyDescent="0.35"/>
  <cols>
    <col min="1" max="1" width="38.453125" customWidth="1"/>
    <col min="2" max="2" width="142" customWidth="1"/>
    <col min="3" max="3" width="20.54296875" customWidth="1"/>
    <col min="4" max="4" width="38.1796875" customWidth="1"/>
    <col min="5" max="5" width="25.7265625" customWidth="1"/>
  </cols>
  <sheetData>
    <row r="1" spans="1:24" s="90" customFormat="1" ht="28.5" customHeight="1" x14ac:dyDescent="0.6">
      <c r="B1" s="91" t="s">
        <v>1032</v>
      </c>
    </row>
    <row r="2" spans="1:24" s="90" customFormat="1" ht="28.5" customHeight="1" x14ac:dyDescent="0.35"/>
    <row r="3" spans="1:24" s="90" customFormat="1" ht="28.5" customHeight="1" x14ac:dyDescent="0.6">
      <c r="B3" s="91" t="s">
        <v>1123</v>
      </c>
    </row>
    <row r="4" spans="1:24" s="90" customFormat="1" ht="28.5" customHeight="1" x14ac:dyDescent="0.6">
      <c r="B4" s="91"/>
    </row>
    <row r="6" spans="1:24" ht="18.5" x14ac:dyDescent="0.45">
      <c r="B6" s="92" t="s">
        <v>1033</v>
      </c>
    </row>
    <row r="7" spans="1:24" ht="58" x14ac:dyDescent="0.35">
      <c r="B7" s="37" t="s">
        <v>1034</v>
      </c>
    </row>
    <row r="9" spans="1:24" x14ac:dyDescent="0.35">
      <c r="B9" s="36" t="s">
        <v>1035</v>
      </c>
      <c r="C9" s="36" t="s">
        <v>1121</v>
      </c>
    </row>
    <row r="10" spans="1:24" x14ac:dyDescent="0.35">
      <c r="A10" t="s">
        <v>1124</v>
      </c>
      <c r="B10" t="s">
        <v>1159</v>
      </c>
      <c r="C10" s="96" t="s">
        <v>1120</v>
      </c>
    </row>
    <row r="11" spans="1:24" x14ac:dyDescent="0.35">
      <c r="A11" t="s">
        <v>1125</v>
      </c>
      <c r="C11" s="96" t="s">
        <v>1122</v>
      </c>
    </row>
    <row r="14" spans="1:24" x14ac:dyDescent="0.35">
      <c r="C14" s="94" t="s">
        <v>1036</v>
      </c>
      <c r="D14" t="s">
        <v>1042</v>
      </c>
    </row>
    <row r="15" spans="1:24" x14ac:dyDescent="0.35">
      <c r="C15" s="94" t="s">
        <v>1037</v>
      </c>
      <c r="D15" t="s">
        <v>1043</v>
      </c>
      <c r="X15" t="s">
        <v>0</v>
      </c>
    </row>
    <row r="16" spans="1:24" x14ac:dyDescent="0.35">
      <c r="C16" s="94" t="s">
        <v>1038</v>
      </c>
      <c r="D16" t="s">
        <v>1044</v>
      </c>
      <c r="X16" t="s">
        <v>1</v>
      </c>
    </row>
    <row r="17" spans="3:24" x14ac:dyDescent="0.35">
      <c r="C17" s="94" t="s">
        <v>458</v>
      </c>
      <c r="D17" t="s">
        <v>1045</v>
      </c>
      <c r="X17" t="s">
        <v>2</v>
      </c>
    </row>
    <row r="18" spans="3:24" x14ac:dyDescent="0.35">
      <c r="C18" s="94" t="s">
        <v>22</v>
      </c>
      <c r="D18" t="s">
        <v>1046</v>
      </c>
      <c r="X18" t="s">
        <v>3</v>
      </c>
    </row>
    <row r="19" spans="3:24" x14ac:dyDescent="0.35">
      <c r="C19" s="94" t="s">
        <v>23</v>
      </c>
      <c r="D19" t="s">
        <v>1047</v>
      </c>
      <c r="X19" t="s">
        <v>4</v>
      </c>
    </row>
    <row r="20" spans="3:24" x14ac:dyDescent="0.35">
      <c r="C20" s="94" t="s">
        <v>24</v>
      </c>
      <c r="D20" t="s">
        <v>1048</v>
      </c>
      <c r="X20" t="s">
        <v>5</v>
      </c>
    </row>
    <row r="21" spans="3:24" x14ac:dyDescent="0.35">
      <c r="C21" s="94" t="s">
        <v>550</v>
      </c>
      <c r="D21" t="s">
        <v>1049</v>
      </c>
    </row>
    <row r="22" spans="3:24" x14ac:dyDescent="0.35">
      <c r="C22" s="94" t="s">
        <v>1039</v>
      </c>
      <c r="D22" t="s">
        <v>1050</v>
      </c>
    </row>
    <row r="23" spans="3:24" ht="72.5" x14ac:dyDescent="0.35">
      <c r="C23" s="94" t="s">
        <v>1040</v>
      </c>
      <c r="D23" s="55" t="s">
        <v>1051</v>
      </c>
    </row>
    <row r="24" spans="3:24" ht="58" x14ac:dyDescent="0.35">
      <c r="C24" s="94" t="s">
        <v>1041</v>
      </c>
      <c r="D24" s="55" t="s">
        <v>1052</v>
      </c>
    </row>
    <row r="25" spans="3:24" x14ac:dyDescent="0.35">
      <c r="C25" s="94" t="s">
        <v>545</v>
      </c>
      <c r="D25" t="s">
        <v>1160</v>
      </c>
    </row>
    <row r="36" spans="1:6" x14ac:dyDescent="0.35">
      <c r="A36" s="88" t="s">
        <v>13</v>
      </c>
      <c r="B36" t="s">
        <v>1053</v>
      </c>
    </row>
    <row r="37" spans="1:6" x14ac:dyDescent="0.35">
      <c r="A37" s="88" t="s">
        <v>13</v>
      </c>
      <c r="B37" t="s">
        <v>1218</v>
      </c>
    </row>
    <row r="38" spans="1:6" x14ac:dyDescent="0.35">
      <c r="A38" s="88" t="s">
        <v>13</v>
      </c>
      <c r="B38" t="s">
        <v>1054</v>
      </c>
      <c r="E38" s="36" t="s">
        <v>36</v>
      </c>
    </row>
    <row r="39" spans="1:6" x14ac:dyDescent="0.35">
      <c r="B39" t="s">
        <v>1055</v>
      </c>
      <c r="E39" t="s">
        <v>469</v>
      </c>
      <c r="F39" t="s">
        <v>1068</v>
      </c>
    </row>
    <row r="40" spans="1:6" x14ac:dyDescent="0.35">
      <c r="B40" t="s">
        <v>1056</v>
      </c>
      <c r="E40" t="s">
        <v>41</v>
      </c>
      <c r="F40" t="s">
        <v>1069</v>
      </c>
    </row>
    <row r="41" spans="1:6" x14ac:dyDescent="0.35">
      <c r="E41" t="s">
        <v>49</v>
      </c>
      <c r="F41" t="s">
        <v>1070</v>
      </c>
    </row>
    <row r="42" spans="1:6" x14ac:dyDescent="0.35">
      <c r="E42" t="s">
        <v>53</v>
      </c>
      <c r="F42" t="s">
        <v>1071</v>
      </c>
    </row>
    <row r="43" spans="1:6" x14ac:dyDescent="0.35">
      <c r="E43" t="s">
        <v>57</v>
      </c>
      <c r="F43" t="s">
        <v>1072</v>
      </c>
    </row>
    <row r="44" spans="1:6" x14ac:dyDescent="0.35">
      <c r="A44" s="86"/>
      <c r="E44" t="s">
        <v>473</v>
      </c>
      <c r="F44" t="s">
        <v>1073</v>
      </c>
    </row>
    <row r="45" spans="1:6" x14ac:dyDescent="0.35">
      <c r="E45" t="s">
        <v>1219</v>
      </c>
      <c r="F45" t="s">
        <v>1220</v>
      </c>
    </row>
    <row r="46" spans="1:6" x14ac:dyDescent="0.35">
      <c r="E46" t="s">
        <v>476</v>
      </c>
      <c r="F46" t="s">
        <v>1074</v>
      </c>
    </row>
    <row r="47" spans="1:6" x14ac:dyDescent="0.35">
      <c r="E47" t="s">
        <v>76</v>
      </c>
      <c r="F47" t="s">
        <v>1075</v>
      </c>
    </row>
    <row r="48" spans="1:6" x14ac:dyDescent="0.35">
      <c r="E48" t="s">
        <v>81</v>
      </c>
      <c r="F48" t="s">
        <v>1076</v>
      </c>
    </row>
    <row r="49" spans="5:6" x14ac:dyDescent="0.35">
      <c r="E49" t="s">
        <v>86</v>
      </c>
      <c r="F49" t="s">
        <v>1077</v>
      </c>
    </row>
    <row r="50" spans="5:6" x14ac:dyDescent="0.35">
      <c r="E50" t="s">
        <v>129</v>
      </c>
      <c r="F50" t="s">
        <v>1078</v>
      </c>
    </row>
    <row r="51" spans="5:6" x14ac:dyDescent="0.35">
      <c r="E51" t="s">
        <v>1057</v>
      </c>
      <c r="F51" t="s">
        <v>1079</v>
      </c>
    </row>
    <row r="52" spans="5:6" x14ac:dyDescent="0.35">
      <c r="E52" t="s">
        <v>1058</v>
      </c>
      <c r="F52" t="s">
        <v>1080</v>
      </c>
    </row>
    <row r="53" spans="5:6" x14ac:dyDescent="0.35">
      <c r="E53" t="s">
        <v>1059</v>
      </c>
      <c r="F53" t="s">
        <v>1081</v>
      </c>
    </row>
    <row r="54" spans="5:6" x14ac:dyDescent="0.35">
      <c r="E54" t="s">
        <v>1060</v>
      </c>
      <c r="F54" t="s">
        <v>1082</v>
      </c>
    </row>
    <row r="55" spans="5:6" x14ac:dyDescent="0.35">
      <c r="E55" t="s">
        <v>1221</v>
      </c>
      <c r="F55" t="s">
        <v>1222</v>
      </c>
    </row>
    <row r="57" spans="5:6" x14ac:dyDescent="0.35">
      <c r="E57" s="36" t="s">
        <v>1061</v>
      </c>
    </row>
    <row r="58" spans="5:6" x14ac:dyDescent="0.35">
      <c r="E58" t="s">
        <v>44</v>
      </c>
      <c r="F58" t="s">
        <v>1083</v>
      </c>
    </row>
    <row r="59" spans="5:6" x14ac:dyDescent="0.35">
      <c r="E59" t="s">
        <v>1062</v>
      </c>
      <c r="F59" t="s">
        <v>1084</v>
      </c>
    </row>
    <row r="60" spans="5:6" x14ac:dyDescent="0.35">
      <c r="E60" t="s">
        <v>1063</v>
      </c>
      <c r="F60" t="s">
        <v>1085</v>
      </c>
    </row>
    <row r="61" spans="5:6" x14ac:dyDescent="0.35">
      <c r="E61" t="s">
        <v>1064</v>
      </c>
      <c r="F61" t="s">
        <v>1086</v>
      </c>
    </row>
    <row r="62" spans="5:6" x14ac:dyDescent="0.35">
      <c r="E62" t="s">
        <v>1065</v>
      </c>
      <c r="F62" t="s">
        <v>1087</v>
      </c>
    </row>
    <row r="63" spans="5:6" x14ac:dyDescent="0.35">
      <c r="E63" t="s">
        <v>473</v>
      </c>
      <c r="F63" t="s">
        <v>1088</v>
      </c>
    </row>
    <row r="64" spans="5:6" x14ac:dyDescent="0.35">
      <c r="E64" t="s">
        <v>69</v>
      </c>
      <c r="F64" t="s">
        <v>1089</v>
      </c>
    </row>
    <row r="65" spans="2:6" x14ac:dyDescent="0.35">
      <c r="B65" t="s">
        <v>1115</v>
      </c>
      <c r="E65" t="s">
        <v>76</v>
      </c>
      <c r="F65" t="s">
        <v>1090</v>
      </c>
    </row>
    <row r="66" spans="2:6" x14ac:dyDescent="0.35">
      <c r="B66" t="s">
        <v>1116</v>
      </c>
      <c r="E66" t="s">
        <v>1066</v>
      </c>
      <c r="F66" t="s">
        <v>1091</v>
      </c>
    </row>
    <row r="67" spans="2:6" x14ac:dyDescent="0.35">
      <c r="B67" t="s">
        <v>1117</v>
      </c>
      <c r="E67" t="s">
        <v>1067</v>
      </c>
      <c r="F67" t="s">
        <v>1092</v>
      </c>
    </row>
    <row r="68" spans="2:6" x14ac:dyDescent="0.35">
      <c r="E68" s="153" t="s">
        <v>1163</v>
      </c>
      <c r="F68" t="s">
        <v>1223</v>
      </c>
    </row>
    <row r="69" spans="2:6" x14ac:dyDescent="0.35">
      <c r="E69" s="154" t="s">
        <v>1164</v>
      </c>
      <c r="F69" t="s">
        <v>1224</v>
      </c>
    </row>
    <row r="70" spans="2:6" x14ac:dyDescent="0.35">
      <c r="B70" s="36" t="s">
        <v>1118</v>
      </c>
      <c r="E70" s="154" t="s">
        <v>1165</v>
      </c>
      <c r="F70" t="s">
        <v>1225</v>
      </c>
    </row>
    <row r="71" spans="2:6" x14ac:dyDescent="0.35">
      <c r="B71" t="s">
        <v>1119</v>
      </c>
      <c r="E71" s="28" t="s">
        <v>1166</v>
      </c>
      <c r="F71" t="s">
        <v>1226</v>
      </c>
    </row>
    <row r="72" spans="2:6" x14ac:dyDescent="0.35">
      <c r="B72" t="s">
        <v>1228</v>
      </c>
      <c r="E72" s="28" t="s">
        <v>1167</v>
      </c>
      <c r="F72" t="s">
        <v>1227</v>
      </c>
    </row>
    <row r="73" spans="2:6" x14ac:dyDescent="0.35">
      <c r="E73" s="153" t="s">
        <v>1168</v>
      </c>
      <c r="F73" t="s">
        <v>1223</v>
      </c>
    </row>
    <row r="74" spans="2:6" x14ac:dyDescent="0.35">
      <c r="E74" s="154" t="s">
        <v>1169</v>
      </c>
      <c r="F74" t="s">
        <v>1224</v>
      </c>
    </row>
    <row r="75" spans="2:6" x14ac:dyDescent="0.35">
      <c r="E75" s="154" t="s">
        <v>1170</v>
      </c>
      <c r="F75" t="s">
        <v>1225</v>
      </c>
    </row>
    <row r="76" spans="2:6" x14ac:dyDescent="0.35">
      <c r="E76" s="28" t="s">
        <v>1171</v>
      </c>
      <c r="F76" t="s">
        <v>1226</v>
      </c>
    </row>
    <row r="77" spans="2:6" x14ac:dyDescent="0.35">
      <c r="E77" s="28" t="s">
        <v>1172</v>
      </c>
      <c r="F77" t="s">
        <v>1227</v>
      </c>
    </row>
    <row r="78" spans="2:6" x14ac:dyDescent="0.35">
      <c r="E78" s="28"/>
    </row>
    <row r="79" spans="2:6" x14ac:dyDescent="0.35">
      <c r="E79" s="36" t="s">
        <v>1093</v>
      </c>
    </row>
    <row r="80" spans="2:6" x14ac:dyDescent="0.35">
      <c r="E80" t="s">
        <v>44</v>
      </c>
      <c r="F80" t="s">
        <v>1083</v>
      </c>
    </row>
    <row r="81" spans="1:6" x14ac:dyDescent="0.35">
      <c r="E81" t="s">
        <v>1062</v>
      </c>
      <c r="F81" t="s">
        <v>1102</v>
      </c>
    </row>
    <row r="82" spans="1:6" x14ac:dyDescent="0.35">
      <c r="E82" t="s">
        <v>1094</v>
      </c>
      <c r="F82" t="s">
        <v>1103</v>
      </c>
    </row>
    <row r="83" spans="1:6" x14ac:dyDescent="0.35">
      <c r="E83" t="s">
        <v>1095</v>
      </c>
      <c r="F83" t="s">
        <v>1104</v>
      </c>
    </row>
    <row r="84" spans="1:6" x14ac:dyDescent="0.35">
      <c r="E84" t="s">
        <v>61</v>
      </c>
      <c r="F84" t="s">
        <v>1105</v>
      </c>
    </row>
    <row r="85" spans="1:6" x14ac:dyDescent="0.35">
      <c r="E85" t="s">
        <v>65</v>
      </c>
      <c r="F85" t="s">
        <v>1106</v>
      </c>
    </row>
    <row r="86" spans="1:6" x14ac:dyDescent="0.35">
      <c r="E86" t="s">
        <v>1096</v>
      </c>
      <c r="F86" t="s">
        <v>1107</v>
      </c>
    </row>
    <row r="87" spans="1:6" x14ac:dyDescent="0.35">
      <c r="E87" t="s">
        <v>1098</v>
      </c>
      <c r="F87" t="s">
        <v>1109</v>
      </c>
    </row>
    <row r="88" spans="1:6" x14ac:dyDescent="0.35">
      <c r="E88" t="s">
        <v>1097</v>
      </c>
      <c r="F88" t="s">
        <v>1108</v>
      </c>
    </row>
    <row r="89" spans="1:6" x14ac:dyDescent="0.35">
      <c r="E89" t="s">
        <v>1099</v>
      </c>
      <c r="F89" t="s">
        <v>1110</v>
      </c>
    </row>
    <row r="90" spans="1:6" x14ac:dyDescent="0.35">
      <c r="E90" t="s">
        <v>1100</v>
      </c>
      <c r="F90" t="s">
        <v>1111</v>
      </c>
    </row>
    <row r="91" spans="1:6" x14ac:dyDescent="0.35">
      <c r="E91" t="s">
        <v>1101</v>
      </c>
      <c r="F91" t="s">
        <v>1112</v>
      </c>
    </row>
    <row r="92" spans="1:6" x14ac:dyDescent="0.35">
      <c r="E92" t="s">
        <v>1060</v>
      </c>
      <c r="F92" t="s">
        <v>1113</v>
      </c>
    </row>
    <row r="93" spans="1:6" x14ac:dyDescent="0.35">
      <c r="E93" t="s">
        <v>76</v>
      </c>
      <c r="F93" t="s">
        <v>1114</v>
      </c>
    </row>
    <row r="94" spans="1:6" x14ac:dyDescent="0.35">
      <c r="E94" s="7" t="s">
        <v>1194</v>
      </c>
      <c r="F94" t="s">
        <v>1229</v>
      </c>
    </row>
    <row r="95" spans="1:6" x14ac:dyDescent="0.35">
      <c r="E95" s="7" t="s">
        <v>1195</v>
      </c>
      <c r="F95" t="s">
        <v>1229</v>
      </c>
    </row>
    <row r="96" spans="1:6" x14ac:dyDescent="0.35">
      <c r="A96" s="88"/>
      <c r="E96" s="160" t="s">
        <v>1196</v>
      </c>
      <c r="F96" t="s">
        <v>1229</v>
      </c>
    </row>
    <row r="97" spans="1:6" x14ac:dyDescent="0.35">
      <c r="A97" s="86"/>
      <c r="E97" s="160" t="s">
        <v>512</v>
      </c>
      <c r="F97" t="s">
        <v>1229</v>
      </c>
    </row>
    <row r="98" spans="1:6" x14ac:dyDescent="0.35">
      <c r="A98" s="86"/>
      <c r="E98" s="160" t="s">
        <v>1197</v>
      </c>
      <c r="F98" t="s">
        <v>1230</v>
      </c>
    </row>
    <row r="99" spans="1:6" x14ac:dyDescent="0.35">
      <c r="A99" s="86"/>
    </row>
    <row r="100" spans="1:6" x14ac:dyDescent="0.35">
      <c r="A100" s="86"/>
    </row>
    <row r="105" spans="1:6" ht="29" x14ac:dyDescent="0.35">
      <c r="A105" s="93" t="s">
        <v>6</v>
      </c>
    </row>
    <row r="106" spans="1:6" ht="29" x14ac:dyDescent="0.35">
      <c r="A106" s="87" t="s">
        <v>7</v>
      </c>
    </row>
    <row r="107" spans="1:6" x14ac:dyDescent="0.35">
      <c r="A107" s="87" t="s">
        <v>8</v>
      </c>
    </row>
    <row r="108" spans="1:6" x14ac:dyDescent="0.35">
      <c r="A108" s="87" t="s">
        <v>9</v>
      </c>
    </row>
    <row r="109" spans="1:6" x14ac:dyDescent="0.35">
      <c r="A109" s="87" t="s">
        <v>10</v>
      </c>
    </row>
    <row r="110" spans="1:6" x14ac:dyDescent="0.35">
      <c r="A110" s="93" t="s">
        <v>11</v>
      </c>
    </row>
    <row r="111" spans="1:6" x14ac:dyDescent="0.35">
      <c r="A111" s="93" t="s">
        <v>12</v>
      </c>
    </row>
    <row r="112" spans="1:6" ht="87" x14ac:dyDescent="0.35">
      <c r="A112" s="95" t="s">
        <v>14</v>
      </c>
    </row>
    <row r="113" spans="1:1" ht="72.5" x14ac:dyDescent="0.35">
      <c r="A113" s="95" t="s">
        <v>15</v>
      </c>
    </row>
    <row r="114" spans="1:1" ht="58" x14ac:dyDescent="0.35">
      <c r="A114" s="89" t="s">
        <v>16</v>
      </c>
    </row>
    <row r="115" spans="1:1" x14ac:dyDescent="0.35">
      <c r="A115" s="88" t="s">
        <v>13</v>
      </c>
    </row>
    <row r="116" spans="1:1" ht="101.5" x14ac:dyDescent="0.35">
      <c r="A116" s="88" t="s">
        <v>17</v>
      </c>
    </row>
  </sheetData>
  <sheetProtection algorithmName="SHA-512" hashValue="VyUfxIreqiC/78YF9CXBuRHSBGHZG2gm2S+6ZiWXFmvPmRlihcisMZAt57q8WT+HnQ4TzJ4pDznQioJ4le4YDQ==" saltValue="LIF/q//OUlhjImkZ8GWf4w==" spinCount="100000" sheet="1" objects="1" scenarios="1"/>
  <phoneticPr fontId="4" type="noConversion"/>
  <hyperlinks>
    <hyperlink ref="C10" location="Invultabel!A1" display="Invultabel!A1" xr:uid="{8645726F-0940-48C2-8FBB-2DBC51FE1E25}"/>
    <hyperlink ref="C11" location="Configuraties!A1" display="Configuraties!A1" xr:uid="{E22ED89A-E9BC-43E8-A4E5-9DC0FBD20E66}"/>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F90D0-7AC9-4361-B00D-D63FA3780453}">
  <dimension ref="A1:R6"/>
  <sheetViews>
    <sheetView workbookViewId="0">
      <selection activeCell="L33" sqref="L33"/>
    </sheetView>
  </sheetViews>
  <sheetFormatPr defaultRowHeight="14.5" x14ac:dyDescent="0.35"/>
  <cols>
    <col min="1" max="1" width="16.54296875" bestFit="1" customWidth="1"/>
    <col min="2" max="2" width="11.1796875" bestFit="1" customWidth="1"/>
    <col min="3" max="3" width="5" bestFit="1" customWidth="1"/>
    <col min="4" max="4" width="17.54296875" bestFit="1" customWidth="1"/>
    <col min="5" max="5" width="20.54296875" customWidth="1"/>
    <col min="6" max="6" width="19.54296875" bestFit="1" customWidth="1"/>
    <col min="7" max="7" width="10.1796875" bestFit="1" customWidth="1"/>
    <col min="8" max="8" width="33.1796875" customWidth="1"/>
    <col min="9" max="9" width="31.54296875" customWidth="1"/>
    <col min="10" max="10" width="12.1796875" bestFit="1" customWidth="1"/>
    <col min="11" max="11" width="10.81640625" bestFit="1" customWidth="1"/>
    <col min="12" max="12" width="24.81640625" bestFit="1" customWidth="1"/>
    <col min="13" max="13" width="12" bestFit="1" customWidth="1"/>
    <col min="14" max="14" width="16.453125" bestFit="1" customWidth="1"/>
    <col min="15" max="15" width="70.54296875" customWidth="1"/>
    <col min="16" max="16" width="13.81640625" customWidth="1"/>
    <col min="17" max="17" width="18" customWidth="1"/>
  </cols>
  <sheetData>
    <row r="1" spans="1:18" x14ac:dyDescent="0.35">
      <c r="D1" s="54"/>
      <c r="E1" t="s">
        <v>500</v>
      </c>
      <c r="H1" t="s">
        <v>501</v>
      </c>
      <c r="L1" t="s">
        <v>502</v>
      </c>
      <c r="M1" t="s">
        <v>503</v>
      </c>
      <c r="N1" t="s">
        <v>504</v>
      </c>
    </row>
    <row r="2" spans="1:18" x14ac:dyDescent="0.35">
      <c r="H2" t="s">
        <v>505</v>
      </c>
      <c r="I2" s="59" t="s">
        <v>505</v>
      </c>
      <c r="J2" s="59"/>
      <c r="K2" s="59"/>
      <c r="L2" s="59" t="s">
        <v>506</v>
      </c>
      <c r="N2" s="59" t="s">
        <v>507</v>
      </c>
      <c r="P2" t="s">
        <v>508</v>
      </c>
      <c r="Q2" t="s">
        <v>509</v>
      </c>
      <c r="R2" t="s">
        <v>508</v>
      </c>
    </row>
    <row r="3" spans="1:18" x14ac:dyDescent="0.35">
      <c r="A3" s="58" t="s">
        <v>468</v>
      </c>
      <c r="B3" s="58" t="s">
        <v>469</v>
      </c>
      <c r="C3" s="58" t="s">
        <v>492</v>
      </c>
      <c r="D3" s="58" t="s">
        <v>493</v>
      </c>
      <c r="E3" t="s">
        <v>52</v>
      </c>
      <c r="F3" t="s">
        <v>56</v>
      </c>
      <c r="G3" t="s">
        <v>61</v>
      </c>
      <c r="H3" s="58" t="s">
        <v>510</v>
      </c>
      <c r="I3" s="54" t="s">
        <v>511</v>
      </c>
      <c r="J3" s="60" t="s">
        <v>75</v>
      </c>
      <c r="K3" t="s">
        <v>79</v>
      </c>
      <c r="L3" s="58" t="s">
        <v>85</v>
      </c>
      <c r="M3" s="58" t="s">
        <v>88</v>
      </c>
      <c r="N3" s="58" t="s">
        <v>92</v>
      </c>
      <c r="O3" s="52" t="s">
        <v>512</v>
      </c>
      <c r="P3" s="58" t="s">
        <v>69</v>
      </c>
      <c r="Q3" s="50" t="s">
        <v>494</v>
      </c>
      <c r="R3" s="58" t="s">
        <v>74</v>
      </c>
    </row>
    <row r="4" spans="1:18" x14ac:dyDescent="0.35">
      <c r="H4" t="s">
        <v>513</v>
      </c>
      <c r="I4" t="s">
        <v>514</v>
      </c>
      <c r="M4" t="s">
        <v>515</v>
      </c>
      <c r="O4" t="s">
        <v>516</v>
      </c>
    </row>
    <row r="5" spans="1:18" x14ac:dyDescent="0.35">
      <c r="I5" t="s">
        <v>517</v>
      </c>
      <c r="M5" t="s">
        <v>518</v>
      </c>
    </row>
    <row r="6" spans="1:18" x14ac:dyDescent="0.35">
      <c r="I6" t="s">
        <v>519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CE9F9-1B06-40A2-98A9-16A1EBFFCB29}">
  <dimension ref="A1:H73"/>
  <sheetViews>
    <sheetView workbookViewId="0">
      <selection activeCell="C92" sqref="C92"/>
    </sheetView>
  </sheetViews>
  <sheetFormatPr defaultRowHeight="14.5" x14ac:dyDescent="0.35"/>
  <cols>
    <col min="1" max="1" width="9.54296875" customWidth="1"/>
    <col min="2" max="2" width="40.54296875" customWidth="1"/>
    <col min="3" max="3" width="31.1796875" customWidth="1"/>
    <col min="4" max="4" width="20.1796875" customWidth="1"/>
    <col min="5" max="5" width="54.54296875" customWidth="1"/>
    <col min="6" max="6" width="24.81640625" customWidth="1"/>
    <col min="7" max="7" width="25.1796875" customWidth="1"/>
    <col min="8" max="8" width="52.453125" customWidth="1"/>
  </cols>
  <sheetData>
    <row r="1" spans="2:8" x14ac:dyDescent="0.35">
      <c r="B1" t="s">
        <v>520</v>
      </c>
      <c r="C1" t="s">
        <v>521</v>
      </c>
      <c r="D1" t="s">
        <v>522</v>
      </c>
      <c r="E1" t="s">
        <v>523</v>
      </c>
    </row>
    <row r="4" spans="2:8" x14ac:dyDescent="0.35">
      <c r="B4" s="39" t="s">
        <v>524</v>
      </c>
      <c r="C4" s="39" t="s">
        <v>332</v>
      </c>
      <c r="D4" s="39" t="s">
        <v>525</v>
      </c>
      <c r="E4" s="39" t="s">
        <v>526</v>
      </c>
      <c r="F4" s="39" t="s">
        <v>527</v>
      </c>
      <c r="G4" s="39" t="s">
        <v>528</v>
      </c>
      <c r="H4" s="39" t="s">
        <v>529</v>
      </c>
    </row>
    <row r="5" spans="2:8" ht="43.5" x14ac:dyDescent="0.35">
      <c r="B5" s="38"/>
      <c r="C5" s="38"/>
      <c r="D5" s="38" t="s">
        <v>467</v>
      </c>
      <c r="E5" s="37" t="s">
        <v>530</v>
      </c>
      <c r="F5" s="38"/>
      <c r="G5" s="38"/>
      <c r="H5" s="38"/>
    </row>
    <row r="6" spans="2:8" x14ac:dyDescent="0.35">
      <c r="C6" t="s">
        <v>468</v>
      </c>
      <c r="E6" s="36"/>
    </row>
    <row r="7" spans="2:8" x14ac:dyDescent="0.35">
      <c r="C7" t="s">
        <v>469</v>
      </c>
      <c r="E7" s="36"/>
    </row>
    <row r="8" spans="2:8" x14ac:dyDescent="0.35">
      <c r="C8" t="s">
        <v>44</v>
      </c>
      <c r="E8" s="36"/>
    </row>
    <row r="9" spans="2:8" x14ac:dyDescent="0.35">
      <c r="C9" t="s">
        <v>470</v>
      </c>
      <c r="E9" s="36"/>
      <c r="F9" t="s">
        <v>531</v>
      </c>
    </row>
    <row r="10" spans="2:8" x14ac:dyDescent="0.35">
      <c r="C10" t="s">
        <v>49</v>
      </c>
      <c r="E10" s="36"/>
    </row>
    <row r="11" spans="2:8" x14ac:dyDescent="0.35">
      <c r="C11" t="s">
        <v>471</v>
      </c>
      <c r="E11" s="36"/>
    </row>
    <row r="12" spans="2:8" x14ac:dyDescent="0.35">
      <c r="C12" t="s">
        <v>472</v>
      </c>
      <c r="E12" s="36"/>
    </row>
    <row r="13" spans="2:8" x14ac:dyDescent="0.35">
      <c r="E13" s="36"/>
    </row>
    <row r="14" spans="2:8" x14ac:dyDescent="0.35">
      <c r="C14" t="s">
        <v>474</v>
      </c>
      <c r="E14" s="36"/>
    </row>
    <row r="15" spans="2:8" x14ac:dyDescent="0.35">
      <c r="C15" t="s">
        <v>475</v>
      </c>
      <c r="E15" s="36"/>
    </row>
    <row r="16" spans="2:8" x14ac:dyDescent="0.35">
      <c r="C16" t="s">
        <v>476</v>
      </c>
      <c r="E16" s="36"/>
    </row>
    <row r="17" spans="1:8" x14ac:dyDescent="0.35">
      <c r="C17" t="s">
        <v>76</v>
      </c>
      <c r="E17" s="36"/>
    </row>
    <row r="18" spans="1:8" x14ac:dyDescent="0.35">
      <c r="C18" t="s">
        <v>532</v>
      </c>
      <c r="E18" s="36"/>
    </row>
    <row r="19" spans="1:8" x14ac:dyDescent="0.35">
      <c r="C19" t="s">
        <v>533</v>
      </c>
      <c r="E19" s="36"/>
    </row>
    <row r="20" spans="1:8" x14ac:dyDescent="0.35">
      <c r="C20" t="s">
        <v>477</v>
      </c>
      <c r="E20" s="36"/>
    </row>
    <row r="21" spans="1:8" x14ac:dyDescent="0.35">
      <c r="C21" t="s">
        <v>86</v>
      </c>
      <c r="E21" s="36"/>
    </row>
    <row r="22" spans="1:8" x14ac:dyDescent="0.35">
      <c r="C22" t="s">
        <v>478</v>
      </c>
      <c r="E22" s="36"/>
    </row>
    <row r="23" spans="1:8" x14ac:dyDescent="0.35">
      <c r="C23" t="s">
        <v>479</v>
      </c>
      <c r="E23" s="36"/>
    </row>
    <row r="24" spans="1:8" x14ac:dyDescent="0.35">
      <c r="C24" t="s">
        <v>534</v>
      </c>
      <c r="E24" s="36"/>
    </row>
    <row r="25" spans="1:8" x14ac:dyDescent="0.35">
      <c r="C25" t="s">
        <v>94</v>
      </c>
      <c r="E25" s="36"/>
    </row>
    <row r="26" spans="1:8" x14ac:dyDescent="0.35">
      <c r="C26" t="s">
        <v>273</v>
      </c>
      <c r="E26" s="36"/>
    </row>
    <row r="27" spans="1:8" x14ac:dyDescent="0.35">
      <c r="C27" s="44" t="s">
        <v>95</v>
      </c>
      <c r="E27" s="36"/>
      <c r="F27" t="s">
        <v>535</v>
      </c>
    </row>
    <row r="28" spans="1:8" x14ac:dyDescent="0.35">
      <c r="B28" s="48" t="s">
        <v>536</v>
      </c>
      <c r="F28" t="s">
        <v>537</v>
      </c>
    </row>
    <row r="29" spans="1:8" x14ac:dyDescent="0.35">
      <c r="B29" s="43" t="s">
        <v>18</v>
      </c>
      <c r="F29" t="s">
        <v>538</v>
      </c>
    </row>
    <row r="30" spans="1:8" x14ac:dyDescent="0.35">
      <c r="B30" s="49" t="s">
        <v>19</v>
      </c>
      <c r="C30" s="49" t="s">
        <v>19</v>
      </c>
      <c r="D30" s="49" t="s">
        <v>19</v>
      </c>
      <c r="H30" t="s">
        <v>539</v>
      </c>
    </row>
    <row r="31" spans="1:8" x14ac:dyDescent="0.35">
      <c r="A31" s="3"/>
      <c r="B31" s="49" t="s">
        <v>480</v>
      </c>
      <c r="C31" s="49" t="s">
        <v>20</v>
      </c>
      <c r="D31" s="49" t="s">
        <v>20</v>
      </c>
      <c r="H31" t="s">
        <v>540</v>
      </c>
    </row>
    <row r="32" spans="1:8" x14ac:dyDescent="0.35">
      <c r="A32" s="3"/>
      <c r="B32" s="49" t="s">
        <v>458</v>
      </c>
      <c r="C32" s="49" t="s">
        <v>541</v>
      </c>
      <c r="D32" s="49"/>
    </row>
    <row r="33" spans="1:6" x14ac:dyDescent="0.35">
      <c r="B33" s="50" t="s">
        <v>542</v>
      </c>
      <c r="C33" s="50" t="s">
        <v>543</v>
      </c>
      <c r="D33" s="50"/>
      <c r="F33" t="s">
        <v>544</v>
      </c>
    </row>
    <row r="34" spans="1:6" x14ac:dyDescent="0.35">
      <c r="B34" s="49" t="s">
        <v>545</v>
      </c>
      <c r="C34" s="49" t="s">
        <v>546</v>
      </c>
      <c r="D34" s="49"/>
    </row>
    <row r="35" spans="1:6" x14ac:dyDescent="0.35">
      <c r="B35" s="49" t="s">
        <v>459</v>
      </c>
      <c r="C35" s="49" t="s">
        <v>547</v>
      </c>
      <c r="D35" s="49"/>
    </row>
    <row r="36" spans="1:6" x14ac:dyDescent="0.35">
      <c r="B36" s="49" t="s">
        <v>461</v>
      </c>
      <c r="C36" s="49"/>
      <c r="D36" s="49"/>
      <c r="F36" t="s">
        <v>548</v>
      </c>
    </row>
    <row r="37" spans="1:6" x14ac:dyDescent="0.35">
      <c r="B37" s="49" t="s">
        <v>24</v>
      </c>
      <c r="C37" s="49" t="s">
        <v>549</v>
      </c>
      <c r="D37" s="49"/>
    </row>
    <row r="38" spans="1:6" x14ac:dyDescent="0.35">
      <c r="B38" s="49" t="s">
        <v>481</v>
      </c>
      <c r="C38" s="49" t="s">
        <v>550</v>
      </c>
      <c r="D38" s="49"/>
    </row>
    <row r="39" spans="1:6" x14ac:dyDescent="0.35">
      <c r="B39" s="51" t="s">
        <v>551</v>
      </c>
    </row>
    <row r="40" spans="1:6" x14ac:dyDescent="0.35">
      <c r="A40" s="28" t="s">
        <v>126</v>
      </c>
      <c r="B40" s="45" t="s">
        <v>552</v>
      </c>
    </row>
    <row r="41" spans="1:6" x14ac:dyDescent="0.35">
      <c r="B41" s="45"/>
    </row>
    <row r="42" spans="1:6" x14ac:dyDescent="0.35">
      <c r="A42" t="s">
        <v>126</v>
      </c>
      <c r="B42" s="45" t="s">
        <v>144</v>
      </c>
    </row>
    <row r="43" spans="1:6" x14ac:dyDescent="0.35">
      <c r="A43" t="s">
        <v>126</v>
      </c>
      <c r="B43" s="45" t="s">
        <v>553</v>
      </c>
    </row>
    <row r="44" spans="1:6" x14ac:dyDescent="0.35">
      <c r="A44" t="s">
        <v>554</v>
      </c>
      <c r="B44" s="45" t="s">
        <v>555</v>
      </c>
      <c r="C44" t="s">
        <v>62</v>
      </c>
    </row>
    <row r="45" spans="1:6" x14ac:dyDescent="0.35">
      <c r="B45" s="45" t="s">
        <v>69</v>
      </c>
    </row>
    <row r="46" spans="1:6" x14ac:dyDescent="0.35">
      <c r="B46" s="45" t="s">
        <v>556</v>
      </c>
    </row>
    <row r="47" spans="1:6" x14ac:dyDescent="0.35">
      <c r="B47" s="45" t="s">
        <v>37</v>
      </c>
    </row>
    <row r="48" spans="1:6" x14ac:dyDescent="0.35">
      <c r="B48" s="45" t="s">
        <v>557</v>
      </c>
    </row>
    <row r="49" spans="1:2" x14ac:dyDescent="0.35">
      <c r="B49" s="45" t="s">
        <v>558</v>
      </c>
    </row>
    <row r="50" spans="1:2" x14ac:dyDescent="0.35">
      <c r="B50" s="45" t="s">
        <v>559</v>
      </c>
    </row>
    <row r="51" spans="1:2" x14ac:dyDescent="0.35">
      <c r="A51" t="s">
        <v>343</v>
      </c>
      <c r="B51" s="45" t="s">
        <v>62</v>
      </c>
    </row>
    <row r="52" spans="1:2" x14ac:dyDescent="0.35">
      <c r="B52" s="45" t="s">
        <v>560</v>
      </c>
    </row>
    <row r="53" spans="1:2" x14ac:dyDescent="0.35">
      <c r="B53" s="45" t="s">
        <v>561</v>
      </c>
    </row>
    <row r="54" spans="1:2" x14ac:dyDescent="0.35">
      <c r="B54" s="45" t="s">
        <v>85</v>
      </c>
    </row>
    <row r="55" spans="1:2" x14ac:dyDescent="0.35">
      <c r="B55" s="45" t="s">
        <v>56</v>
      </c>
    </row>
    <row r="56" spans="1:2" x14ac:dyDescent="0.35">
      <c r="B56" s="45" t="s">
        <v>562</v>
      </c>
    </row>
    <row r="57" spans="1:2" x14ac:dyDescent="0.35">
      <c r="B57" s="45" t="s">
        <v>563</v>
      </c>
    </row>
    <row r="58" spans="1:2" x14ac:dyDescent="0.35">
      <c r="B58" s="45" t="s">
        <v>564</v>
      </c>
    </row>
    <row r="59" spans="1:2" x14ac:dyDescent="0.35">
      <c r="B59" s="45" t="s">
        <v>75</v>
      </c>
    </row>
    <row r="60" spans="1:2" x14ac:dyDescent="0.35">
      <c r="B60" s="45" t="s">
        <v>565</v>
      </c>
    </row>
    <row r="61" spans="1:2" x14ac:dyDescent="0.35">
      <c r="B61" s="45" t="s">
        <v>566</v>
      </c>
    </row>
    <row r="62" spans="1:2" x14ac:dyDescent="0.35">
      <c r="B62" s="45" t="s">
        <v>567</v>
      </c>
    </row>
    <row r="63" spans="1:2" x14ac:dyDescent="0.35">
      <c r="B63" s="45" t="s">
        <v>496</v>
      </c>
    </row>
    <row r="64" spans="1:2" x14ac:dyDescent="0.35">
      <c r="B64" s="45" t="s">
        <v>512</v>
      </c>
    </row>
    <row r="65" spans="2:2" x14ac:dyDescent="0.35">
      <c r="B65" s="46" t="s">
        <v>568</v>
      </c>
    </row>
    <row r="66" spans="2:2" x14ac:dyDescent="0.35">
      <c r="B66" s="47" t="s">
        <v>569</v>
      </c>
    </row>
    <row r="67" spans="2:2" x14ac:dyDescent="0.35">
      <c r="B67" s="47" t="s">
        <v>570</v>
      </c>
    </row>
    <row r="68" spans="2:2" x14ac:dyDescent="0.35">
      <c r="B68" s="47" t="s">
        <v>571</v>
      </c>
    </row>
    <row r="69" spans="2:2" x14ac:dyDescent="0.35">
      <c r="B69" s="47" t="s">
        <v>572</v>
      </c>
    </row>
    <row r="70" spans="2:2" x14ac:dyDescent="0.35">
      <c r="B70" s="47" t="s">
        <v>573</v>
      </c>
    </row>
    <row r="71" spans="2:2" x14ac:dyDescent="0.35">
      <c r="B71" s="47" t="s">
        <v>574</v>
      </c>
    </row>
    <row r="72" spans="2:2" x14ac:dyDescent="0.35">
      <c r="B72" s="47" t="s">
        <v>575</v>
      </c>
    </row>
    <row r="73" spans="2:2" x14ac:dyDescent="0.35">
      <c r="B73" s="47" t="s">
        <v>576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S185"/>
  <sheetViews>
    <sheetView topLeftCell="B1" zoomScale="85" zoomScaleNormal="85" workbookViewId="0">
      <selection activeCell="O18" sqref="O18"/>
    </sheetView>
  </sheetViews>
  <sheetFormatPr defaultRowHeight="14.5" x14ac:dyDescent="0.35"/>
  <cols>
    <col min="1" max="1" width="5.1796875" customWidth="1"/>
    <col min="2" max="2" width="16.1796875" customWidth="1"/>
    <col min="3" max="3" width="15.81640625" customWidth="1"/>
    <col min="4" max="4" width="20.81640625" style="28" customWidth="1"/>
    <col min="5" max="5" width="27.81640625" bestFit="1" customWidth="1"/>
    <col min="6" max="6" width="10" customWidth="1"/>
    <col min="7" max="8" width="14.453125" customWidth="1"/>
    <col min="9" max="9" width="13.1796875" customWidth="1"/>
    <col min="12" max="12" width="3.453125" customWidth="1"/>
    <col min="13" max="13" width="16.453125" bestFit="1" customWidth="1"/>
    <col min="14" max="14" width="22.453125" customWidth="1"/>
    <col min="15" max="15" width="26.81640625" customWidth="1"/>
    <col min="16" max="16" width="19.54296875" customWidth="1"/>
    <col min="17" max="17" width="39.54296875" bestFit="1" customWidth="1"/>
    <col min="18" max="18" width="19.54296875" customWidth="1"/>
    <col min="19" max="19" width="12.1796875" customWidth="1"/>
    <col min="20" max="20" width="9.453125" bestFit="1" customWidth="1"/>
    <col min="21" max="21" width="12.81640625" bestFit="1" customWidth="1"/>
    <col min="22" max="22" width="11.1796875" bestFit="1" customWidth="1"/>
  </cols>
  <sheetData>
    <row r="1" spans="2:19" ht="9.75" customHeight="1" x14ac:dyDescent="0.35"/>
    <row r="2" spans="2:19" ht="26" x14ac:dyDescent="0.6">
      <c r="B2" s="1" t="s">
        <v>30</v>
      </c>
    </row>
    <row r="3" spans="2:19" ht="6.75" customHeight="1" x14ac:dyDescent="0.35"/>
    <row r="4" spans="2:19" ht="9" customHeight="1" thickBot="1" x14ac:dyDescent="0.4"/>
    <row r="5" spans="2:19" ht="16" thickBot="1" x14ac:dyDescent="0.4">
      <c r="C5" s="128" t="s">
        <v>577</v>
      </c>
      <c r="D5" s="129"/>
      <c r="E5" s="133" t="s">
        <v>578</v>
      </c>
      <c r="F5" s="134"/>
      <c r="G5" t="s">
        <v>579</v>
      </c>
      <c r="H5" s="130" t="s">
        <v>580</v>
      </c>
      <c r="I5" s="131"/>
      <c r="J5" s="132"/>
    </row>
    <row r="6" spans="2:19" ht="6" customHeight="1" thickBot="1" x14ac:dyDescent="0.4">
      <c r="C6" s="2"/>
      <c r="D6" s="29"/>
      <c r="E6" s="2"/>
      <c r="F6" s="3"/>
      <c r="H6" s="27"/>
      <c r="I6" s="27"/>
      <c r="J6" s="27"/>
      <c r="M6" s="3"/>
      <c r="P6" s="3"/>
    </row>
    <row r="7" spans="2:19" ht="15" thickBot="1" x14ac:dyDescent="0.4">
      <c r="G7" t="s">
        <v>581</v>
      </c>
      <c r="H7" s="130" t="s">
        <v>582</v>
      </c>
      <c r="I7" s="131"/>
      <c r="J7" s="132"/>
    </row>
    <row r="8" spans="2:19" x14ac:dyDescent="0.35">
      <c r="D8" s="28" t="s">
        <v>583</v>
      </c>
      <c r="H8" s="127" t="s">
        <v>584</v>
      </c>
      <c r="I8" s="127"/>
    </row>
    <row r="9" spans="2:19" x14ac:dyDescent="0.35">
      <c r="D9" t="s">
        <v>536</v>
      </c>
      <c r="E9" s="126" t="s">
        <v>18</v>
      </c>
      <c r="F9" s="126"/>
      <c r="G9" s="40" t="s">
        <v>19</v>
      </c>
      <c r="H9" s="40" t="s">
        <v>20</v>
      </c>
      <c r="I9" s="125" t="s">
        <v>585</v>
      </c>
      <c r="J9" s="125"/>
      <c r="K9" s="125"/>
      <c r="L9" s="125"/>
      <c r="M9" s="41" t="s">
        <v>586</v>
      </c>
      <c r="N9" s="42" t="s">
        <v>545</v>
      </c>
      <c r="O9" s="42" t="s">
        <v>459</v>
      </c>
      <c r="P9" s="43" t="s">
        <v>461</v>
      </c>
      <c r="Q9" t="s">
        <v>551</v>
      </c>
      <c r="R9" t="s">
        <v>24</v>
      </c>
      <c r="S9" t="s">
        <v>481</v>
      </c>
    </row>
    <row r="10" spans="2:19" x14ac:dyDescent="0.35">
      <c r="D10" s="6" t="s">
        <v>587</v>
      </c>
      <c r="E10" s="24"/>
      <c r="F10" s="25"/>
      <c r="G10" s="6" t="s">
        <v>588</v>
      </c>
      <c r="H10" s="6" t="s">
        <v>589</v>
      </c>
      <c r="I10" s="122" t="s">
        <v>590</v>
      </c>
      <c r="J10" s="123"/>
      <c r="K10" s="123"/>
      <c r="L10" s="124"/>
      <c r="M10" s="30" t="s">
        <v>591</v>
      </c>
      <c r="N10" s="26" t="s">
        <v>592</v>
      </c>
      <c r="O10" s="4">
        <v>45078</v>
      </c>
      <c r="P10" s="5">
        <v>1</v>
      </c>
      <c r="Q10" s="5" t="s">
        <v>593</v>
      </c>
      <c r="R10" s="5"/>
      <c r="S10" s="5"/>
    </row>
    <row r="11" spans="2:19" x14ac:dyDescent="0.35">
      <c r="D11" s="6" t="s">
        <v>587</v>
      </c>
      <c r="E11" s="24"/>
      <c r="F11" s="25"/>
      <c r="G11" s="6" t="s">
        <v>594</v>
      </c>
      <c r="H11" s="6" t="s">
        <v>595</v>
      </c>
      <c r="I11" s="122" t="s">
        <v>590</v>
      </c>
      <c r="J11" s="123"/>
      <c r="K11" s="123"/>
      <c r="L11" s="124"/>
      <c r="M11" s="30" t="s">
        <v>596</v>
      </c>
      <c r="N11" s="26" t="s">
        <v>592</v>
      </c>
      <c r="O11" s="4">
        <v>45078</v>
      </c>
      <c r="P11" s="5">
        <v>1</v>
      </c>
      <c r="Q11" s="5" t="s">
        <v>597</v>
      </c>
      <c r="R11" s="5"/>
      <c r="S11" s="5"/>
    </row>
    <row r="12" spans="2:19" x14ac:dyDescent="0.35">
      <c r="D12" s="6" t="s">
        <v>587</v>
      </c>
      <c r="E12" s="24"/>
      <c r="F12" s="25"/>
      <c r="G12" s="6" t="s">
        <v>598</v>
      </c>
      <c r="H12" s="6" t="s">
        <v>599</v>
      </c>
      <c r="I12" s="122" t="s">
        <v>590</v>
      </c>
      <c r="J12" s="123"/>
      <c r="K12" s="123"/>
      <c r="L12" s="124"/>
      <c r="M12" s="30" t="s">
        <v>31</v>
      </c>
      <c r="N12" s="26" t="s">
        <v>592</v>
      </c>
      <c r="O12" s="4">
        <v>45078</v>
      </c>
      <c r="P12" s="5">
        <v>1</v>
      </c>
      <c r="Q12" s="5" t="s">
        <v>600</v>
      </c>
      <c r="R12" s="5"/>
      <c r="S12" s="5"/>
    </row>
    <row r="13" spans="2:19" x14ac:dyDescent="0.35">
      <c r="D13" s="6" t="s">
        <v>587</v>
      </c>
      <c r="E13" s="24"/>
      <c r="F13" s="25"/>
      <c r="G13" s="6" t="s">
        <v>601</v>
      </c>
      <c r="H13" s="6" t="s">
        <v>602</v>
      </c>
      <c r="I13" s="122" t="s">
        <v>590</v>
      </c>
      <c r="J13" s="123"/>
      <c r="K13" s="123"/>
      <c r="L13" s="124"/>
      <c r="M13" s="30" t="s">
        <v>29</v>
      </c>
      <c r="N13" s="26" t="s">
        <v>592</v>
      </c>
      <c r="O13" s="4">
        <v>45078</v>
      </c>
      <c r="P13" s="5">
        <v>1</v>
      </c>
      <c r="Q13" s="5" t="s">
        <v>593</v>
      </c>
      <c r="R13" s="5"/>
      <c r="S13" s="5"/>
    </row>
    <row r="14" spans="2:19" x14ac:dyDescent="0.35">
      <c r="D14" s="6" t="s">
        <v>587</v>
      </c>
      <c r="E14" s="24"/>
      <c r="F14" s="25"/>
      <c r="G14" s="6" t="s">
        <v>603</v>
      </c>
      <c r="H14" s="6" t="s">
        <v>604</v>
      </c>
      <c r="I14" s="122" t="s">
        <v>590</v>
      </c>
      <c r="J14" s="123"/>
      <c r="K14" s="123"/>
      <c r="L14" s="124"/>
      <c r="M14" s="30" t="s">
        <v>605</v>
      </c>
      <c r="N14" s="26" t="s">
        <v>592</v>
      </c>
      <c r="O14" s="4">
        <v>45078</v>
      </c>
      <c r="P14" s="5">
        <v>1</v>
      </c>
      <c r="Q14" s="5" t="s">
        <v>597</v>
      </c>
      <c r="R14" s="5"/>
      <c r="S14" s="5"/>
    </row>
    <row r="15" spans="2:19" x14ac:dyDescent="0.35">
      <c r="D15" s="6" t="s">
        <v>587</v>
      </c>
      <c r="E15" s="24"/>
      <c r="F15" s="25"/>
      <c r="G15" s="6" t="s">
        <v>606</v>
      </c>
      <c r="H15" s="6" t="s">
        <v>607</v>
      </c>
      <c r="I15" s="122" t="s">
        <v>590</v>
      </c>
      <c r="J15" s="123"/>
      <c r="K15" s="123"/>
      <c r="L15" s="124"/>
      <c r="M15" s="30" t="s">
        <v>608</v>
      </c>
      <c r="N15" s="26" t="s">
        <v>592</v>
      </c>
      <c r="O15" s="4">
        <v>45078</v>
      </c>
      <c r="P15" s="5">
        <v>1</v>
      </c>
      <c r="Q15" s="5" t="s">
        <v>600</v>
      </c>
      <c r="R15" s="5"/>
      <c r="S15" s="5"/>
    </row>
    <row r="16" spans="2:19" x14ac:dyDescent="0.35">
      <c r="D16" s="6" t="s">
        <v>587</v>
      </c>
      <c r="E16" s="24"/>
      <c r="F16" s="25"/>
      <c r="G16" s="6" t="s">
        <v>609</v>
      </c>
      <c r="H16" s="6" t="s">
        <v>610</v>
      </c>
      <c r="I16" s="122" t="s">
        <v>590</v>
      </c>
      <c r="J16" s="123"/>
      <c r="K16" s="123"/>
      <c r="L16" s="124"/>
      <c r="M16" s="30" t="s">
        <v>611</v>
      </c>
      <c r="N16" s="26" t="s">
        <v>592</v>
      </c>
      <c r="O16" s="4">
        <v>45078</v>
      </c>
      <c r="P16" s="5">
        <v>1</v>
      </c>
      <c r="Q16" s="5" t="s">
        <v>597</v>
      </c>
      <c r="R16" s="5"/>
      <c r="S16" s="5"/>
    </row>
    <row r="17" spans="4:19" x14ac:dyDescent="0.35">
      <c r="D17" s="6" t="s">
        <v>587</v>
      </c>
      <c r="E17" s="24"/>
      <c r="F17" s="25"/>
      <c r="G17" s="6" t="s">
        <v>612</v>
      </c>
      <c r="H17" s="6" t="s">
        <v>613</v>
      </c>
      <c r="I17" s="122" t="s">
        <v>590</v>
      </c>
      <c r="J17" s="123"/>
      <c r="K17" s="123"/>
      <c r="L17" s="124"/>
      <c r="M17" s="30" t="s">
        <v>614</v>
      </c>
      <c r="N17" s="26" t="s">
        <v>592</v>
      </c>
      <c r="O17" s="4">
        <v>45078</v>
      </c>
      <c r="P17" s="5">
        <v>1</v>
      </c>
      <c r="Q17" s="5" t="s">
        <v>600</v>
      </c>
      <c r="R17" s="5"/>
      <c r="S17" s="5"/>
    </row>
    <row r="18" spans="4:19" x14ac:dyDescent="0.35">
      <c r="D18" s="6" t="s">
        <v>587</v>
      </c>
      <c r="E18" s="24"/>
      <c r="F18" s="25"/>
      <c r="G18" s="6" t="s">
        <v>615</v>
      </c>
      <c r="H18" s="6" t="s">
        <v>616</v>
      </c>
      <c r="I18" s="122" t="s">
        <v>590</v>
      </c>
      <c r="J18" s="123"/>
      <c r="K18" s="123"/>
      <c r="L18" s="124"/>
      <c r="M18" s="30" t="s">
        <v>617</v>
      </c>
      <c r="N18" s="26" t="s">
        <v>592</v>
      </c>
      <c r="O18" s="4">
        <v>45078</v>
      </c>
      <c r="P18" s="5">
        <v>1</v>
      </c>
      <c r="Q18" s="5" t="s">
        <v>593</v>
      </c>
      <c r="R18" s="5"/>
      <c r="S18" s="5"/>
    </row>
    <row r="19" spans="4:19" x14ac:dyDescent="0.35">
      <c r="D19" s="6" t="s">
        <v>587</v>
      </c>
      <c r="E19" s="24"/>
      <c r="F19" s="25"/>
      <c r="G19" s="6" t="s">
        <v>618</v>
      </c>
      <c r="H19" s="6" t="s">
        <v>619</v>
      </c>
      <c r="I19" s="122" t="s">
        <v>590</v>
      </c>
      <c r="J19" s="123"/>
      <c r="K19" s="123"/>
      <c r="L19" s="124"/>
      <c r="M19" s="30" t="s">
        <v>620</v>
      </c>
      <c r="N19" s="26" t="s">
        <v>592</v>
      </c>
      <c r="O19" s="4">
        <v>45078</v>
      </c>
      <c r="P19" s="5">
        <v>1</v>
      </c>
      <c r="Q19" s="5" t="s">
        <v>597</v>
      </c>
      <c r="R19" s="5"/>
      <c r="S19" s="5"/>
    </row>
    <row r="20" spans="4:19" x14ac:dyDescent="0.35">
      <c r="D20" s="6" t="s">
        <v>587</v>
      </c>
      <c r="E20" s="24"/>
      <c r="F20" s="25"/>
      <c r="G20" s="6" t="s">
        <v>621</v>
      </c>
      <c r="H20" s="6" t="s">
        <v>622</v>
      </c>
      <c r="I20" s="122" t="s">
        <v>623</v>
      </c>
      <c r="J20" s="123"/>
      <c r="K20" s="123"/>
      <c r="L20" s="124"/>
      <c r="M20" s="30" t="s">
        <v>624</v>
      </c>
      <c r="N20" s="26" t="s">
        <v>592</v>
      </c>
      <c r="O20" s="4">
        <v>45078</v>
      </c>
      <c r="P20" s="5">
        <v>1</v>
      </c>
      <c r="Q20" s="5" t="s">
        <v>600</v>
      </c>
      <c r="R20" s="5"/>
      <c r="S20" s="5"/>
    </row>
    <row r="21" spans="4:19" x14ac:dyDescent="0.35">
      <c r="D21" s="6" t="s">
        <v>587</v>
      </c>
      <c r="E21" s="24"/>
      <c r="F21" s="25"/>
      <c r="G21" s="6" t="s">
        <v>625</v>
      </c>
      <c r="H21" s="6" t="s">
        <v>626</v>
      </c>
      <c r="I21" s="122" t="s">
        <v>623</v>
      </c>
      <c r="J21" s="123"/>
      <c r="K21" s="123"/>
      <c r="L21" s="124"/>
      <c r="M21" s="30" t="s">
        <v>31</v>
      </c>
      <c r="N21" s="26" t="s">
        <v>592</v>
      </c>
      <c r="O21" s="4">
        <v>45078</v>
      </c>
      <c r="P21" s="5">
        <v>1</v>
      </c>
      <c r="Q21" s="5" t="s">
        <v>600</v>
      </c>
      <c r="R21" s="5"/>
      <c r="S21" s="5"/>
    </row>
    <row r="22" spans="4:19" x14ac:dyDescent="0.35">
      <c r="D22" s="6" t="s">
        <v>587</v>
      </c>
      <c r="E22" s="24"/>
      <c r="F22" s="25"/>
      <c r="G22" s="6" t="s">
        <v>627</v>
      </c>
      <c r="H22" s="6" t="s">
        <v>628</v>
      </c>
      <c r="I22" s="122" t="s">
        <v>623</v>
      </c>
      <c r="J22" s="123"/>
      <c r="K22" s="123"/>
      <c r="L22" s="124"/>
      <c r="M22" s="30" t="s">
        <v>605</v>
      </c>
      <c r="N22" s="26" t="s">
        <v>592</v>
      </c>
      <c r="O22" s="4">
        <v>45078</v>
      </c>
      <c r="P22" s="5">
        <v>1</v>
      </c>
      <c r="Q22" s="5" t="s">
        <v>597</v>
      </c>
      <c r="R22" s="5"/>
      <c r="S22" s="5"/>
    </row>
    <row r="23" spans="4:19" x14ac:dyDescent="0.35">
      <c r="D23" s="6" t="s">
        <v>587</v>
      </c>
      <c r="E23" s="24"/>
      <c r="F23" s="25"/>
      <c r="G23" s="6" t="s">
        <v>629</v>
      </c>
      <c r="H23" s="6" t="s">
        <v>630</v>
      </c>
      <c r="I23" s="122" t="s">
        <v>631</v>
      </c>
      <c r="J23" s="123"/>
      <c r="K23" s="123"/>
      <c r="L23" s="124"/>
      <c r="M23" s="30" t="s">
        <v>591</v>
      </c>
      <c r="N23" s="26" t="s">
        <v>592</v>
      </c>
      <c r="O23" s="4">
        <v>45078</v>
      </c>
      <c r="P23" s="5">
        <v>1</v>
      </c>
      <c r="Q23" s="5" t="s">
        <v>593</v>
      </c>
      <c r="R23" s="5"/>
      <c r="S23" s="5"/>
    </row>
    <row r="24" spans="4:19" x14ac:dyDescent="0.35">
      <c r="D24" s="6" t="s">
        <v>587</v>
      </c>
      <c r="E24" s="24"/>
      <c r="F24" s="25"/>
      <c r="G24" s="6" t="s">
        <v>632</v>
      </c>
      <c r="H24" s="6" t="s">
        <v>633</v>
      </c>
      <c r="I24" s="122" t="s">
        <v>631</v>
      </c>
      <c r="J24" s="123"/>
      <c r="K24" s="123"/>
      <c r="L24" s="124"/>
      <c r="M24" s="30" t="s">
        <v>29</v>
      </c>
      <c r="N24" s="26" t="s">
        <v>592</v>
      </c>
      <c r="O24" s="4">
        <v>45078</v>
      </c>
      <c r="P24" s="5">
        <v>1</v>
      </c>
      <c r="Q24" s="5" t="s">
        <v>593</v>
      </c>
      <c r="R24" s="5"/>
      <c r="S24" s="5"/>
    </row>
    <row r="25" spans="4:19" x14ac:dyDescent="0.35">
      <c r="D25" s="6" t="s">
        <v>587</v>
      </c>
      <c r="E25" s="24"/>
      <c r="F25" s="25"/>
      <c r="G25" s="6" t="s">
        <v>634</v>
      </c>
      <c r="H25" s="6" t="s">
        <v>635</v>
      </c>
      <c r="I25" s="122" t="s">
        <v>631</v>
      </c>
      <c r="J25" s="123"/>
      <c r="K25" s="123"/>
      <c r="L25" s="124"/>
      <c r="M25" s="30" t="s">
        <v>605</v>
      </c>
      <c r="N25" s="26" t="s">
        <v>592</v>
      </c>
      <c r="O25" s="4">
        <v>45078</v>
      </c>
      <c r="P25" s="5">
        <v>1</v>
      </c>
      <c r="Q25" s="5" t="s">
        <v>600</v>
      </c>
      <c r="R25" s="5"/>
      <c r="S25" s="5"/>
    </row>
    <row r="26" spans="4:19" x14ac:dyDescent="0.35">
      <c r="D26" s="6" t="s">
        <v>587</v>
      </c>
      <c r="E26" s="24"/>
      <c r="F26" s="25"/>
      <c r="G26" s="6" t="s">
        <v>636</v>
      </c>
      <c r="H26" s="6" t="s">
        <v>637</v>
      </c>
      <c r="I26" s="122" t="s">
        <v>631</v>
      </c>
      <c r="J26" s="123"/>
      <c r="K26" s="123"/>
      <c r="L26" s="124"/>
      <c r="M26" s="30" t="s">
        <v>611</v>
      </c>
      <c r="N26" s="26" t="s">
        <v>592</v>
      </c>
      <c r="O26" s="4">
        <v>45078</v>
      </c>
      <c r="P26" s="5">
        <v>1</v>
      </c>
      <c r="Q26" s="5" t="s">
        <v>593</v>
      </c>
      <c r="R26" s="5"/>
      <c r="S26" s="5"/>
    </row>
    <row r="27" spans="4:19" x14ac:dyDescent="0.35">
      <c r="D27" s="6" t="s">
        <v>587</v>
      </c>
      <c r="E27" s="24"/>
      <c r="F27" s="25"/>
      <c r="G27" s="6" t="s">
        <v>638</v>
      </c>
      <c r="H27" s="6" t="s">
        <v>639</v>
      </c>
      <c r="I27" s="122" t="s">
        <v>631</v>
      </c>
      <c r="J27" s="123"/>
      <c r="K27" s="123"/>
      <c r="L27" s="124"/>
      <c r="M27" s="30" t="s">
        <v>614</v>
      </c>
      <c r="N27" s="26" t="s">
        <v>592</v>
      </c>
      <c r="O27" s="4">
        <v>45078</v>
      </c>
      <c r="P27" s="5">
        <v>1</v>
      </c>
      <c r="Q27" s="5" t="s">
        <v>600</v>
      </c>
      <c r="R27" s="5"/>
      <c r="S27" s="5"/>
    </row>
    <row r="28" spans="4:19" x14ac:dyDescent="0.35">
      <c r="D28" s="6" t="s">
        <v>587</v>
      </c>
      <c r="E28" s="24"/>
      <c r="F28" s="25"/>
      <c r="G28" s="6" t="s">
        <v>640</v>
      </c>
      <c r="H28" s="6" t="s">
        <v>641</v>
      </c>
      <c r="I28" s="122" t="s">
        <v>642</v>
      </c>
      <c r="J28" s="123"/>
      <c r="K28" s="123"/>
      <c r="L28" s="124"/>
      <c r="M28" s="30" t="s">
        <v>608</v>
      </c>
      <c r="N28" s="26" t="s">
        <v>592</v>
      </c>
      <c r="O28" s="4">
        <v>45078</v>
      </c>
      <c r="P28" s="5">
        <v>1</v>
      </c>
      <c r="Q28" s="5" t="s">
        <v>593</v>
      </c>
      <c r="R28" s="5"/>
      <c r="S28" s="5"/>
    </row>
    <row r="29" spans="4:19" x14ac:dyDescent="0.35">
      <c r="D29" s="6" t="s">
        <v>587</v>
      </c>
      <c r="E29" s="24"/>
      <c r="F29" s="25"/>
      <c r="G29" s="6" t="s">
        <v>643</v>
      </c>
      <c r="H29" s="6" t="s">
        <v>644</v>
      </c>
      <c r="I29" s="122" t="s">
        <v>642</v>
      </c>
      <c r="J29" s="123"/>
      <c r="K29" s="123"/>
      <c r="L29" s="124"/>
      <c r="M29" s="30" t="s">
        <v>605</v>
      </c>
      <c r="N29" s="26" t="s">
        <v>592</v>
      </c>
      <c r="O29" s="4">
        <v>45078</v>
      </c>
      <c r="P29" s="5">
        <v>1</v>
      </c>
      <c r="Q29" s="5" t="s">
        <v>600</v>
      </c>
      <c r="R29" s="5"/>
      <c r="S29" s="5"/>
    </row>
    <row r="30" spans="4:19" x14ac:dyDescent="0.35">
      <c r="D30" s="6" t="s">
        <v>587</v>
      </c>
      <c r="E30" s="24"/>
      <c r="F30" s="25"/>
      <c r="G30" s="6" t="s">
        <v>645</v>
      </c>
      <c r="H30" s="6" t="s">
        <v>646</v>
      </c>
      <c r="I30" s="122" t="s">
        <v>642</v>
      </c>
      <c r="J30" s="123"/>
      <c r="K30" s="123"/>
      <c r="L30" s="124"/>
      <c r="M30" s="30" t="s">
        <v>31</v>
      </c>
      <c r="N30" s="26" t="s">
        <v>592</v>
      </c>
      <c r="O30" s="4">
        <v>45078</v>
      </c>
      <c r="P30" s="5">
        <v>1</v>
      </c>
      <c r="Q30" s="5" t="s">
        <v>597</v>
      </c>
      <c r="R30" s="5"/>
      <c r="S30" s="5"/>
    </row>
    <row r="31" spans="4:19" x14ac:dyDescent="0.35">
      <c r="D31" s="6" t="s">
        <v>587</v>
      </c>
      <c r="E31" s="24"/>
      <c r="F31" s="25"/>
      <c r="G31" s="6" t="s">
        <v>647</v>
      </c>
      <c r="H31" s="6" t="s">
        <v>648</v>
      </c>
      <c r="I31" s="122" t="s">
        <v>642</v>
      </c>
      <c r="J31" s="123"/>
      <c r="K31" s="123"/>
      <c r="L31" s="124"/>
      <c r="M31" s="30" t="s">
        <v>596</v>
      </c>
      <c r="N31" s="26" t="s">
        <v>592</v>
      </c>
      <c r="O31" s="4">
        <v>45078</v>
      </c>
      <c r="P31" s="5">
        <v>1</v>
      </c>
      <c r="Q31" s="5" t="s">
        <v>593</v>
      </c>
      <c r="R31" s="5"/>
      <c r="S31" s="5"/>
    </row>
    <row r="32" spans="4:19" x14ac:dyDescent="0.35">
      <c r="D32" s="6" t="s">
        <v>587</v>
      </c>
      <c r="E32" s="24"/>
      <c r="F32" s="25"/>
      <c r="G32" s="6" t="s">
        <v>649</v>
      </c>
      <c r="H32" s="6" t="s">
        <v>650</v>
      </c>
      <c r="I32" s="122" t="s">
        <v>651</v>
      </c>
      <c r="J32" s="123"/>
      <c r="K32" s="123"/>
      <c r="L32" s="124"/>
      <c r="M32" s="30" t="s">
        <v>596</v>
      </c>
      <c r="N32" s="26" t="s">
        <v>592</v>
      </c>
      <c r="O32" s="4">
        <v>45078</v>
      </c>
      <c r="P32" s="5">
        <v>1</v>
      </c>
      <c r="Q32" s="5" t="s">
        <v>600</v>
      </c>
      <c r="R32" s="5"/>
      <c r="S32" s="5"/>
    </row>
    <row r="33" spans="4:19" x14ac:dyDescent="0.35">
      <c r="D33" s="6" t="s">
        <v>587</v>
      </c>
      <c r="E33" s="24"/>
      <c r="F33" s="25"/>
      <c r="G33" s="6" t="s">
        <v>652</v>
      </c>
      <c r="H33" s="6" t="s">
        <v>653</v>
      </c>
      <c r="I33" s="122" t="s">
        <v>651</v>
      </c>
      <c r="J33" s="123"/>
      <c r="K33" s="123"/>
      <c r="L33" s="124"/>
      <c r="M33" s="30" t="s">
        <v>591</v>
      </c>
      <c r="N33" s="26" t="s">
        <v>592</v>
      </c>
      <c r="O33" s="4">
        <v>45078</v>
      </c>
      <c r="P33" s="5">
        <v>1</v>
      </c>
      <c r="Q33" s="5" t="s">
        <v>593</v>
      </c>
      <c r="R33" s="5"/>
      <c r="S33" s="5"/>
    </row>
    <row r="34" spans="4:19" x14ac:dyDescent="0.35">
      <c r="D34" s="6" t="s">
        <v>587</v>
      </c>
      <c r="E34" s="24"/>
      <c r="F34" s="25"/>
      <c r="G34" s="6" t="s">
        <v>654</v>
      </c>
      <c r="H34" s="6" t="s">
        <v>655</v>
      </c>
      <c r="I34" s="122" t="s">
        <v>656</v>
      </c>
      <c r="J34" s="123"/>
      <c r="K34" s="123"/>
      <c r="L34" s="124"/>
      <c r="M34" s="30" t="s">
        <v>624</v>
      </c>
      <c r="N34" s="26" t="s">
        <v>592</v>
      </c>
      <c r="O34" s="4">
        <v>45078</v>
      </c>
      <c r="P34" s="5">
        <v>1</v>
      </c>
      <c r="Q34" s="5" t="s">
        <v>600</v>
      </c>
      <c r="R34" s="5"/>
      <c r="S34" s="5"/>
    </row>
    <row r="35" spans="4:19" x14ac:dyDescent="0.35">
      <c r="D35" s="6" t="s">
        <v>587</v>
      </c>
      <c r="E35" s="24"/>
      <c r="F35" s="25"/>
      <c r="G35" s="6" t="s">
        <v>657</v>
      </c>
      <c r="H35" s="6" t="s">
        <v>658</v>
      </c>
      <c r="I35" s="122" t="s">
        <v>656</v>
      </c>
      <c r="J35" s="123"/>
      <c r="K35" s="123"/>
      <c r="L35" s="124"/>
      <c r="M35" s="30" t="s">
        <v>31</v>
      </c>
      <c r="N35" s="26" t="s">
        <v>592</v>
      </c>
      <c r="O35" s="4">
        <v>45078</v>
      </c>
      <c r="P35" s="5">
        <v>1</v>
      </c>
      <c r="Q35" s="5" t="s">
        <v>600</v>
      </c>
      <c r="R35" s="5"/>
      <c r="S35" s="5"/>
    </row>
    <row r="36" spans="4:19" x14ac:dyDescent="0.35">
      <c r="D36" s="6" t="s">
        <v>587</v>
      </c>
      <c r="E36" s="24"/>
      <c r="F36" s="25"/>
      <c r="G36" s="6" t="s">
        <v>659</v>
      </c>
      <c r="H36" s="6" t="s">
        <v>660</v>
      </c>
      <c r="I36" s="122" t="s">
        <v>656</v>
      </c>
      <c r="J36" s="123"/>
      <c r="K36" s="123"/>
      <c r="L36" s="124"/>
      <c r="M36" s="30" t="s">
        <v>29</v>
      </c>
      <c r="N36" s="26" t="s">
        <v>592</v>
      </c>
      <c r="O36" s="4">
        <v>45078</v>
      </c>
      <c r="P36" s="5">
        <v>1</v>
      </c>
      <c r="Q36" s="5" t="s">
        <v>593</v>
      </c>
      <c r="R36" s="5"/>
      <c r="S36" s="5"/>
    </row>
    <row r="37" spans="4:19" x14ac:dyDescent="0.35">
      <c r="D37" s="6" t="s">
        <v>587</v>
      </c>
      <c r="E37" s="24"/>
      <c r="F37" s="25"/>
      <c r="G37" s="6" t="s">
        <v>661</v>
      </c>
      <c r="H37" s="6" t="s">
        <v>662</v>
      </c>
      <c r="I37" s="122" t="s">
        <v>656</v>
      </c>
      <c r="J37" s="123"/>
      <c r="K37" s="123"/>
      <c r="L37" s="124"/>
      <c r="M37" s="30" t="s">
        <v>605</v>
      </c>
      <c r="N37" s="26" t="s">
        <v>592</v>
      </c>
      <c r="O37" s="4">
        <v>45078</v>
      </c>
      <c r="P37" s="5">
        <v>1</v>
      </c>
      <c r="Q37" s="5" t="s">
        <v>597</v>
      </c>
      <c r="R37" s="5"/>
      <c r="S37" s="5"/>
    </row>
    <row r="38" spans="4:19" x14ac:dyDescent="0.35">
      <c r="D38" s="6" t="s">
        <v>587</v>
      </c>
      <c r="E38" s="24"/>
      <c r="F38" s="25"/>
      <c r="G38" s="6" t="s">
        <v>663</v>
      </c>
      <c r="H38" s="6" t="s">
        <v>664</v>
      </c>
      <c r="I38" s="122" t="s">
        <v>642</v>
      </c>
      <c r="J38" s="123"/>
      <c r="K38" s="123"/>
      <c r="L38" s="124"/>
      <c r="M38" s="30" t="s">
        <v>591</v>
      </c>
      <c r="N38" s="26" t="s">
        <v>592</v>
      </c>
      <c r="O38" s="4">
        <v>45078</v>
      </c>
      <c r="P38" s="5">
        <v>1</v>
      </c>
      <c r="Q38" s="5" t="s">
        <v>593</v>
      </c>
      <c r="R38" s="5"/>
      <c r="S38" s="5"/>
    </row>
    <row r="39" spans="4:19" x14ac:dyDescent="0.35">
      <c r="D39" s="6" t="s">
        <v>587</v>
      </c>
      <c r="E39" s="24"/>
      <c r="F39" s="25"/>
      <c r="G39" s="6" t="s">
        <v>665</v>
      </c>
      <c r="H39" s="6" t="s">
        <v>666</v>
      </c>
      <c r="I39" s="122" t="s">
        <v>642</v>
      </c>
      <c r="J39" s="123"/>
      <c r="K39" s="123"/>
      <c r="L39" s="124"/>
      <c r="M39" s="30" t="s">
        <v>624</v>
      </c>
      <c r="N39" s="26" t="s">
        <v>592</v>
      </c>
      <c r="O39" s="4">
        <v>45078</v>
      </c>
      <c r="P39" s="5">
        <v>1</v>
      </c>
      <c r="Q39" s="5" t="s">
        <v>597</v>
      </c>
      <c r="R39" s="5"/>
      <c r="S39" s="5"/>
    </row>
    <row r="40" spans="4:19" x14ac:dyDescent="0.35">
      <c r="D40" s="6" t="s">
        <v>587</v>
      </c>
      <c r="E40" s="24"/>
      <c r="F40" s="25"/>
      <c r="G40" s="6" t="s">
        <v>667</v>
      </c>
      <c r="H40" s="6" t="s">
        <v>668</v>
      </c>
      <c r="I40" s="122" t="s">
        <v>651</v>
      </c>
      <c r="J40" s="123"/>
      <c r="K40" s="123"/>
      <c r="L40" s="124"/>
      <c r="M40" s="30" t="s">
        <v>608</v>
      </c>
      <c r="N40" s="26" t="s">
        <v>592</v>
      </c>
      <c r="O40" s="4">
        <v>45078</v>
      </c>
      <c r="P40" s="5">
        <v>1</v>
      </c>
      <c r="Q40" s="5" t="s">
        <v>597</v>
      </c>
      <c r="R40" s="5"/>
      <c r="S40" s="5"/>
    </row>
    <row r="41" spans="4:19" x14ac:dyDescent="0.35">
      <c r="D41" s="6" t="s">
        <v>587</v>
      </c>
      <c r="E41" s="24"/>
      <c r="F41" s="25"/>
      <c r="G41" s="6" t="s">
        <v>669</v>
      </c>
      <c r="H41" s="6" t="s">
        <v>670</v>
      </c>
      <c r="I41" s="122" t="s">
        <v>671</v>
      </c>
      <c r="J41" s="123"/>
      <c r="K41" s="123"/>
      <c r="L41" s="124"/>
      <c r="M41" s="30" t="s">
        <v>591</v>
      </c>
      <c r="N41" s="26" t="s">
        <v>592</v>
      </c>
      <c r="O41" s="4">
        <v>45078</v>
      </c>
      <c r="P41" s="5">
        <v>1</v>
      </c>
      <c r="Q41" s="5" t="s">
        <v>597</v>
      </c>
      <c r="R41" s="5"/>
      <c r="S41" s="5"/>
    </row>
    <row r="42" spans="4:19" x14ac:dyDescent="0.35">
      <c r="D42" s="6" t="s">
        <v>587</v>
      </c>
      <c r="E42" s="24"/>
      <c r="F42" s="25"/>
      <c r="G42" s="6" t="s">
        <v>672</v>
      </c>
      <c r="H42" s="6" t="s">
        <v>673</v>
      </c>
      <c r="I42" s="122" t="s">
        <v>671</v>
      </c>
      <c r="J42" s="123"/>
      <c r="K42" s="123"/>
      <c r="L42" s="124"/>
      <c r="M42" s="30" t="s">
        <v>596</v>
      </c>
      <c r="N42" s="26" t="s">
        <v>592</v>
      </c>
      <c r="O42" s="4">
        <v>45078</v>
      </c>
      <c r="P42" s="5">
        <v>1</v>
      </c>
      <c r="Q42" s="5" t="s">
        <v>600</v>
      </c>
      <c r="R42" s="5"/>
      <c r="S42" s="5"/>
    </row>
    <row r="43" spans="4:19" x14ac:dyDescent="0.35">
      <c r="D43" s="6" t="s">
        <v>587</v>
      </c>
      <c r="E43" s="24"/>
      <c r="F43" s="25"/>
      <c r="G43" s="6" t="s">
        <v>674</v>
      </c>
      <c r="H43" s="6" t="s">
        <v>675</v>
      </c>
      <c r="I43" s="122" t="s">
        <v>671</v>
      </c>
      <c r="J43" s="123"/>
      <c r="K43" s="123"/>
      <c r="L43" s="124"/>
      <c r="M43" s="30" t="s">
        <v>31</v>
      </c>
      <c r="N43" s="26" t="s">
        <v>592</v>
      </c>
      <c r="O43" s="4">
        <v>45078</v>
      </c>
      <c r="P43" s="5">
        <v>1</v>
      </c>
      <c r="Q43" s="5" t="s">
        <v>593</v>
      </c>
      <c r="R43" s="5"/>
      <c r="S43" s="5"/>
    </row>
    <row r="44" spans="4:19" x14ac:dyDescent="0.35">
      <c r="D44" s="6" t="s">
        <v>587</v>
      </c>
      <c r="E44" s="24"/>
      <c r="F44" s="25"/>
      <c r="G44" s="6" t="s">
        <v>676</v>
      </c>
      <c r="H44" s="6" t="s">
        <v>677</v>
      </c>
      <c r="I44" s="122" t="s">
        <v>671</v>
      </c>
      <c r="J44" s="123"/>
      <c r="K44" s="123"/>
      <c r="L44" s="124"/>
      <c r="M44" s="30" t="s">
        <v>29</v>
      </c>
      <c r="N44" s="26" t="s">
        <v>592</v>
      </c>
      <c r="O44" s="4">
        <v>45078</v>
      </c>
      <c r="P44" s="5">
        <v>1</v>
      </c>
      <c r="Q44" s="5" t="s">
        <v>597</v>
      </c>
      <c r="R44" s="5"/>
      <c r="S44" s="5"/>
    </row>
    <row r="45" spans="4:19" x14ac:dyDescent="0.35">
      <c r="D45" s="6" t="s">
        <v>587</v>
      </c>
      <c r="E45" s="24"/>
      <c r="F45" s="25"/>
      <c r="G45" s="6" t="s">
        <v>678</v>
      </c>
      <c r="H45" s="6" t="s">
        <v>679</v>
      </c>
      <c r="I45" s="122" t="s">
        <v>671</v>
      </c>
      <c r="J45" s="123"/>
      <c r="K45" s="123"/>
      <c r="L45" s="124"/>
      <c r="M45" s="30" t="s">
        <v>605</v>
      </c>
      <c r="N45" s="26" t="s">
        <v>592</v>
      </c>
      <c r="O45" s="4">
        <v>45078</v>
      </c>
      <c r="P45" s="5">
        <v>1</v>
      </c>
      <c r="Q45" s="5" t="s">
        <v>600</v>
      </c>
      <c r="R45" s="5"/>
      <c r="S45" s="5"/>
    </row>
    <row r="46" spans="4:19" x14ac:dyDescent="0.35">
      <c r="D46" s="6" t="s">
        <v>587</v>
      </c>
      <c r="E46" s="24"/>
      <c r="F46" s="25"/>
      <c r="G46" s="6" t="s">
        <v>680</v>
      </c>
      <c r="H46" s="6" t="s">
        <v>681</v>
      </c>
      <c r="I46" s="122" t="s">
        <v>671</v>
      </c>
      <c r="J46" s="123"/>
      <c r="K46" s="123"/>
      <c r="L46" s="124"/>
      <c r="M46" s="30" t="s">
        <v>611</v>
      </c>
      <c r="N46" s="26" t="s">
        <v>592</v>
      </c>
      <c r="O46" s="4">
        <v>45078</v>
      </c>
      <c r="P46" s="5">
        <v>1</v>
      </c>
      <c r="Q46" s="5" t="s">
        <v>593</v>
      </c>
      <c r="R46" s="5"/>
      <c r="S46" s="5"/>
    </row>
    <row r="47" spans="4:19" x14ac:dyDescent="0.35">
      <c r="D47" s="6" t="s">
        <v>587</v>
      </c>
      <c r="E47" s="24"/>
      <c r="F47" s="25"/>
      <c r="G47" s="6" t="s">
        <v>682</v>
      </c>
      <c r="H47" s="6" t="s">
        <v>683</v>
      </c>
      <c r="I47" s="122" t="s">
        <v>671</v>
      </c>
      <c r="J47" s="123"/>
      <c r="K47" s="123"/>
      <c r="L47" s="124"/>
      <c r="M47" s="30" t="s">
        <v>614</v>
      </c>
      <c r="N47" s="26" t="s">
        <v>592</v>
      </c>
      <c r="O47" s="4">
        <v>45078</v>
      </c>
      <c r="P47" s="5">
        <v>1</v>
      </c>
      <c r="Q47" s="5" t="s">
        <v>597</v>
      </c>
      <c r="R47" s="5"/>
      <c r="S47" s="5"/>
    </row>
    <row r="48" spans="4:19" x14ac:dyDescent="0.35">
      <c r="D48" s="6" t="s">
        <v>587</v>
      </c>
      <c r="E48" s="24"/>
      <c r="F48" s="25"/>
      <c r="G48" s="6" t="s">
        <v>684</v>
      </c>
      <c r="H48" s="6" t="s">
        <v>685</v>
      </c>
      <c r="I48" s="122" t="s">
        <v>671</v>
      </c>
      <c r="J48" s="123"/>
      <c r="K48" s="123"/>
      <c r="L48" s="124"/>
      <c r="M48" s="30" t="s">
        <v>617</v>
      </c>
      <c r="N48" s="26" t="s">
        <v>592</v>
      </c>
      <c r="O48" s="4">
        <v>45078</v>
      </c>
      <c r="P48" s="5">
        <v>1</v>
      </c>
      <c r="Q48" s="5" t="s">
        <v>600</v>
      </c>
      <c r="R48" s="5"/>
      <c r="S48" s="5"/>
    </row>
    <row r="49" spans="4:19" x14ac:dyDescent="0.35">
      <c r="D49" s="6" t="s">
        <v>587</v>
      </c>
      <c r="E49" s="24"/>
      <c r="F49" s="25"/>
      <c r="G49" s="6" t="s">
        <v>686</v>
      </c>
      <c r="H49" s="6" t="s">
        <v>687</v>
      </c>
      <c r="I49" s="122" t="s">
        <v>671</v>
      </c>
      <c r="J49" s="123"/>
      <c r="K49" s="123"/>
      <c r="L49" s="124"/>
      <c r="M49" s="30" t="s">
        <v>620</v>
      </c>
      <c r="N49" s="26" t="s">
        <v>592</v>
      </c>
      <c r="O49" s="4">
        <v>45078</v>
      </c>
      <c r="P49" s="5">
        <v>1</v>
      </c>
      <c r="Q49" s="5" t="s">
        <v>593</v>
      </c>
      <c r="R49" s="5"/>
      <c r="S49" s="5"/>
    </row>
    <row r="50" spans="4:19" x14ac:dyDescent="0.35">
      <c r="D50" s="6" t="s">
        <v>587</v>
      </c>
      <c r="E50" s="24"/>
      <c r="F50" s="25"/>
      <c r="G50" s="6" t="s">
        <v>688</v>
      </c>
      <c r="H50" s="6" t="s">
        <v>689</v>
      </c>
      <c r="I50" s="122" t="s">
        <v>671</v>
      </c>
      <c r="J50" s="123"/>
      <c r="K50" s="123"/>
      <c r="L50" s="124"/>
      <c r="M50" s="30" t="s">
        <v>690</v>
      </c>
      <c r="N50" s="26" t="s">
        <v>592</v>
      </c>
      <c r="O50" s="4">
        <v>45078</v>
      </c>
      <c r="P50" s="5">
        <v>1</v>
      </c>
      <c r="Q50" s="5" t="s">
        <v>597</v>
      </c>
      <c r="R50" s="5"/>
      <c r="S50" s="5"/>
    </row>
    <row r="51" spans="4:19" x14ac:dyDescent="0.35">
      <c r="D51" s="6" t="s">
        <v>587</v>
      </c>
      <c r="E51" s="24"/>
      <c r="F51" s="25"/>
      <c r="G51" s="6" t="s">
        <v>691</v>
      </c>
      <c r="H51" s="6" t="s">
        <v>692</v>
      </c>
      <c r="I51" s="122" t="s">
        <v>671</v>
      </c>
      <c r="J51" s="123"/>
      <c r="K51" s="123"/>
      <c r="L51" s="124"/>
      <c r="M51" s="30" t="s">
        <v>693</v>
      </c>
      <c r="N51" s="26" t="s">
        <v>592</v>
      </c>
      <c r="O51" s="4">
        <v>45078</v>
      </c>
      <c r="P51" s="5">
        <v>1</v>
      </c>
      <c r="Q51" s="5" t="s">
        <v>600</v>
      </c>
      <c r="R51" s="5"/>
      <c r="S51" s="5"/>
    </row>
    <row r="52" spans="4:19" x14ac:dyDescent="0.35">
      <c r="D52" s="6" t="s">
        <v>587</v>
      </c>
      <c r="E52" s="24"/>
      <c r="F52" s="25"/>
      <c r="G52" s="6" t="s">
        <v>694</v>
      </c>
      <c r="H52" s="6" t="s">
        <v>695</v>
      </c>
      <c r="I52" s="122" t="s">
        <v>696</v>
      </c>
      <c r="J52" s="123"/>
      <c r="K52" s="123"/>
      <c r="L52" s="124"/>
      <c r="M52" s="30" t="s">
        <v>697</v>
      </c>
      <c r="N52" s="26" t="s">
        <v>592</v>
      </c>
      <c r="O52" s="4">
        <v>45078</v>
      </c>
      <c r="P52" s="5">
        <v>1</v>
      </c>
      <c r="Q52" s="5" t="s">
        <v>593</v>
      </c>
      <c r="R52" s="5"/>
      <c r="S52" s="5"/>
    </row>
    <row r="53" spans="4:19" x14ac:dyDescent="0.35">
      <c r="D53" s="6" t="s">
        <v>587</v>
      </c>
      <c r="E53" s="24"/>
      <c r="F53" s="25"/>
      <c r="G53" s="6" t="s">
        <v>698</v>
      </c>
      <c r="H53" s="6" t="s">
        <v>699</v>
      </c>
      <c r="I53" s="122" t="s">
        <v>696</v>
      </c>
      <c r="J53" s="123"/>
      <c r="K53" s="123"/>
      <c r="L53" s="124"/>
      <c r="M53" s="30" t="s">
        <v>700</v>
      </c>
      <c r="N53" s="26" t="s">
        <v>592</v>
      </c>
      <c r="O53" s="4">
        <v>45078</v>
      </c>
      <c r="P53" s="5">
        <v>1</v>
      </c>
      <c r="Q53" s="5" t="s">
        <v>597</v>
      </c>
      <c r="R53" s="5"/>
      <c r="S53" s="5"/>
    </row>
    <row r="54" spans="4:19" x14ac:dyDescent="0.35">
      <c r="D54" s="6" t="s">
        <v>587</v>
      </c>
      <c r="E54" s="24"/>
      <c r="F54" s="25"/>
      <c r="G54" s="6" t="s">
        <v>701</v>
      </c>
      <c r="H54" s="6" t="s">
        <v>702</v>
      </c>
      <c r="I54" s="122" t="s">
        <v>696</v>
      </c>
      <c r="J54" s="123"/>
      <c r="K54" s="123"/>
      <c r="L54" s="124"/>
      <c r="M54" s="30" t="s">
        <v>608</v>
      </c>
      <c r="N54" s="26" t="s">
        <v>592</v>
      </c>
      <c r="O54" s="4">
        <v>45078</v>
      </c>
      <c r="P54" s="5">
        <v>1</v>
      </c>
      <c r="Q54" s="5" t="s">
        <v>597</v>
      </c>
      <c r="R54" s="5"/>
      <c r="S54" s="5"/>
    </row>
    <row r="55" spans="4:19" x14ac:dyDescent="0.35">
      <c r="D55" s="6" t="s">
        <v>587</v>
      </c>
      <c r="E55" s="24"/>
      <c r="F55" s="25"/>
      <c r="G55" s="6" t="s">
        <v>703</v>
      </c>
      <c r="H55" s="6" t="s">
        <v>704</v>
      </c>
      <c r="I55" s="122" t="s">
        <v>705</v>
      </c>
      <c r="J55" s="123"/>
      <c r="K55" s="123"/>
      <c r="L55" s="124"/>
      <c r="M55" s="30" t="s">
        <v>596</v>
      </c>
      <c r="N55" s="26" t="s">
        <v>592</v>
      </c>
      <c r="O55" s="4">
        <v>45078</v>
      </c>
      <c r="P55" s="5">
        <v>1</v>
      </c>
      <c r="Q55" s="5" t="s">
        <v>600</v>
      </c>
      <c r="R55" s="5"/>
      <c r="S55" s="5"/>
    </row>
    <row r="56" spans="4:19" x14ac:dyDescent="0.35">
      <c r="D56" s="6" t="s">
        <v>587</v>
      </c>
      <c r="E56" s="24"/>
      <c r="F56" s="25"/>
      <c r="G56" s="6" t="s">
        <v>706</v>
      </c>
      <c r="H56" s="6" t="s">
        <v>707</v>
      </c>
      <c r="I56" s="122" t="s">
        <v>705</v>
      </c>
      <c r="J56" s="123"/>
      <c r="K56" s="123"/>
      <c r="L56" s="124"/>
      <c r="M56" s="30" t="s">
        <v>591</v>
      </c>
      <c r="N56" s="26" t="s">
        <v>592</v>
      </c>
      <c r="O56" s="4">
        <v>45078</v>
      </c>
      <c r="P56" s="5">
        <v>1</v>
      </c>
      <c r="Q56" s="5" t="s">
        <v>593</v>
      </c>
      <c r="R56" s="5"/>
      <c r="S56" s="5"/>
    </row>
    <row r="57" spans="4:19" x14ac:dyDescent="0.35">
      <c r="D57" s="6" t="s">
        <v>587</v>
      </c>
      <c r="E57" s="24"/>
      <c r="F57" s="25"/>
      <c r="G57" s="6" t="s">
        <v>708</v>
      </c>
      <c r="H57" s="6" t="s">
        <v>709</v>
      </c>
      <c r="I57" s="122" t="s">
        <v>710</v>
      </c>
      <c r="J57" s="123"/>
      <c r="K57" s="123"/>
      <c r="L57" s="124"/>
      <c r="M57" s="30" t="s">
        <v>596</v>
      </c>
      <c r="N57" s="26" t="s">
        <v>592</v>
      </c>
      <c r="O57" s="4">
        <v>45078</v>
      </c>
      <c r="P57" s="5">
        <v>1</v>
      </c>
      <c r="Q57" s="5" t="s">
        <v>593</v>
      </c>
      <c r="R57" s="5"/>
      <c r="S57" s="5"/>
    </row>
    <row r="58" spans="4:19" x14ac:dyDescent="0.35">
      <c r="D58" s="6" t="s">
        <v>587</v>
      </c>
      <c r="E58" s="24"/>
      <c r="F58" s="25"/>
      <c r="G58" s="6" t="s">
        <v>711</v>
      </c>
      <c r="H58" s="6" t="s">
        <v>712</v>
      </c>
      <c r="I58" s="122" t="s">
        <v>710</v>
      </c>
      <c r="J58" s="123"/>
      <c r="K58" s="123"/>
      <c r="L58" s="124"/>
      <c r="M58" s="30" t="s">
        <v>591</v>
      </c>
      <c r="N58" s="26" t="s">
        <v>592</v>
      </c>
      <c r="O58" s="4">
        <v>45078</v>
      </c>
      <c r="P58" s="5">
        <v>1</v>
      </c>
      <c r="Q58" s="5" t="s">
        <v>600</v>
      </c>
      <c r="R58" s="5"/>
      <c r="S58" s="5"/>
    </row>
    <row r="59" spans="4:19" x14ac:dyDescent="0.35">
      <c r="D59" s="6" t="s">
        <v>587</v>
      </c>
      <c r="E59" s="24"/>
      <c r="F59" s="25"/>
      <c r="G59" s="6" t="s">
        <v>713</v>
      </c>
      <c r="H59" s="6" t="s">
        <v>714</v>
      </c>
      <c r="I59" s="122" t="s">
        <v>710</v>
      </c>
      <c r="J59" s="123"/>
      <c r="K59" s="123"/>
      <c r="L59" s="124"/>
      <c r="M59" s="30" t="s">
        <v>624</v>
      </c>
      <c r="N59" s="26" t="s">
        <v>592</v>
      </c>
      <c r="O59" s="4">
        <v>45078</v>
      </c>
      <c r="P59" s="5">
        <v>1</v>
      </c>
      <c r="Q59" s="5" t="s">
        <v>597</v>
      </c>
      <c r="R59" s="5"/>
      <c r="S59" s="5"/>
    </row>
    <row r="60" spans="4:19" x14ac:dyDescent="0.35">
      <c r="D60" s="6" t="s">
        <v>587</v>
      </c>
      <c r="E60" s="24"/>
      <c r="F60" s="25"/>
      <c r="G60" s="6" t="s">
        <v>715</v>
      </c>
      <c r="H60" s="6" t="s">
        <v>716</v>
      </c>
      <c r="I60" s="122" t="s">
        <v>717</v>
      </c>
      <c r="J60" s="123"/>
      <c r="K60" s="123"/>
      <c r="L60" s="124"/>
      <c r="M60" s="30" t="s">
        <v>700</v>
      </c>
      <c r="N60" s="26" t="s">
        <v>592</v>
      </c>
      <c r="O60" s="4">
        <v>45078</v>
      </c>
      <c r="P60" s="5">
        <v>1</v>
      </c>
      <c r="Q60" s="5" t="s">
        <v>600</v>
      </c>
      <c r="R60" s="5"/>
      <c r="S60" s="5"/>
    </row>
    <row r="61" spans="4:19" x14ac:dyDescent="0.35">
      <c r="D61" s="6" t="s">
        <v>587</v>
      </c>
      <c r="E61" s="24"/>
      <c r="F61" s="25"/>
      <c r="G61" s="6" t="s">
        <v>718</v>
      </c>
      <c r="H61" s="6" t="s">
        <v>719</v>
      </c>
      <c r="I61" s="122" t="s">
        <v>717</v>
      </c>
      <c r="J61" s="123"/>
      <c r="K61" s="123"/>
      <c r="L61" s="124"/>
      <c r="M61" s="30" t="s">
        <v>693</v>
      </c>
      <c r="N61" s="26" t="s">
        <v>592</v>
      </c>
      <c r="O61" s="4">
        <v>45078</v>
      </c>
      <c r="P61" s="5">
        <v>1</v>
      </c>
      <c r="Q61" s="5" t="s">
        <v>593</v>
      </c>
      <c r="R61" s="5"/>
      <c r="S61" s="5"/>
    </row>
    <row r="62" spans="4:19" x14ac:dyDescent="0.35">
      <c r="D62" s="6" t="s">
        <v>587</v>
      </c>
      <c r="E62" s="24"/>
      <c r="F62" s="25"/>
      <c r="G62" s="6" t="s">
        <v>720</v>
      </c>
      <c r="H62" s="6" t="s">
        <v>721</v>
      </c>
      <c r="I62" s="122" t="s">
        <v>717</v>
      </c>
      <c r="J62" s="123"/>
      <c r="K62" s="123"/>
      <c r="L62" s="124"/>
      <c r="M62" s="30" t="s">
        <v>690</v>
      </c>
      <c r="N62" s="26" t="s">
        <v>592</v>
      </c>
      <c r="O62" s="4">
        <v>45078</v>
      </c>
      <c r="P62" s="5">
        <v>1</v>
      </c>
      <c r="Q62" s="5" t="s">
        <v>597</v>
      </c>
      <c r="R62" s="5"/>
      <c r="S62" s="5"/>
    </row>
    <row r="63" spans="4:19" x14ac:dyDescent="0.35">
      <c r="D63" s="6" t="s">
        <v>587</v>
      </c>
      <c r="E63" s="24"/>
      <c r="F63" s="25"/>
      <c r="G63" s="6" t="s">
        <v>722</v>
      </c>
      <c r="H63" s="6" t="s">
        <v>723</v>
      </c>
      <c r="I63" s="122" t="s">
        <v>717</v>
      </c>
      <c r="J63" s="123"/>
      <c r="K63" s="123"/>
      <c r="L63" s="124"/>
      <c r="M63" s="30" t="s">
        <v>620</v>
      </c>
      <c r="N63" s="26" t="s">
        <v>592</v>
      </c>
      <c r="O63" s="4">
        <v>45078</v>
      </c>
      <c r="P63" s="5">
        <v>1</v>
      </c>
      <c r="Q63" s="5" t="s">
        <v>600</v>
      </c>
      <c r="R63" s="5"/>
      <c r="S63" s="5"/>
    </row>
    <row r="64" spans="4:19" x14ac:dyDescent="0.35">
      <c r="D64" s="6" t="s">
        <v>587</v>
      </c>
      <c r="E64" s="24"/>
      <c r="F64" s="25"/>
      <c r="G64" s="6" t="s">
        <v>724</v>
      </c>
      <c r="H64" s="6" t="s">
        <v>725</v>
      </c>
      <c r="I64" s="122" t="s">
        <v>717</v>
      </c>
      <c r="J64" s="123"/>
      <c r="K64" s="123"/>
      <c r="L64" s="124"/>
      <c r="M64" s="30" t="s">
        <v>617</v>
      </c>
      <c r="N64" s="26" t="s">
        <v>592</v>
      </c>
      <c r="O64" s="4">
        <v>45078</v>
      </c>
      <c r="P64" s="5">
        <v>1</v>
      </c>
      <c r="Q64" s="5" t="s">
        <v>600</v>
      </c>
      <c r="R64" s="5"/>
      <c r="S64" s="5"/>
    </row>
    <row r="65" spans="4:19" x14ac:dyDescent="0.35">
      <c r="D65" s="6" t="s">
        <v>587</v>
      </c>
      <c r="E65" s="24"/>
      <c r="F65" s="25"/>
      <c r="G65" s="6" t="s">
        <v>726</v>
      </c>
      <c r="H65" s="6" t="s">
        <v>727</v>
      </c>
      <c r="I65" s="122" t="s">
        <v>717</v>
      </c>
      <c r="J65" s="123"/>
      <c r="K65" s="123"/>
      <c r="L65" s="124"/>
      <c r="M65" s="30" t="s">
        <v>614</v>
      </c>
      <c r="N65" s="26" t="s">
        <v>592</v>
      </c>
      <c r="O65" s="4">
        <v>45078</v>
      </c>
      <c r="P65" s="5">
        <v>1</v>
      </c>
      <c r="Q65" s="5" t="s">
        <v>593</v>
      </c>
      <c r="R65" s="5"/>
      <c r="S65" s="5"/>
    </row>
    <row r="66" spans="4:19" x14ac:dyDescent="0.35">
      <c r="D66" s="6" t="s">
        <v>587</v>
      </c>
      <c r="E66" s="24"/>
      <c r="F66" s="25"/>
      <c r="G66" s="6" t="s">
        <v>728</v>
      </c>
      <c r="H66" s="6" t="s">
        <v>729</v>
      </c>
      <c r="I66" s="122" t="s">
        <v>717</v>
      </c>
      <c r="J66" s="123"/>
      <c r="K66" s="123"/>
      <c r="L66" s="124"/>
      <c r="M66" s="30" t="s">
        <v>611</v>
      </c>
      <c r="N66" s="26" t="s">
        <v>592</v>
      </c>
      <c r="O66" s="4">
        <v>45078</v>
      </c>
      <c r="P66" s="5">
        <v>1</v>
      </c>
      <c r="Q66" s="5" t="s">
        <v>597</v>
      </c>
      <c r="R66" s="5"/>
      <c r="S66" s="5"/>
    </row>
    <row r="67" spans="4:19" x14ac:dyDescent="0.35">
      <c r="D67" s="6" t="s">
        <v>587</v>
      </c>
      <c r="E67" s="24"/>
      <c r="F67" s="25"/>
      <c r="G67" s="6" t="s">
        <v>730</v>
      </c>
      <c r="H67" s="6" t="s">
        <v>731</v>
      </c>
      <c r="I67" s="122" t="s">
        <v>717</v>
      </c>
      <c r="J67" s="123"/>
      <c r="K67" s="123"/>
      <c r="L67" s="124"/>
      <c r="M67" s="30" t="s">
        <v>608</v>
      </c>
      <c r="N67" s="26" t="s">
        <v>592</v>
      </c>
      <c r="O67" s="4">
        <v>45078</v>
      </c>
      <c r="P67" s="5">
        <v>1</v>
      </c>
      <c r="Q67" s="5" t="s">
        <v>600</v>
      </c>
      <c r="R67" s="5"/>
      <c r="S67" s="5"/>
    </row>
    <row r="68" spans="4:19" x14ac:dyDescent="0.35">
      <c r="D68" s="6" t="s">
        <v>587</v>
      </c>
      <c r="E68" s="24"/>
      <c r="F68" s="25"/>
      <c r="G68" s="6" t="s">
        <v>732</v>
      </c>
      <c r="H68" s="6" t="s">
        <v>733</v>
      </c>
      <c r="I68" s="122" t="s">
        <v>717</v>
      </c>
      <c r="J68" s="123"/>
      <c r="K68" s="123"/>
      <c r="L68" s="124"/>
      <c r="M68" s="30" t="s">
        <v>29</v>
      </c>
      <c r="N68" s="26" t="s">
        <v>592</v>
      </c>
      <c r="O68" s="4">
        <v>45078</v>
      </c>
      <c r="P68" s="5">
        <v>1</v>
      </c>
      <c r="Q68" s="5" t="s">
        <v>593</v>
      </c>
      <c r="R68" s="5"/>
      <c r="S68" s="5"/>
    </row>
    <row r="69" spans="4:19" x14ac:dyDescent="0.35">
      <c r="D69" s="6" t="s">
        <v>587</v>
      </c>
      <c r="E69" s="24"/>
      <c r="F69" s="25"/>
      <c r="G69" s="6" t="s">
        <v>734</v>
      </c>
      <c r="H69" s="6" t="s">
        <v>735</v>
      </c>
      <c r="I69" s="122" t="s">
        <v>717</v>
      </c>
      <c r="J69" s="123"/>
      <c r="K69" s="123"/>
      <c r="L69" s="124"/>
      <c r="M69" s="30" t="s">
        <v>31</v>
      </c>
      <c r="N69" s="26" t="s">
        <v>592</v>
      </c>
      <c r="O69" s="4">
        <v>45078</v>
      </c>
      <c r="P69" s="5">
        <v>1</v>
      </c>
      <c r="Q69" s="5" t="s">
        <v>597</v>
      </c>
      <c r="R69" s="5"/>
      <c r="S69" s="5"/>
    </row>
    <row r="70" spans="4:19" x14ac:dyDescent="0.35">
      <c r="D70" s="6" t="s">
        <v>587</v>
      </c>
      <c r="E70" s="24"/>
      <c r="F70" s="25"/>
      <c r="G70" s="6" t="s">
        <v>736</v>
      </c>
      <c r="H70" s="6" t="s">
        <v>737</v>
      </c>
      <c r="I70" s="122" t="s">
        <v>717</v>
      </c>
      <c r="J70" s="123"/>
      <c r="K70" s="123"/>
      <c r="L70" s="124"/>
      <c r="M70" s="30" t="s">
        <v>596</v>
      </c>
      <c r="N70" s="26" t="s">
        <v>592</v>
      </c>
      <c r="O70" s="4">
        <v>45078</v>
      </c>
      <c r="P70" s="5">
        <v>1</v>
      </c>
      <c r="Q70" s="5" t="s">
        <v>600</v>
      </c>
      <c r="R70" s="5"/>
      <c r="S70" s="5"/>
    </row>
    <row r="71" spans="4:19" x14ac:dyDescent="0.35">
      <c r="D71" s="6" t="s">
        <v>587</v>
      </c>
      <c r="E71" s="24"/>
      <c r="F71" s="25"/>
      <c r="G71" s="6" t="s">
        <v>738</v>
      </c>
      <c r="H71" s="6" t="s">
        <v>739</v>
      </c>
      <c r="I71" s="122" t="s">
        <v>717</v>
      </c>
      <c r="J71" s="123"/>
      <c r="K71" s="123"/>
      <c r="L71" s="124"/>
      <c r="M71" s="30" t="s">
        <v>591</v>
      </c>
      <c r="N71" s="26" t="s">
        <v>592</v>
      </c>
      <c r="O71" s="4">
        <v>45078</v>
      </c>
      <c r="P71" s="5">
        <v>1</v>
      </c>
      <c r="Q71" s="5" t="s">
        <v>593</v>
      </c>
      <c r="R71" s="5"/>
      <c r="S71" s="5"/>
    </row>
    <row r="72" spans="4:19" x14ac:dyDescent="0.35">
      <c r="D72" s="6" t="s">
        <v>587</v>
      </c>
      <c r="E72" s="24"/>
      <c r="F72" s="25"/>
      <c r="G72" s="6" t="s">
        <v>740</v>
      </c>
      <c r="H72" s="6" t="s">
        <v>741</v>
      </c>
      <c r="I72" s="122" t="s">
        <v>710</v>
      </c>
      <c r="J72" s="123"/>
      <c r="K72" s="123"/>
      <c r="L72" s="124"/>
      <c r="M72" s="30" t="s">
        <v>700</v>
      </c>
      <c r="N72" s="26" t="s">
        <v>592</v>
      </c>
      <c r="O72" s="4">
        <v>45078</v>
      </c>
      <c r="P72" s="5">
        <v>1</v>
      </c>
      <c r="Q72" s="5" t="s">
        <v>600</v>
      </c>
      <c r="R72" s="5"/>
      <c r="S72" s="5"/>
    </row>
    <row r="73" spans="4:19" x14ac:dyDescent="0.35">
      <c r="D73" s="6" t="s">
        <v>587</v>
      </c>
      <c r="E73" s="24"/>
      <c r="F73" s="25"/>
      <c r="G73" s="6" t="s">
        <v>742</v>
      </c>
      <c r="H73" s="6" t="s">
        <v>743</v>
      </c>
      <c r="I73" s="122" t="s">
        <v>710</v>
      </c>
      <c r="J73" s="123"/>
      <c r="K73" s="123"/>
      <c r="L73" s="124"/>
      <c r="M73" s="30" t="s">
        <v>693</v>
      </c>
      <c r="N73" s="26" t="s">
        <v>592</v>
      </c>
      <c r="O73" s="4">
        <v>45078</v>
      </c>
      <c r="P73" s="5">
        <v>1</v>
      </c>
      <c r="Q73" s="5" t="s">
        <v>593</v>
      </c>
      <c r="R73" s="5"/>
      <c r="S73" s="5"/>
    </row>
    <row r="74" spans="4:19" x14ac:dyDescent="0.35">
      <c r="D74" s="6" t="s">
        <v>587</v>
      </c>
      <c r="E74" s="24"/>
      <c r="F74" s="25"/>
      <c r="G74" s="6" t="s">
        <v>744</v>
      </c>
      <c r="H74" s="6" t="s">
        <v>745</v>
      </c>
      <c r="I74" s="122" t="s">
        <v>710</v>
      </c>
      <c r="J74" s="123"/>
      <c r="K74" s="123"/>
      <c r="L74" s="124"/>
      <c r="M74" s="30" t="s">
        <v>690</v>
      </c>
      <c r="N74" s="26" t="s">
        <v>592</v>
      </c>
      <c r="O74" s="4">
        <v>45078</v>
      </c>
      <c r="P74" s="5">
        <v>1</v>
      </c>
      <c r="Q74" s="5" t="s">
        <v>597</v>
      </c>
      <c r="R74" s="5"/>
      <c r="S74" s="5"/>
    </row>
    <row r="75" spans="4:19" x14ac:dyDescent="0.35">
      <c r="D75" s="6" t="s">
        <v>587</v>
      </c>
      <c r="E75" s="24"/>
      <c r="F75" s="25"/>
      <c r="G75" s="6" t="s">
        <v>746</v>
      </c>
      <c r="H75" s="6" t="s">
        <v>747</v>
      </c>
      <c r="I75" s="122" t="s">
        <v>748</v>
      </c>
      <c r="J75" s="123"/>
      <c r="K75" s="123"/>
      <c r="L75" s="124"/>
      <c r="M75" s="30" t="s">
        <v>624</v>
      </c>
      <c r="N75" s="26" t="s">
        <v>592</v>
      </c>
      <c r="O75" s="4">
        <v>45078</v>
      </c>
      <c r="P75" s="5">
        <v>1</v>
      </c>
      <c r="Q75" s="5" t="s">
        <v>593</v>
      </c>
      <c r="R75" s="5"/>
      <c r="S75" s="5"/>
    </row>
    <row r="76" spans="4:19" x14ac:dyDescent="0.35">
      <c r="D76" s="6" t="s">
        <v>587</v>
      </c>
      <c r="E76" s="24"/>
      <c r="F76" s="25"/>
      <c r="G76" s="6" t="s">
        <v>749</v>
      </c>
      <c r="H76" s="6" t="s">
        <v>750</v>
      </c>
      <c r="I76" s="122" t="s">
        <v>710</v>
      </c>
      <c r="J76" s="123"/>
      <c r="K76" s="123"/>
      <c r="L76" s="124"/>
      <c r="M76" s="30" t="s">
        <v>620</v>
      </c>
      <c r="N76" s="26" t="s">
        <v>592</v>
      </c>
      <c r="O76" s="4">
        <v>45078</v>
      </c>
      <c r="P76" s="5">
        <v>1</v>
      </c>
      <c r="Q76" s="5" t="s">
        <v>600</v>
      </c>
      <c r="R76" s="5"/>
      <c r="S76" s="5"/>
    </row>
    <row r="77" spans="4:19" x14ac:dyDescent="0.35">
      <c r="D77" s="6" t="s">
        <v>587</v>
      </c>
      <c r="E77" s="24"/>
      <c r="F77" s="25"/>
      <c r="G77" s="6" t="s">
        <v>751</v>
      </c>
      <c r="H77" s="6" t="s">
        <v>752</v>
      </c>
      <c r="I77" s="122" t="s">
        <v>710</v>
      </c>
      <c r="J77" s="123"/>
      <c r="K77" s="123"/>
      <c r="L77" s="124"/>
      <c r="M77" s="30" t="s">
        <v>617</v>
      </c>
      <c r="N77" s="26" t="s">
        <v>592</v>
      </c>
      <c r="O77" s="4">
        <v>45078</v>
      </c>
      <c r="P77" s="5">
        <v>1</v>
      </c>
      <c r="Q77" s="5" t="s">
        <v>593</v>
      </c>
      <c r="R77" s="5"/>
      <c r="S77" s="5"/>
    </row>
    <row r="78" spans="4:19" x14ac:dyDescent="0.35">
      <c r="D78" s="6" t="s">
        <v>587</v>
      </c>
      <c r="E78" s="24"/>
      <c r="F78" s="25"/>
      <c r="G78" s="6" t="s">
        <v>753</v>
      </c>
      <c r="H78" s="6" t="s">
        <v>754</v>
      </c>
      <c r="I78" s="122" t="s">
        <v>710</v>
      </c>
      <c r="J78" s="123"/>
      <c r="K78" s="123"/>
      <c r="L78" s="124"/>
      <c r="M78" s="30" t="s">
        <v>614</v>
      </c>
      <c r="N78" s="26" t="s">
        <v>592</v>
      </c>
      <c r="O78" s="4">
        <v>45078</v>
      </c>
      <c r="P78" s="5">
        <v>1</v>
      </c>
      <c r="Q78" s="5" t="s">
        <v>597</v>
      </c>
      <c r="R78" s="5"/>
      <c r="S78" s="5"/>
    </row>
    <row r="79" spans="4:19" x14ac:dyDescent="0.35">
      <c r="D79" s="6" t="s">
        <v>587</v>
      </c>
      <c r="E79" s="24"/>
      <c r="F79" s="25"/>
      <c r="G79" s="6" t="s">
        <v>755</v>
      </c>
      <c r="H79" s="6" t="s">
        <v>756</v>
      </c>
      <c r="I79" s="122" t="s">
        <v>757</v>
      </c>
      <c r="J79" s="123"/>
      <c r="K79" s="123"/>
      <c r="L79" s="124"/>
      <c r="M79" s="30" t="s">
        <v>605</v>
      </c>
      <c r="N79" s="26" t="s">
        <v>592</v>
      </c>
      <c r="O79" s="4">
        <v>45078</v>
      </c>
      <c r="P79" s="5">
        <v>1</v>
      </c>
      <c r="Q79" s="5" t="s">
        <v>600</v>
      </c>
      <c r="R79" s="5"/>
      <c r="S79" s="5"/>
    </row>
    <row r="80" spans="4:19" x14ac:dyDescent="0.35">
      <c r="D80" s="6" t="s">
        <v>587</v>
      </c>
      <c r="E80" s="24"/>
      <c r="F80" s="25"/>
      <c r="G80" s="6" t="s">
        <v>758</v>
      </c>
      <c r="H80" s="6" t="s">
        <v>759</v>
      </c>
      <c r="I80" s="122" t="s">
        <v>590</v>
      </c>
      <c r="J80" s="123"/>
      <c r="K80" s="123"/>
      <c r="L80" s="124"/>
      <c r="M80" s="30" t="s">
        <v>624</v>
      </c>
      <c r="N80" s="26" t="s">
        <v>592</v>
      </c>
      <c r="O80" s="4">
        <v>45078</v>
      </c>
      <c r="P80" s="5">
        <v>2</v>
      </c>
      <c r="Q80" s="5" t="s">
        <v>600</v>
      </c>
      <c r="R80" s="5"/>
      <c r="S80" s="5"/>
    </row>
    <row r="81" spans="4:19" x14ac:dyDescent="0.35">
      <c r="D81" s="6" t="s">
        <v>587</v>
      </c>
      <c r="E81" s="24"/>
      <c r="F81" s="25"/>
      <c r="G81" s="6" t="s">
        <v>760</v>
      </c>
      <c r="H81" s="6" t="s">
        <v>761</v>
      </c>
      <c r="I81" s="122" t="s">
        <v>590</v>
      </c>
      <c r="J81" s="123"/>
      <c r="K81" s="123"/>
      <c r="L81" s="124"/>
      <c r="M81" s="30" t="s">
        <v>690</v>
      </c>
      <c r="N81" s="26" t="s">
        <v>592</v>
      </c>
      <c r="O81" s="4">
        <v>45078</v>
      </c>
      <c r="P81" s="5">
        <v>2</v>
      </c>
      <c r="Q81" s="5" t="s">
        <v>600</v>
      </c>
      <c r="R81" s="5"/>
      <c r="S81" s="5"/>
    </row>
    <row r="82" spans="4:19" x14ac:dyDescent="0.35">
      <c r="D82" s="6" t="s">
        <v>587</v>
      </c>
      <c r="E82" s="24"/>
      <c r="F82" s="25"/>
      <c r="G82" s="6" t="s">
        <v>762</v>
      </c>
      <c r="H82" s="6" t="s">
        <v>763</v>
      </c>
      <c r="I82" s="122" t="s">
        <v>590</v>
      </c>
      <c r="J82" s="123"/>
      <c r="K82" s="123"/>
      <c r="L82" s="124"/>
      <c r="M82" s="30" t="s">
        <v>693</v>
      </c>
      <c r="N82" s="26" t="s">
        <v>592</v>
      </c>
      <c r="O82" s="4">
        <v>45078</v>
      </c>
      <c r="P82" s="5">
        <v>2</v>
      </c>
      <c r="Q82" s="5" t="s">
        <v>600</v>
      </c>
      <c r="R82" s="5"/>
      <c r="S82" s="5"/>
    </row>
    <row r="83" spans="4:19" x14ac:dyDescent="0.35">
      <c r="D83" s="6" t="s">
        <v>587</v>
      </c>
      <c r="E83" s="24"/>
      <c r="F83" s="25"/>
      <c r="G83" s="6" t="s">
        <v>764</v>
      </c>
      <c r="H83" s="6" t="s">
        <v>765</v>
      </c>
      <c r="I83" s="122" t="s">
        <v>590</v>
      </c>
      <c r="J83" s="123"/>
      <c r="K83" s="123"/>
      <c r="L83" s="124"/>
      <c r="M83" s="30" t="s">
        <v>700</v>
      </c>
      <c r="N83" s="26" t="s">
        <v>592</v>
      </c>
      <c r="O83" s="4">
        <v>45078</v>
      </c>
      <c r="P83" s="5">
        <v>2</v>
      </c>
      <c r="Q83" s="5" t="s">
        <v>600</v>
      </c>
      <c r="R83" s="5"/>
      <c r="S83" s="5"/>
    </row>
    <row r="84" spans="4:19" x14ac:dyDescent="0.35">
      <c r="D84" s="6" t="s">
        <v>587</v>
      </c>
      <c r="E84" s="24"/>
      <c r="F84" s="25"/>
      <c r="G84" s="6" t="s">
        <v>766</v>
      </c>
      <c r="H84" s="6" t="s">
        <v>767</v>
      </c>
      <c r="I84" s="122" t="s">
        <v>623</v>
      </c>
      <c r="J84" s="123"/>
      <c r="K84" s="123"/>
      <c r="L84" s="124"/>
      <c r="M84" s="30" t="s">
        <v>591</v>
      </c>
      <c r="N84" s="26" t="s">
        <v>592</v>
      </c>
      <c r="O84" s="4">
        <v>45078</v>
      </c>
      <c r="P84" s="5">
        <v>2</v>
      </c>
      <c r="Q84" s="5" t="s">
        <v>593</v>
      </c>
      <c r="R84" s="5"/>
      <c r="S84" s="5"/>
    </row>
    <row r="85" spans="4:19" x14ac:dyDescent="0.35">
      <c r="D85" s="6" t="s">
        <v>587</v>
      </c>
      <c r="E85" s="24"/>
      <c r="F85" s="25"/>
      <c r="G85" s="6" t="s">
        <v>768</v>
      </c>
      <c r="H85" s="6" t="s">
        <v>769</v>
      </c>
      <c r="I85" s="122" t="s">
        <v>623</v>
      </c>
      <c r="J85" s="123"/>
      <c r="K85" s="123"/>
      <c r="L85" s="124"/>
      <c r="M85" s="30" t="s">
        <v>596</v>
      </c>
      <c r="N85" s="26" t="s">
        <v>592</v>
      </c>
      <c r="O85" s="4">
        <v>45078</v>
      </c>
      <c r="P85" s="5">
        <v>2</v>
      </c>
      <c r="Q85" s="5" t="s">
        <v>597</v>
      </c>
      <c r="R85" s="5"/>
      <c r="S85" s="5"/>
    </row>
    <row r="86" spans="4:19" x14ac:dyDescent="0.35">
      <c r="D86" s="6" t="s">
        <v>587</v>
      </c>
      <c r="E86" s="24"/>
      <c r="F86" s="25"/>
      <c r="G86" s="6" t="s">
        <v>770</v>
      </c>
      <c r="H86" s="6" t="s">
        <v>771</v>
      </c>
      <c r="I86" s="122" t="s">
        <v>623</v>
      </c>
      <c r="J86" s="123"/>
      <c r="K86" s="123"/>
      <c r="L86" s="124"/>
      <c r="M86" s="30" t="s">
        <v>29</v>
      </c>
      <c r="N86" s="26" t="s">
        <v>592</v>
      </c>
      <c r="O86" s="4">
        <v>45078</v>
      </c>
      <c r="P86" s="5">
        <v>2</v>
      </c>
      <c r="Q86" s="5" t="s">
        <v>593</v>
      </c>
      <c r="R86" s="5"/>
      <c r="S86" s="5"/>
    </row>
    <row r="87" spans="4:19" x14ac:dyDescent="0.35">
      <c r="D87" s="6" t="s">
        <v>587</v>
      </c>
      <c r="E87" s="24"/>
      <c r="F87" s="25"/>
      <c r="G87" s="6" t="s">
        <v>772</v>
      </c>
      <c r="H87" s="6" t="s">
        <v>773</v>
      </c>
      <c r="I87" s="122" t="s">
        <v>623</v>
      </c>
      <c r="J87" s="123"/>
      <c r="K87" s="123"/>
      <c r="L87" s="124"/>
      <c r="M87" s="30" t="s">
        <v>608</v>
      </c>
      <c r="N87" s="26" t="s">
        <v>592</v>
      </c>
      <c r="O87" s="4">
        <v>45078</v>
      </c>
      <c r="P87" s="5">
        <v>2</v>
      </c>
      <c r="Q87" s="5" t="s">
        <v>600</v>
      </c>
      <c r="R87" s="5"/>
      <c r="S87" s="5"/>
    </row>
    <row r="88" spans="4:19" x14ac:dyDescent="0.35">
      <c r="D88" s="6" t="s">
        <v>587</v>
      </c>
      <c r="E88" s="24"/>
      <c r="F88" s="25"/>
      <c r="G88" s="6" t="s">
        <v>774</v>
      </c>
      <c r="H88" s="6" t="s">
        <v>775</v>
      </c>
      <c r="I88" s="122" t="s">
        <v>776</v>
      </c>
      <c r="J88" s="123"/>
      <c r="K88" s="123"/>
      <c r="L88" s="124"/>
      <c r="M88" s="30" t="s">
        <v>31</v>
      </c>
      <c r="N88" s="26" t="s">
        <v>592</v>
      </c>
      <c r="O88" s="4">
        <v>45078</v>
      </c>
      <c r="P88" s="5">
        <v>2</v>
      </c>
      <c r="Q88" s="5" t="s">
        <v>593</v>
      </c>
      <c r="R88" s="5"/>
      <c r="S88" s="5"/>
    </row>
    <row r="89" spans="4:19" x14ac:dyDescent="0.35">
      <c r="D89" s="6" t="s">
        <v>587</v>
      </c>
      <c r="E89" s="24"/>
      <c r="F89" s="25"/>
      <c r="G89" s="6" t="s">
        <v>777</v>
      </c>
      <c r="H89" s="6" t="s">
        <v>778</v>
      </c>
      <c r="I89" s="122" t="s">
        <v>776</v>
      </c>
      <c r="J89" s="123"/>
      <c r="K89" s="123"/>
      <c r="L89" s="124"/>
      <c r="M89" s="30" t="s">
        <v>596</v>
      </c>
      <c r="N89" s="26" t="s">
        <v>592</v>
      </c>
      <c r="O89" s="4">
        <v>45078</v>
      </c>
      <c r="P89" s="5">
        <v>2</v>
      </c>
      <c r="Q89" s="5" t="s">
        <v>597</v>
      </c>
      <c r="R89" s="5"/>
      <c r="S89" s="5"/>
    </row>
    <row r="90" spans="4:19" x14ac:dyDescent="0.35">
      <c r="D90" s="6" t="s">
        <v>587</v>
      </c>
      <c r="E90" s="24"/>
      <c r="F90" s="25"/>
      <c r="G90" s="6" t="s">
        <v>779</v>
      </c>
      <c r="H90" s="6" t="s">
        <v>780</v>
      </c>
      <c r="I90" s="122" t="s">
        <v>776</v>
      </c>
      <c r="J90" s="123"/>
      <c r="K90" s="123"/>
      <c r="L90" s="124"/>
      <c r="M90" s="30" t="s">
        <v>591</v>
      </c>
      <c r="N90" s="26" t="s">
        <v>592</v>
      </c>
      <c r="O90" s="4">
        <v>45078</v>
      </c>
      <c r="P90" s="5">
        <v>2</v>
      </c>
      <c r="Q90" s="5" t="s">
        <v>600</v>
      </c>
      <c r="R90" s="5"/>
      <c r="S90" s="5"/>
    </row>
    <row r="91" spans="4:19" x14ac:dyDescent="0.35">
      <c r="D91" s="6" t="s">
        <v>587</v>
      </c>
      <c r="E91" s="24"/>
      <c r="F91" s="25"/>
      <c r="G91" s="6" t="s">
        <v>781</v>
      </c>
      <c r="H91" s="6" t="s">
        <v>782</v>
      </c>
      <c r="I91" s="122" t="s">
        <v>776</v>
      </c>
      <c r="J91" s="123"/>
      <c r="K91" s="123"/>
      <c r="L91" s="124"/>
      <c r="M91" s="30" t="s">
        <v>624</v>
      </c>
      <c r="N91" s="26" t="s">
        <v>592</v>
      </c>
      <c r="O91" s="4">
        <v>45078</v>
      </c>
      <c r="P91" s="5">
        <v>2</v>
      </c>
      <c r="Q91" s="5" t="s">
        <v>593</v>
      </c>
      <c r="R91" s="5"/>
      <c r="S91" s="5"/>
    </row>
    <row r="92" spans="4:19" x14ac:dyDescent="0.35">
      <c r="D92" s="6" t="s">
        <v>587</v>
      </c>
      <c r="E92" s="24"/>
      <c r="F92" s="25"/>
      <c r="G92" s="6" t="s">
        <v>783</v>
      </c>
      <c r="H92" s="6" t="s">
        <v>784</v>
      </c>
      <c r="I92" s="122" t="s">
        <v>785</v>
      </c>
      <c r="J92" s="123"/>
      <c r="K92" s="123"/>
      <c r="L92" s="124"/>
      <c r="M92" s="30" t="s">
        <v>624</v>
      </c>
      <c r="N92" s="26" t="s">
        <v>592</v>
      </c>
      <c r="O92" s="4">
        <v>45078</v>
      </c>
      <c r="P92" s="5">
        <v>2</v>
      </c>
      <c r="Q92" s="5" t="s">
        <v>597</v>
      </c>
      <c r="R92" s="5"/>
      <c r="S92" s="5"/>
    </row>
    <row r="93" spans="4:19" x14ac:dyDescent="0.35">
      <c r="D93" s="6" t="s">
        <v>587</v>
      </c>
      <c r="E93" s="24"/>
      <c r="F93" s="25"/>
      <c r="G93" s="6" t="s">
        <v>786</v>
      </c>
      <c r="H93" s="6" t="s">
        <v>787</v>
      </c>
      <c r="I93" s="122" t="s">
        <v>785</v>
      </c>
      <c r="J93" s="123"/>
      <c r="K93" s="123"/>
      <c r="L93" s="124"/>
      <c r="M93" s="30" t="s">
        <v>591</v>
      </c>
      <c r="N93" s="26" t="s">
        <v>592</v>
      </c>
      <c r="O93" s="4">
        <v>45078</v>
      </c>
      <c r="P93" s="5">
        <v>2</v>
      </c>
      <c r="Q93" s="5" t="s">
        <v>593</v>
      </c>
      <c r="R93" s="5"/>
      <c r="S93" s="5"/>
    </row>
    <row r="94" spans="4:19" x14ac:dyDescent="0.35">
      <c r="D94" s="6" t="s">
        <v>587</v>
      </c>
      <c r="E94" s="24"/>
      <c r="F94" s="25"/>
      <c r="G94" s="6" t="s">
        <v>788</v>
      </c>
      <c r="H94" s="6" t="s">
        <v>789</v>
      </c>
      <c r="I94" s="122" t="s">
        <v>785</v>
      </c>
      <c r="J94" s="123"/>
      <c r="K94" s="123"/>
      <c r="L94" s="124"/>
      <c r="M94" s="30" t="s">
        <v>596</v>
      </c>
      <c r="N94" s="26" t="s">
        <v>592</v>
      </c>
      <c r="O94" s="4">
        <v>45078</v>
      </c>
      <c r="P94" s="5">
        <v>2</v>
      </c>
      <c r="Q94" s="5" t="s">
        <v>600</v>
      </c>
      <c r="R94" s="5"/>
      <c r="S94" s="5"/>
    </row>
    <row r="95" spans="4:19" x14ac:dyDescent="0.35">
      <c r="D95" s="6" t="s">
        <v>587</v>
      </c>
      <c r="E95" s="24"/>
      <c r="F95" s="25"/>
      <c r="G95" s="6" t="s">
        <v>790</v>
      </c>
      <c r="H95" s="6" t="s">
        <v>791</v>
      </c>
      <c r="I95" s="122" t="s">
        <v>785</v>
      </c>
      <c r="J95" s="123"/>
      <c r="K95" s="123"/>
      <c r="L95" s="124"/>
      <c r="M95" s="30" t="s">
        <v>31</v>
      </c>
      <c r="N95" s="26" t="s">
        <v>592</v>
      </c>
      <c r="O95" s="4">
        <v>45078</v>
      </c>
      <c r="P95" s="5">
        <v>2</v>
      </c>
      <c r="Q95" s="5" t="s">
        <v>597</v>
      </c>
      <c r="R95" s="5"/>
      <c r="S95" s="5"/>
    </row>
    <row r="96" spans="4:19" x14ac:dyDescent="0.35">
      <c r="D96" s="6" t="s">
        <v>587</v>
      </c>
      <c r="E96" s="24"/>
      <c r="F96" s="25"/>
      <c r="G96" s="6" t="s">
        <v>792</v>
      </c>
      <c r="H96" s="6" t="s">
        <v>793</v>
      </c>
      <c r="I96" s="122" t="s">
        <v>785</v>
      </c>
      <c r="J96" s="123"/>
      <c r="K96" s="123"/>
      <c r="L96" s="124"/>
      <c r="M96" s="30" t="s">
        <v>29</v>
      </c>
      <c r="N96" s="26" t="s">
        <v>592</v>
      </c>
      <c r="O96" s="4">
        <v>45078</v>
      </c>
      <c r="P96" s="5">
        <v>2</v>
      </c>
      <c r="Q96" s="5" t="s">
        <v>593</v>
      </c>
      <c r="R96" s="5"/>
      <c r="S96" s="5"/>
    </row>
    <row r="97" spans="4:19" x14ac:dyDescent="0.35">
      <c r="D97" s="6" t="s">
        <v>587</v>
      </c>
      <c r="E97" s="24"/>
      <c r="F97" s="25"/>
      <c r="G97" s="6" t="s">
        <v>794</v>
      </c>
      <c r="H97" s="6" t="s">
        <v>795</v>
      </c>
      <c r="I97" s="122" t="s">
        <v>776</v>
      </c>
      <c r="J97" s="123"/>
      <c r="K97" s="123"/>
      <c r="L97" s="124"/>
      <c r="M97" s="30" t="s">
        <v>29</v>
      </c>
      <c r="N97" s="26" t="s">
        <v>592</v>
      </c>
      <c r="O97" s="4">
        <v>45078</v>
      </c>
      <c r="P97" s="5">
        <v>2</v>
      </c>
      <c r="Q97" s="5" t="s">
        <v>600</v>
      </c>
      <c r="R97" s="5"/>
      <c r="S97" s="5"/>
    </row>
    <row r="98" spans="4:19" x14ac:dyDescent="0.35">
      <c r="D98" s="6" t="s">
        <v>587</v>
      </c>
      <c r="E98" s="24"/>
      <c r="F98" s="25"/>
      <c r="G98" s="6" t="s">
        <v>796</v>
      </c>
      <c r="H98" s="6" t="s">
        <v>797</v>
      </c>
      <c r="I98" s="122" t="s">
        <v>776</v>
      </c>
      <c r="J98" s="123"/>
      <c r="K98" s="123"/>
      <c r="L98" s="124"/>
      <c r="M98" s="30" t="s">
        <v>605</v>
      </c>
      <c r="N98" s="26" t="s">
        <v>592</v>
      </c>
      <c r="O98" s="4">
        <v>45078</v>
      </c>
      <c r="P98" s="5">
        <v>2</v>
      </c>
      <c r="Q98" s="5" t="s">
        <v>597</v>
      </c>
      <c r="R98" s="5"/>
      <c r="S98" s="5"/>
    </row>
    <row r="99" spans="4:19" x14ac:dyDescent="0.35">
      <c r="D99" s="6" t="s">
        <v>587</v>
      </c>
      <c r="E99" s="24"/>
      <c r="F99" s="25"/>
      <c r="G99" s="6" t="s">
        <v>798</v>
      </c>
      <c r="H99" s="6" t="s">
        <v>799</v>
      </c>
      <c r="I99" s="122" t="s">
        <v>631</v>
      </c>
      <c r="J99" s="123"/>
      <c r="K99" s="123"/>
      <c r="L99" s="124"/>
      <c r="M99" s="30" t="s">
        <v>624</v>
      </c>
      <c r="N99" s="26" t="s">
        <v>592</v>
      </c>
      <c r="O99" s="4">
        <v>45078</v>
      </c>
      <c r="P99" s="5">
        <v>2</v>
      </c>
      <c r="Q99" s="5" t="s">
        <v>597</v>
      </c>
      <c r="R99" s="5"/>
      <c r="S99" s="5"/>
    </row>
    <row r="100" spans="4:19" x14ac:dyDescent="0.35">
      <c r="D100" s="6" t="s">
        <v>587</v>
      </c>
      <c r="E100" s="24"/>
      <c r="F100" s="25"/>
      <c r="G100" s="6" t="s">
        <v>800</v>
      </c>
      <c r="H100" s="6" t="s">
        <v>801</v>
      </c>
      <c r="I100" s="122" t="s">
        <v>631</v>
      </c>
      <c r="J100" s="123"/>
      <c r="K100" s="123"/>
      <c r="L100" s="124"/>
      <c r="M100" s="30" t="s">
        <v>31</v>
      </c>
      <c r="N100" s="26" t="s">
        <v>592</v>
      </c>
      <c r="O100" s="4">
        <v>45078</v>
      </c>
      <c r="P100" s="5">
        <v>2</v>
      </c>
      <c r="Q100" s="5" t="s">
        <v>600</v>
      </c>
      <c r="R100" s="5"/>
      <c r="S100" s="5"/>
    </row>
    <row r="101" spans="4:19" x14ac:dyDescent="0.35">
      <c r="D101" s="6" t="s">
        <v>587</v>
      </c>
      <c r="E101" s="24"/>
      <c r="F101" s="25"/>
      <c r="G101" s="6" t="s">
        <v>802</v>
      </c>
      <c r="H101" s="6" t="s">
        <v>803</v>
      </c>
      <c r="I101" s="122" t="s">
        <v>631</v>
      </c>
      <c r="J101" s="123"/>
      <c r="K101" s="123"/>
      <c r="L101" s="124"/>
      <c r="M101" s="30" t="s">
        <v>596</v>
      </c>
      <c r="N101" s="26" t="s">
        <v>592</v>
      </c>
      <c r="O101" s="4">
        <v>45078</v>
      </c>
      <c r="P101" s="5">
        <v>2</v>
      </c>
      <c r="Q101" s="5" t="s">
        <v>597</v>
      </c>
      <c r="R101" s="5"/>
      <c r="S101" s="5"/>
    </row>
    <row r="102" spans="4:19" x14ac:dyDescent="0.35">
      <c r="D102" s="6" t="s">
        <v>587</v>
      </c>
      <c r="E102" s="24"/>
      <c r="F102" s="25"/>
      <c r="G102" s="6" t="s">
        <v>804</v>
      </c>
      <c r="H102" s="6" t="s">
        <v>805</v>
      </c>
      <c r="I102" s="122" t="s">
        <v>776</v>
      </c>
      <c r="J102" s="123"/>
      <c r="K102" s="123"/>
      <c r="L102" s="124"/>
      <c r="M102" s="30" t="s">
        <v>608</v>
      </c>
      <c r="N102" s="26" t="s">
        <v>592</v>
      </c>
      <c r="O102" s="4">
        <v>45078</v>
      </c>
      <c r="P102" s="5">
        <v>2</v>
      </c>
      <c r="Q102" s="5" t="s">
        <v>593</v>
      </c>
      <c r="R102" s="5"/>
      <c r="S102" s="5"/>
    </row>
    <row r="103" spans="4:19" x14ac:dyDescent="0.35">
      <c r="D103" s="6" t="s">
        <v>587</v>
      </c>
      <c r="E103" s="24"/>
      <c r="F103" s="25"/>
      <c r="G103" s="6" t="s">
        <v>806</v>
      </c>
      <c r="H103" s="6" t="s">
        <v>807</v>
      </c>
      <c r="I103" s="122" t="s">
        <v>631</v>
      </c>
      <c r="J103" s="123"/>
      <c r="K103" s="123"/>
      <c r="L103" s="124"/>
      <c r="M103" s="30" t="s">
        <v>608</v>
      </c>
      <c r="N103" s="26" t="s">
        <v>592</v>
      </c>
      <c r="O103" s="4">
        <v>45078</v>
      </c>
      <c r="P103" s="5">
        <v>2</v>
      </c>
      <c r="Q103" s="5" t="s">
        <v>597</v>
      </c>
      <c r="R103" s="5"/>
      <c r="S103" s="5"/>
    </row>
    <row r="104" spans="4:19" x14ac:dyDescent="0.35">
      <c r="D104" s="6" t="s">
        <v>587</v>
      </c>
      <c r="E104" s="24"/>
      <c r="F104" s="25"/>
      <c r="G104" s="6" t="s">
        <v>808</v>
      </c>
      <c r="H104" s="6" t="s">
        <v>809</v>
      </c>
      <c r="I104" s="122" t="s">
        <v>776</v>
      </c>
      <c r="J104" s="123"/>
      <c r="K104" s="123"/>
      <c r="L104" s="124"/>
      <c r="M104" s="30" t="s">
        <v>611</v>
      </c>
      <c r="N104" s="26" t="s">
        <v>592</v>
      </c>
      <c r="O104" s="4">
        <v>45078</v>
      </c>
      <c r="P104" s="5">
        <v>2</v>
      </c>
      <c r="Q104" s="5" t="s">
        <v>600</v>
      </c>
      <c r="R104" s="5"/>
      <c r="S104" s="5"/>
    </row>
    <row r="105" spans="4:19" x14ac:dyDescent="0.35">
      <c r="D105" s="6" t="s">
        <v>587</v>
      </c>
      <c r="E105" s="24"/>
      <c r="F105" s="25"/>
      <c r="G105" s="6" t="s">
        <v>810</v>
      </c>
      <c r="H105" s="6" t="s">
        <v>811</v>
      </c>
      <c r="I105" s="122" t="s">
        <v>776</v>
      </c>
      <c r="J105" s="123"/>
      <c r="K105" s="123"/>
      <c r="L105" s="124"/>
      <c r="M105" s="30" t="s">
        <v>614</v>
      </c>
      <c r="N105" s="26" t="s">
        <v>592</v>
      </c>
      <c r="O105" s="4">
        <v>45078</v>
      </c>
      <c r="P105" s="5">
        <v>2</v>
      </c>
      <c r="Q105" s="5" t="s">
        <v>597</v>
      </c>
      <c r="R105" s="5"/>
      <c r="S105" s="5"/>
    </row>
    <row r="106" spans="4:19" x14ac:dyDescent="0.35">
      <c r="D106" s="6" t="s">
        <v>587</v>
      </c>
      <c r="E106" s="24"/>
      <c r="F106" s="25"/>
      <c r="G106" s="6" t="s">
        <v>812</v>
      </c>
      <c r="H106" s="6" t="s">
        <v>813</v>
      </c>
      <c r="I106" s="122" t="s">
        <v>656</v>
      </c>
      <c r="J106" s="123"/>
      <c r="K106" s="123"/>
      <c r="L106" s="124"/>
      <c r="M106" s="30" t="s">
        <v>596</v>
      </c>
      <c r="N106" s="26" t="s">
        <v>592</v>
      </c>
      <c r="O106" s="4">
        <v>45078</v>
      </c>
      <c r="P106" s="5">
        <v>2</v>
      </c>
      <c r="Q106" s="5" t="s">
        <v>597</v>
      </c>
      <c r="R106" s="5"/>
      <c r="S106" s="5"/>
    </row>
    <row r="107" spans="4:19" x14ac:dyDescent="0.35">
      <c r="D107" s="6" t="s">
        <v>587</v>
      </c>
      <c r="E107" s="24"/>
      <c r="F107" s="25"/>
      <c r="G107" s="6" t="s">
        <v>814</v>
      </c>
      <c r="H107" s="6" t="s">
        <v>815</v>
      </c>
      <c r="I107" s="122" t="s">
        <v>656</v>
      </c>
      <c r="J107" s="123"/>
      <c r="K107" s="123"/>
      <c r="L107" s="124"/>
      <c r="M107" s="30" t="s">
        <v>591</v>
      </c>
      <c r="N107" s="26" t="s">
        <v>592</v>
      </c>
      <c r="O107" s="4">
        <v>45078</v>
      </c>
      <c r="P107" s="5">
        <v>2</v>
      </c>
      <c r="Q107" s="5" t="s">
        <v>593</v>
      </c>
      <c r="R107" s="5"/>
      <c r="S107" s="5"/>
    </row>
    <row r="108" spans="4:19" x14ac:dyDescent="0.35">
      <c r="D108" s="6" t="s">
        <v>587</v>
      </c>
      <c r="E108" s="24"/>
      <c r="F108" s="25"/>
      <c r="G108" s="6" t="s">
        <v>816</v>
      </c>
      <c r="H108" s="6" t="s">
        <v>817</v>
      </c>
      <c r="I108" s="122" t="s">
        <v>651</v>
      </c>
      <c r="J108" s="123"/>
      <c r="K108" s="123"/>
      <c r="L108" s="124"/>
      <c r="M108" s="30" t="s">
        <v>624</v>
      </c>
      <c r="N108" s="26" t="s">
        <v>592</v>
      </c>
      <c r="O108" s="4">
        <v>45078</v>
      </c>
      <c r="P108" s="5">
        <v>2</v>
      </c>
      <c r="Q108" s="5" t="s">
        <v>597</v>
      </c>
      <c r="R108" s="5"/>
      <c r="S108" s="5"/>
    </row>
    <row r="109" spans="4:19" x14ac:dyDescent="0.35">
      <c r="D109" s="6" t="s">
        <v>587</v>
      </c>
      <c r="E109" s="24"/>
      <c r="F109" s="25"/>
      <c r="G109" s="6" t="s">
        <v>818</v>
      </c>
      <c r="H109" s="6" t="s">
        <v>819</v>
      </c>
      <c r="I109" s="122" t="s">
        <v>631</v>
      </c>
      <c r="J109" s="123"/>
      <c r="K109" s="123"/>
      <c r="L109" s="124"/>
      <c r="M109" s="30" t="s">
        <v>617</v>
      </c>
      <c r="N109" s="26" t="s">
        <v>592</v>
      </c>
      <c r="O109" s="4">
        <v>45078</v>
      </c>
      <c r="P109" s="5">
        <v>2</v>
      </c>
      <c r="Q109" s="5" t="s">
        <v>597</v>
      </c>
      <c r="R109" s="5"/>
      <c r="S109" s="5"/>
    </row>
    <row r="110" spans="4:19" x14ac:dyDescent="0.35">
      <c r="D110" s="6" t="s">
        <v>587</v>
      </c>
      <c r="E110" s="24"/>
      <c r="F110" s="25"/>
      <c r="G110" s="6" t="s">
        <v>820</v>
      </c>
      <c r="H110" s="6" t="s">
        <v>821</v>
      </c>
      <c r="I110" s="122" t="s">
        <v>642</v>
      </c>
      <c r="J110" s="123"/>
      <c r="K110" s="123"/>
      <c r="L110" s="124"/>
      <c r="M110" s="30" t="s">
        <v>29</v>
      </c>
      <c r="N110" s="26" t="s">
        <v>592</v>
      </c>
      <c r="O110" s="4">
        <v>45078</v>
      </c>
      <c r="P110" s="5">
        <v>2</v>
      </c>
      <c r="Q110" s="5" t="s">
        <v>600</v>
      </c>
      <c r="R110" s="5"/>
      <c r="S110" s="5"/>
    </row>
    <row r="111" spans="4:19" x14ac:dyDescent="0.35">
      <c r="D111" s="6" t="s">
        <v>587</v>
      </c>
      <c r="E111" s="24"/>
      <c r="F111" s="25"/>
      <c r="G111" s="6" t="s">
        <v>822</v>
      </c>
      <c r="H111" s="6" t="s">
        <v>823</v>
      </c>
      <c r="I111" s="122" t="s">
        <v>671</v>
      </c>
      <c r="J111" s="123"/>
      <c r="K111" s="123"/>
      <c r="L111" s="124"/>
      <c r="M111" s="30" t="s">
        <v>624</v>
      </c>
      <c r="N111" s="26" t="s">
        <v>592</v>
      </c>
      <c r="O111" s="4">
        <v>45078</v>
      </c>
      <c r="P111" s="5">
        <v>2</v>
      </c>
      <c r="Q111" s="5" t="s">
        <v>593</v>
      </c>
      <c r="R111" s="5"/>
      <c r="S111" s="5"/>
    </row>
    <row r="112" spans="4:19" x14ac:dyDescent="0.35">
      <c r="D112" s="6" t="s">
        <v>587</v>
      </c>
      <c r="E112" s="24"/>
      <c r="F112" s="25"/>
      <c r="G112" s="6" t="s">
        <v>824</v>
      </c>
      <c r="H112" s="6" t="s">
        <v>825</v>
      </c>
      <c r="I112" s="122" t="s">
        <v>776</v>
      </c>
      <c r="J112" s="123"/>
      <c r="K112" s="123"/>
      <c r="L112" s="124"/>
      <c r="M112" s="30" t="s">
        <v>617</v>
      </c>
      <c r="N112" s="26" t="s">
        <v>592</v>
      </c>
      <c r="O112" s="4">
        <v>45078</v>
      </c>
      <c r="P112" s="5">
        <v>2</v>
      </c>
      <c r="Q112" s="5" t="s">
        <v>593</v>
      </c>
      <c r="R112" s="5"/>
      <c r="S112" s="5"/>
    </row>
    <row r="113" spans="4:19" x14ac:dyDescent="0.35">
      <c r="D113" s="6" t="s">
        <v>587</v>
      </c>
      <c r="E113" s="24"/>
      <c r="F113" s="25"/>
      <c r="G113" s="6" t="s">
        <v>826</v>
      </c>
      <c r="H113" s="6" t="s">
        <v>827</v>
      </c>
      <c r="I113" s="122" t="s">
        <v>776</v>
      </c>
      <c r="J113" s="123"/>
      <c r="K113" s="123"/>
      <c r="L113" s="124"/>
      <c r="M113" s="30" t="s">
        <v>620</v>
      </c>
      <c r="N113" s="26" t="s">
        <v>592</v>
      </c>
      <c r="O113" s="4">
        <v>45078</v>
      </c>
      <c r="P113" s="5">
        <v>2</v>
      </c>
      <c r="Q113" s="5" t="s">
        <v>600</v>
      </c>
      <c r="R113" s="5"/>
      <c r="S113" s="5"/>
    </row>
    <row r="114" spans="4:19" x14ac:dyDescent="0.35">
      <c r="D114" s="6" t="s">
        <v>587</v>
      </c>
      <c r="E114" s="24"/>
      <c r="F114" s="25"/>
      <c r="G114" s="6" t="s">
        <v>828</v>
      </c>
      <c r="H114" s="6" t="s">
        <v>829</v>
      </c>
      <c r="I114" s="122" t="s">
        <v>776</v>
      </c>
      <c r="J114" s="123"/>
      <c r="K114" s="123"/>
      <c r="L114" s="124"/>
      <c r="M114" s="30" t="s">
        <v>690</v>
      </c>
      <c r="N114" s="26" t="s">
        <v>592</v>
      </c>
      <c r="O114" s="4">
        <v>45078</v>
      </c>
      <c r="P114" s="5">
        <v>2</v>
      </c>
      <c r="Q114" s="5" t="s">
        <v>597</v>
      </c>
      <c r="R114" s="5"/>
      <c r="S114" s="5"/>
    </row>
    <row r="115" spans="4:19" x14ac:dyDescent="0.35">
      <c r="D115" s="6" t="s">
        <v>587</v>
      </c>
      <c r="E115" s="24"/>
      <c r="F115" s="25"/>
      <c r="G115" s="6" t="s">
        <v>830</v>
      </c>
      <c r="H115" s="6" t="s">
        <v>831</v>
      </c>
      <c r="I115" s="122" t="s">
        <v>776</v>
      </c>
      <c r="J115" s="123"/>
      <c r="K115" s="123"/>
      <c r="L115" s="124"/>
      <c r="M115" s="30" t="s">
        <v>693</v>
      </c>
      <c r="N115" s="26" t="s">
        <v>592</v>
      </c>
      <c r="O115" s="4">
        <v>45078</v>
      </c>
      <c r="P115" s="5">
        <v>2</v>
      </c>
      <c r="Q115" s="5" t="s">
        <v>593</v>
      </c>
      <c r="R115" s="5"/>
      <c r="S115" s="5"/>
    </row>
    <row r="116" spans="4:19" x14ac:dyDescent="0.35">
      <c r="D116" s="6" t="s">
        <v>587</v>
      </c>
      <c r="E116" s="24"/>
      <c r="F116" s="25"/>
      <c r="G116" s="6" t="s">
        <v>832</v>
      </c>
      <c r="H116" s="6" t="s">
        <v>833</v>
      </c>
      <c r="I116" s="122" t="s">
        <v>776</v>
      </c>
      <c r="J116" s="123"/>
      <c r="K116" s="123"/>
      <c r="L116" s="124"/>
      <c r="M116" s="30" t="s">
        <v>700</v>
      </c>
      <c r="N116" s="26" t="s">
        <v>592</v>
      </c>
      <c r="O116" s="4">
        <v>45078</v>
      </c>
      <c r="P116" s="5">
        <v>2</v>
      </c>
      <c r="Q116" s="5" t="s">
        <v>600</v>
      </c>
      <c r="R116" s="5"/>
      <c r="S116" s="5"/>
    </row>
    <row r="117" spans="4:19" x14ac:dyDescent="0.35">
      <c r="D117" s="6" t="s">
        <v>587</v>
      </c>
      <c r="E117" s="24"/>
      <c r="F117" s="25"/>
      <c r="G117" s="6" t="s">
        <v>834</v>
      </c>
      <c r="H117" s="6" t="s">
        <v>835</v>
      </c>
      <c r="I117" s="122" t="s">
        <v>776</v>
      </c>
      <c r="J117" s="123"/>
      <c r="K117" s="123"/>
      <c r="L117" s="124"/>
      <c r="M117" s="30" t="s">
        <v>697</v>
      </c>
      <c r="N117" s="26" t="s">
        <v>592</v>
      </c>
      <c r="O117" s="4">
        <v>45078</v>
      </c>
      <c r="P117" s="5">
        <v>2</v>
      </c>
      <c r="Q117" s="5" t="s">
        <v>597</v>
      </c>
      <c r="R117" s="5"/>
      <c r="S117" s="5"/>
    </row>
    <row r="118" spans="4:19" x14ac:dyDescent="0.35">
      <c r="D118" s="6" t="s">
        <v>587</v>
      </c>
      <c r="E118" s="24"/>
      <c r="F118" s="25"/>
      <c r="G118" s="6" t="s">
        <v>836</v>
      </c>
      <c r="H118" s="6" t="s">
        <v>837</v>
      </c>
      <c r="I118" s="122" t="s">
        <v>776</v>
      </c>
      <c r="J118" s="123"/>
      <c r="K118" s="123"/>
      <c r="L118" s="124"/>
      <c r="M118" s="30" t="s">
        <v>838</v>
      </c>
      <c r="N118" s="26" t="s">
        <v>592</v>
      </c>
      <c r="O118" s="4">
        <v>45078</v>
      </c>
      <c r="P118" s="5">
        <v>2</v>
      </c>
      <c r="Q118" s="5" t="s">
        <v>593</v>
      </c>
      <c r="R118" s="5"/>
      <c r="S118" s="5"/>
    </row>
    <row r="119" spans="4:19" x14ac:dyDescent="0.35">
      <c r="D119" s="6" t="s">
        <v>587</v>
      </c>
      <c r="E119" s="24"/>
      <c r="F119" s="25"/>
      <c r="G119" s="6" t="s">
        <v>839</v>
      </c>
      <c r="H119" s="6" t="s">
        <v>840</v>
      </c>
      <c r="I119" s="122" t="s">
        <v>776</v>
      </c>
      <c r="J119" s="123"/>
      <c r="K119" s="123"/>
      <c r="L119" s="124"/>
      <c r="M119" s="30" t="s">
        <v>841</v>
      </c>
      <c r="N119" s="26" t="s">
        <v>592</v>
      </c>
      <c r="O119" s="4">
        <v>45078</v>
      </c>
      <c r="P119" s="5">
        <v>2</v>
      </c>
      <c r="Q119" s="5" t="s">
        <v>600</v>
      </c>
      <c r="R119" s="5"/>
      <c r="S119" s="5"/>
    </row>
    <row r="120" spans="4:19" x14ac:dyDescent="0.35">
      <c r="D120" s="6" t="s">
        <v>587</v>
      </c>
      <c r="E120" s="24"/>
      <c r="F120" s="25"/>
      <c r="G120" s="6" t="s">
        <v>842</v>
      </c>
      <c r="H120" s="6" t="s">
        <v>843</v>
      </c>
      <c r="I120" s="122" t="s">
        <v>776</v>
      </c>
      <c r="J120" s="123"/>
      <c r="K120" s="123"/>
      <c r="L120" s="124"/>
      <c r="M120" s="30" t="s">
        <v>844</v>
      </c>
      <c r="N120" s="26" t="s">
        <v>592</v>
      </c>
      <c r="O120" s="4">
        <v>45078</v>
      </c>
      <c r="P120" s="5">
        <v>2</v>
      </c>
      <c r="Q120" s="5" t="s">
        <v>597</v>
      </c>
      <c r="R120" s="5"/>
      <c r="S120" s="5"/>
    </row>
    <row r="121" spans="4:19" x14ac:dyDescent="0.35">
      <c r="D121" s="6" t="s">
        <v>587</v>
      </c>
      <c r="E121" s="24"/>
      <c r="F121" s="25"/>
      <c r="G121" s="6" t="s">
        <v>845</v>
      </c>
      <c r="H121" s="6" t="s">
        <v>846</v>
      </c>
      <c r="I121" s="122" t="s">
        <v>671</v>
      </c>
      <c r="J121" s="123"/>
      <c r="K121" s="123"/>
      <c r="L121" s="124"/>
      <c r="M121" s="30" t="s">
        <v>700</v>
      </c>
      <c r="N121" s="26" t="s">
        <v>592</v>
      </c>
      <c r="O121" s="4">
        <v>45078</v>
      </c>
      <c r="P121" s="5">
        <v>2</v>
      </c>
      <c r="Q121" s="5" t="s">
        <v>593</v>
      </c>
      <c r="R121" s="5"/>
      <c r="S121" s="5"/>
    </row>
    <row r="122" spans="4:19" x14ac:dyDescent="0.35">
      <c r="D122" s="6" t="s">
        <v>587</v>
      </c>
      <c r="E122" s="24"/>
      <c r="F122" s="25"/>
      <c r="G122" s="6" t="s">
        <v>847</v>
      </c>
      <c r="H122" s="6" t="s">
        <v>848</v>
      </c>
      <c r="I122" s="122" t="s">
        <v>776</v>
      </c>
      <c r="J122" s="123"/>
      <c r="K122" s="123"/>
      <c r="L122" s="124"/>
      <c r="M122" s="30" t="s">
        <v>849</v>
      </c>
      <c r="N122" s="26" t="s">
        <v>592</v>
      </c>
      <c r="O122" s="4">
        <v>45078</v>
      </c>
      <c r="P122" s="5">
        <v>2</v>
      </c>
      <c r="Q122" s="5" t="s">
        <v>600</v>
      </c>
      <c r="R122" s="5"/>
      <c r="S122" s="5"/>
    </row>
    <row r="123" spans="4:19" x14ac:dyDescent="0.35">
      <c r="D123" s="6" t="s">
        <v>587</v>
      </c>
      <c r="E123" s="24"/>
      <c r="F123" s="25"/>
      <c r="G123" s="6" t="s">
        <v>850</v>
      </c>
      <c r="H123" s="6" t="s">
        <v>851</v>
      </c>
      <c r="I123" s="122" t="s">
        <v>776</v>
      </c>
      <c r="J123" s="123"/>
      <c r="K123" s="123"/>
      <c r="L123" s="124"/>
      <c r="M123" s="30" t="s">
        <v>852</v>
      </c>
      <c r="N123" s="26" t="s">
        <v>592</v>
      </c>
      <c r="O123" s="4">
        <v>45078</v>
      </c>
      <c r="P123" s="5">
        <v>2</v>
      </c>
      <c r="Q123" s="5" t="s">
        <v>593</v>
      </c>
      <c r="R123" s="5"/>
      <c r="S123" s="5"/>
    </row>
    <row r="124" spans="4:19" x14ac:dyDescent="0.35">
      <c r="D124" s="6" t="s">
        <v>587</v>
      </c>
      <c r="E124" s="24"/>
      <c r="F124" s="25"/>
      <c r="G124" s="6" t="s">
        <v>853</v>
      </c>
      <c r="H124" s="6" t="s">
        <v>854</v>
      </c>
      <c r="I124" s="122" t="s">
        <v>705</v>
      </c>
      <c r="J124" s="123"/>
      <c r="K124" s="123"/>
      <c r="L124" s="124"/>
      <c r="M124" s="30" t="s">
        <v>624</v>
      </c>
      <c r="N124" s="26" t="s">
        <v>592</v>
      </c>
      <c r="O124" s="4">
        <v>45078</v>
      </c>
      <c r="P124" s="5">
        <v>2</v>
      </c>
      <c r="Q124" s="5" t="s">
        <v>597</v>
      </c>
      <c r="R124" s="5"/>
      <c r="S124" s="5"/>
    </row>
    <row r="125" spans="4:19" x14ac:dyDescent="0.35">
      <c r="D125" s="6" t="s">
        <v>587</v>
      </c>
      <c r="E125" s="24"/>
      <c r="F125" s="25"/>
      <c r="G125" s="6" t="s">
        <v>855</v>
      </c>
      <c r="H125" s="6" t="s">
        <v>856</v>
      </c>
      <c r="I125" s="122" t="s">
        <v>776</v>
      </c>
      <c r="J125" s="123"/>
      <c r="K125" s="123"/>
      <c r="L125" s="124"/>
      <c r="M125" s="30" t="s">
        <v>857</v>
      </c>
      <c r="N125" s="26" t="s">
        <v>592</v>
      </c>
      <c r="O125" s="4">
        <v>45078</v>
      </c>
      <c r="P125" s="5">
        <v>2</v>
      </c>
      <c r="Q125" s="5" t="s">
        <v>600</v>
      </c>
      <c r="R125" s="5"/>
      <c r="S125" s="5"/>
    </row>
    <row r="126" spans="4:19" x14ac:dyDescent="0.35">
      <c r="D126" s="6" t="s">
        <v>587</v>
      </c>
      <c r="E126" s="24"/>
      <c r="F126" s="25"/>
      <c r="G126" s="6" t="s">
        <v>858</v>
      </c>
      <c r="H126" s="6" t="s">
        <v>859</v>
      </c>
      <c r="I126" s="122" t="s">
        <v>776</v>
      </c>
      <c r="J126" s="123"/>
      <c r="K126" s="123"/>
      <c r="L126" s="124"/>
      <c r="M126" s="30" t="s">
        <v>860</v>
      </c>
      <c r="N126" s="26" t="s">
        <v>592</v>
      </c>
      <c r="O126" s="4">
        <v>45078</v>
      </c>
      <c r="P126" s="5">
        <v>2</v>
      </c>
      <c r="Q126" s="5" t="s">
        <v>593</v>
      </c>
      <c r="R126" s="5"/>
      <c r="S126" s="5"/>
    </row>
    <row r="127" spans="4:19" x14ac:dyDescent="0.35">
      <c r="D127" s="6" t="s">
        <v>587</v>
      </c>
      <c r="E127" s="24"/>
      <c r="F127" s="25"/>
      <c r="G127" s="6" t="s">
        <v>861</v>
      </c>
      <c r="H127" s="6" t="s">
        <v>862</v>
      </c>
      <c r="I127" s="122" t="s">
        <v>776</v>
      </c>
      <c r="J127" s="123"/>
      <c r="K127" s="123"/>
      <c r="L127" s="124"/>
      <c r="M127" s="30" t="s">
        <v>863</v>
      </c>
      <c r="N127" s="26" t="s">
        <v>592</v>
      </c>
      <c r="O127" s="4">
        <v>45078</v>
      </c>
      <c r="P127" s="5">
        <v>2</v>
      </c>
      <c r="Q127" s="5" t="s">
        <v>597</v>
      </c>
      <c r="R127" s="5"/>
      <c r="S127" s="5"/>
    </row>
    <row r="128" spans="4:19" x14ac:dyDescent="0.35">
      <c r="D128" s="6" t="s">
        <v>587</v>
      </c>
      <c r="E128" s="24"/>
      <c r="F128" s="25"/>
      <c r="G128" s="6" t="s">
        <v>864</v>
      </c>
      <c r="H128" s="6" t="s">
        <v>865</v>
      </c>
      <c r="I128" s="122" t="s">
        <v>776</v>
      </c>
      <c r="J128" s="123"/>
      <c r="K128" s="123"/>
      <c r="L128" s="124"/>
      <c r="M128" s="30" t="s">
        <v>866</v>
      </c>
      <c r="N128" s="26" t="s">
        <v>592</v>
      </c>
      <c r="O128" s="4">
        <v>45078</v>
      </c>
      <c r="P128" s="5">
        <v>2</v>
      </c>
      <c r="Q128" s="5" t="s">
        <v>600</v>
      </c>
      <c r="R128" s="5"/>
      <c r="S128" s="5"/>
    </row>
    <row r="129" spans="4:19" x14ac:dyDescent="0.35">
      <c r="D129" s="6" t="s">
        <v>587</v>
      </c>
      <c r="E129" s="24"/>
      <c r="F129" s="25"/>
      <c r="G129" s="6" t="s">
        <v>867</v>
      </c>
      <c r="H129" s="6" t="s">
        <v>868</v>
      </c>
      <c r="I129" s="122" t="s">
        <v>776</v>
      </c>
      <c r="J129" s="123"/>
      <c r="K129" s="123"/>
      <c r="L129" s="124"/>
      <c r="M129" s="30" t="s">
        <v>869</v>
      </c>
      <c r="N129" s="26" t="s">
        <v>592</v>
      </c>
      <c r="O129" s="4">
        <v>45078</v>
      </c>
      <c r="P129" s="5">
        <v>2</v>
      </c>
      <c r="Q129" s="5" t="s">
        <v>593</v>
      </c>
      <c r="R129" s="5"/>
      <c r="S129" s="5"/>
    </row>
    <row r="130" spans="4:19" x14ac:dyDescent="0.35">
      <c r="D130" s="6" t="s">
        <v>587</v>
      </c>
      <c r="E130" s="24"/>
      <c r="F130" s="25"/>
      <c r="G130" s="6" t="s">
        <v>870</v>
      </c>
      <c r="H130" s="6" t="s">
        <v>871</v>
      </c>
      <c r="I130" s="122" t="s">
        <v>757</v>
      </c>
      <c r="J130" s="123"/>
      <c r="K130" s="123"/>
      <c r="L130" s="124"/>
      <c r="M130" s="30" t="s">
        <v>608</v>
      </c>
      <c r="N130" s="26" t="s">
        <v>592</v>
      </c>
      <c r="O130" s="4">
        <v>45078</v>
      </c>
      <c r="P130" s="5">
        <v>2</v>
      </c>
      <c r="Q130" s="5" t="s">
        <v>597</v>
      </c>
      <c r="R130" s="5"/>
      <c r="S130" s="5"/>
    </row>
    <row r="131" spans="4:19" x14ac:dyDescent="0.35">
      <c r="D131" s="6" t="s">
        <v>587</v>
      </c>
      <c r="E131" s="24"/>
      <c r="F131" s="25"/>
      <c r="G131" s="6" t="s">
        <v>872</v>
      </c>
      <c r="H131" s="6" t="s">
        <v>873</v>
      </c>
      <c r="I131" s="122" t="s">
        <v>776</v>
      </c>
      <c r="J131" s="123"/>
      <c r="K131" s="123"/>
      <c r="L131" s="124"/>
      <c r="M131" s="30" t="s">
        <v>874</v>
      </c>
      <c r="N131" s="26" t="s">
        <v>592</v>
      </c>
      <c r="O131" s="4">
        <v>45078</v>
      </c>
      <c r="P131" s="5">
        <v>2</v>
      </c>
      <c r="Q131" s="5" t="s">
        <v>597</v>
      </c>
      <c r="R131" s="5"/>
      <c r="S131" s="5"/>
    </row>
    <row r="132" spans="4:19" x14ac:dyDescent="0.35">
      <c r="D132" s="6" t="s">
        <v>587</v>
      </c>
      <c r="E132" s="24"/>
      <c r="F132" s="25"/>
      <c r="G132" s="6" t="s">
        <v>875</v>
      </c>
      <c r="H132" s="6" t="s">
        <v>876</v>
      </c>
      <c r="I132" s="122" t="s">
        <v>776</v>
      </c>
      <c r="J132" s="123"/>
      <c r="K132" s="123"/>
      <c r="L132" s="124"/>
      <c r="M132" s="30" t="s">
        <v>877</v>
      </c>
      <c r="N132" s="26" t="s">
        <v>592</v>
      </c>
      <c r="O132" s="4">
        <v>45078</v>
      </c>
      <c r="P132" s="5">
        <v>2</v>
      </c>
      <c r="Q132" s="5" t="s">
        <v>593</v>
      </c>
      <c r="R132" s="5"/>
      <c r="S132" s="5"/>
    </row>
    <row r="133" spans="4:19" x14ac:dyDescent="0.35">
      <c r="D133" s="6" t="s">
        <v>587</v>
      </c>
      <c r="E133" s="24"/>
      <c r="F133" s="25"/>
      <c r="G133" s="6" t="s">
        <v>878</v>
      </c>
      <c r="H133" s="6" t="s">
        <v>879</v>
      </c>
      <c r="I133" s="122" t="s">
        <v>776</v>
      </c>
      <c r="J133" s="123"/>
      <c r="K133" s="123"/>
      <c r="L133" s="124"/>
      <c r="M133" s="30" t="s">
        <v>880</v>
      </c>
      <c r="N133" s="26" t="s">
        <v>592</v>
      </c>
      <c r="O133" s="4">
        <v>45078</v>
      </c>
      <c r="P133" s="5">
        <v>2</v>
      </c>
      <c r="Q133" s="5" t="s">
        <v>600</v>
      </c>
      <c r="R133" s="5"/>
      <c r="S133" s="5"/>
    </row>
    <row r="134" spans="4:19" x14ac:dyDescent="0.35">
      <c r="D134" s="6" t="s">
        <v>587</v>
      </c>
      <c r="E134" s="24"/>
      <c r="F134" s="25"/>
      <c r="G134" s="6" t="s">
        <v>881</v>
      </c>
      <c r="H134" s="6" t="s">
        <v>882</v>
      </c>
      <c r="I134" s="122" t="s">
        <v>776</v>
      </c>
      <c r="J134" s="123"/>
      <c r="K134" s="123"/>
      <c r="L134" s="124"/>
      <c r="M134" s="30" t="s">
        <v>883</v>
      </c>
      <c r="N134" s="26" t="s">
        <v>592</v>
      </c>
      <c r="O134" s="4">
        <v>45078</v>
      </c>
      <c r="P134" s="5">
        <v>2</v>
      </c>
      <c r="Q134" s="5" t="s">
        <v>597</v>
      </c>
      <c r="R134" s="5"/>
      <c r="S134" s="5"/>
    </row>
    <row r="135" spans="4:19" x14ac:dyDescent="0.35">
      <c r="D135" s="6" t="s">
        <v>587</v>
      </c>
      <c r="E135" s="24"/>
      <c r="F135" s="25"/>
      <c r="G135" s="6" t="s">
        <v>884</v>
      </c>
      <c r="H135" s="6" t="s">
        <v>885</v>
      </c>
      <c r="I135" s="122" t="s">
        <v>776</v>
      </c>
      <c r="J135" s="123"/>
      <c r="K135" s="123"/>
      <c r="L135" s="124"/>
      <c r="M135" s="30" t="s">
        <v>886</v>
      </c>
      <c r="N135" s="26" t="s">
        <v>592</v>
      </c>
      <c r="O135" s="4">
        <v>45078</v>
      </c>
      <c r="P135" s="5">
        <v>2</v>
      </c>
      <c r="Q135" s="5" t="s">
        <v>593</v>
      </c>
      <c r="R135" s="5"/>
      <c r="S135" s="5"/>
    </row>
    <row r="136" spans="4:19" x14ac:dyDescent="0.35">
      <c r="D136" s="6" t="s">
        <v>587</v>
      </c>
      <c r="E136" s="24"/>
      <c r="F136" s="25"/>
      <c r="G136" s="6" t="s">
        <v>887</v>
      </c>
      <c r="H136" s="6" t="s">
        <v>888</v>
      </c>
      <c r="I136" s="122" t="s">
        <v>776</v>
      </c>
      <c r="J136" s="123"/>
      <c r="K136" s="123"/>
      <c r="L136" s="124"/>
      <c r="M136" s="30" t="s">
        <v>889</v>
      </c>
      <c r="N136" s="26" t="s">
        <v>592</v>
      </c>
      <c r="O136" s="4">
        <v>45078</v>
      </c>
      <c r="P136" s="5">
        <v>2</v>
      </c>
      <c r="Q136" s="5" t="s">
        <v>600</v>
      </c>
      <c r="R136" s="5"/>
      <c r="S136" s="5"/>
    </row>
    <row r="137" spans="4:19" x14ac:dyDescent="0.35">
      <c r="D137" s="6" t="s">
        <v>587</v>
      </c>
      <c r="E137" s="24"/>
      <c r="F137" s="25"/>
      <c r="G137" s="6" t="s">
        <v>890</v>
      </c>
      <c r="H137" s="6" t="s">
        <v>891</v>
      </c>
      <c r="I137" s="122" t="s">
        <v>776</v>
      </c>
      <c r="J137" s="123"/>
      <c r="K137" s="123"/>
      <c r="L137" s="124"/>
      <c r="M137" s="30" t="s">
        <v>892</v>
      </c>
      <c r="N137" s="26" t="s">
        <v>592</v>
      </c>
      <c r="O137" s="4">
        <v>45078</v>
      </c>
      <c r="P137" s="5">
        <v>2</v>
      </c>
      <c r="Q137" s="5" t="s">
        <v>597</v>
      </c>
      <c r="R137" s="5"/>
      <c r="S137" s="5"/>
    </row>
    <row r="138" spans="4:19" x14ac:dyDescent="0.35">
      <c r="D138" s="6" t="s">
        <v>587</v>
      </c>
      <c r="E138" s="24"/>
      <c r="F138" s="25"/>
      <c r="G138" s="6" t="s">
        <v>893</v>
      </c>
      <c r="H138" s="6" t="s">
        <v>894</v>
      </c>
      <c r="I138" s="122" t="s">
        <v>757</v>
      </c>
      <c r="J138" s="123"/>
      <c r="K138" s="123"/>
      <c r="L138" s="124"/>
      <c r="M138" s="30" t="s">
        <v>29</v>
      </c>
      <c r="N138" s="26" t="s">
        <v>592</v>
      </c>
      <c r="O138" s="4">
        <v>45078</v>
      </c>
      <c r="P138" s="5">
        <v>2</v>
      </c>
      <c r="Q138" s="5" t="s">
        <v>593</v>
      </c>
      <c r="R138" s="5"/>
      <c r="S138" s="5"/>
    </row>
    <row r="139" spans="4:19" x14ac:dyDescent="0.35">
      <c r="D139" s="6" t="s">
        <v>587</v>
      </c>
      <c r="E139" s="24"/>
      <c r="F139" s="25"/>
      <c r="G139" s="6" t="s">
        <v>895</v>
      </c>
      <c r="H139" s="6" t="s">
        <v>896</v>
      </c>
      <c r="I139" s="122" t="s">
        <v>757</v>
      </c>
      <c r="J139" s="123"/>
      <c r="K139" s="123"/>
      <c r="L139" s="124"/>
      <c r="M139" s="30" t="s">
        <v>31</v>
      </c>
      <c r="N139" s="26" t="s">
        <v>592</v>
      </c>
      <c r="O139" s="4">
        <v>45078</v>
      </c>
      <c r="P139" s="5">
        <v>2</v>
      </c>
      <c r="Q139" s="5" t="s">
        <v>597</v>
      </c>
      <c r="R139" s="5"/>
      <c r="S139" s="5"/>
    </row>
    <row r="140" spans="4:19" x14ac:dyDescent="0.35">
      <c r="D140" s="6" t="s">
        <v>587</v>
      </c>
      <c r="E140" s="24"/>
      <c r="F140" s="25"/>
      <c r="G140" s="6" t="s">
        <v>897</v>
      </c>
      <c r="H140" s="6" t="s">
        <v>898</v>
      </c>
      <c r="I140" s="122" t="s">
        <v>757</v>
      </c>
      <c r="J140" s="123"/>
      <c r="K140" s="123"/>
      <c r="L140" s="124"/>
      <c r="M140" s="30" t="s">
        <v>596</v>
      </c>
      <c r="N140" s="26" t="s">
        <v>592</v>
      </c>
      <c r="O140" s="4">
        <v>45078</v>
      </c>
      <c r="P140" s="5">
        <v>2</v>
      </c>
      <c r="Q140" s="5" t="s">
        <v>600</v>
      </c>
      <c r="R140" s="5"/>
      <c r="S140" s="5"/>
    </row>
    <row r="141" spans="4:19" x14ac:dyDescent="0.35">
      <c r="D141" s="6" t="s">
        <v>587</v>
      </c>
      <c r="E141" s="24"/>
      <c r="F141" s="25"/>
      <c r="G141" s="6" t="s">
        <v>899</v>
      </c>
      <c r="H141" s="6" t="s">
        <v>900</v>
      </c>
      <c r="I141" s="122" t="s">
        <v>757</v>
      </c>
      <c r="J141" s="123"/>
      <c r="K141" s="123"/>
      <c r="L141" s="124"/>
      <c r="M141" s="30" t="s">
        <v>591</v>
      </c>
      <c r="N141" s="26" t="s">
        <v>592</v>
      </c>
      <c r="O141" s="4">
        <v>45078</v>
      </c>
      <c r="P141" s="5">
        <v>2</v>
      </c>
      <c r="Q141" s="5" t="s">
        <v>593</v>
      </c>
      <c r="R141" s="5"/>
      <c r="S141" s="5"/>
    </row>
    <row r="142" spans="4:19" x14ac:dyDescent="0.35">
      <c r="D142" s="6" t="s">
        <v>587</v>
      </c>
      <c r="E142" s="24"/>
      <c r="F142" s="25"/>
      <c r="G142" s="6" t="s">
        <v>901</v>
      </c>
      <c r="H142" s="6" t="s">
        <v>902</v>
      </c>
      <c r="I142" s="122" t="s">
        <v>757</v>
      </c>
      <c r="J142" s="123"/>
      <c r="K142" s="123"/>
      <c r="L142" s="124"/>
      <c r="M142" s="30" t="s">
        <v>624</v>
      </c>
      <c r="N142" s="26" t="s">
        <v>592</v>
      </c>
      <c r="O142" s="4">
        <v>45078</v>
      </c>
      <c r="P142" s="5">
        <v>2</v>
      </c>
      <c r="Q142" s="5" t="s">
        <v>597</v>
      </c>
      <c r="R142" s="5"/>
      <c r="S142" s="5"/>
    </row>
    <row r="143" spans="4:19" x14ac:dyDescent="0.35">
      <c r="D143" s="6" t="s">
        <v>587</v>
      </c>
      <c r="E143" s="24"/>
      <c r="F143" s="25"/>
      <c r="G143" s="6" t="s">
        <v>903</v>
      </c>
      <c r="H143" s="6" t="s">
        <v>904</v>
      </c>
      <c r="I143" s="122" t="s">
        <v>705</v>
      </c>
      <c r="J143" s="123"/>
      <c r="K143" s="123"/>
      <c r="L143" s="124"/>
      <c r="M143" s="30" t="s">
        <v>31</v>
      </c>
      <c r="N143" s="26" t="s">
        <v>592</v>
      </c>
      <c r="O143" s="4">
        <v>45078</v>
      </c>
      <c r="P143" s="5">
        <v>2</v>
      </c>
      <c r="Q143" s="5" t="s">
        <v>597</v>
      </c>
      <c r="R143" s="5"/>
      <c r="S143" s="5"/>
    </row>
    <row r="144" spans="4:19" x14ac:dyDescent="0.35">
      <c r="D144" s="6" t="s">
        <v>587</v>
      </c>
      <c r="E144" s="24"/>
      <c r="F144" s="25"/>
      <c r="G144" s="6" t="s">
        <v>905</v>
      </c>
      <c r="H144" s="6" t="s">
        <v>906</v>
      </c>
      <c r="I144" s="122" t="s">
        <v>717</v>
      </c>
      <c r="J144" s="123"/>
      <c r="K144" s="123"/>
      <c r="L144" s="124"/>
      <c r="M144" s="30" t="s">
        <v>844</v>
      </c>
      <c r="N144" s="26" t="s">
        <v>592</v>
      </c>
      <c r="O144" s="4">
        <v>45078</v>
      </c>
      <c r="P144" s="5">
        <v>2</v>
      </c>
      <c r="Q144" s="5" t="s">
        <v>597</v>
      </c>
      <c r="R144" s="5"/>
      <c r="S144" s="5"/>
    </row>
    <row r="145" spans="4:19" x14ac:dyDescent="0.35">
      <c r="D145" s="6" t="s">
        <v>587</v>
      </c>
      <c r="E145" s="24"/>
      <c r="F145" s="25"/>
      <c r="G145" s="6" t="s">
        <v>907</v>
      </c>
      <c r="H145" s="6" t="s">
        <v>908</v>
      </c>
      <c r="I145" s="122" t="s">
        <v>717</v>
      </c>
      <c r="J145" s="123"/>
      <c r="K145" s="123"/>
      <c r="L145" s="124"/>
      <c r="M145" s="30" t="s">
        <v>841</v>
      </c>
      <c r="N145" s="26" t="s">
        <v>592</v>
      </c>
      <c r="O145" s="4">
        <v>45078</v>
      </c>
      <c r="P145" s="5">
        <v>2</v>
      </c>
      <c r="Q145" s="5" t="s">
        <v>593</v>
      </c>
      <c r="R145" s="5"/>
      <c r="S145" s="5"/>
    </row>
    <row r="146" spans="4:19" x14ac:dyDescent="0.35">
      <c r="D146" s="6" t="s">
        <v>587</v>
      </c>
      <c r="E146" s="24"/>
      <c r="F146" s="25"/>
      <c r="G146" s="6" t="s">
        <v>909</v>
      </c>
      <c r="H146" s="6" t="s">
        <v>910</v>
      </c>
      <c r="I146" s="122" t="s">
        <v>717</v>
      </c>
      <c r="J146" s="123"/>
      <c r="K146" s="123"/>
      <c r="L146" s="124"/>
      <c r="M146" s="30" t="s">
        <v>849</v>
      </c>
      <c r="N146" s="26" t="s">
        <v>592</v>
      </c>
      <c r="O146" s="4">
        <v>45078</v>
      </c>
      <c r="P146" s="5">
        <v>2</v>
      </c>
      <c r="Q146" s="5" t="s">
        <v>911</v>
      </c>
      <c r="R146" s="5"/>
      <c r="S146" s="5"/>
    </row>
    <row r="147" spans="4:19" x14ac:dyDescent="0.35">
      <c r="D147" s="6" t="s">
        <v>587</v>
      </c>
      <c r="E147" s="24"/>
      <c r="F147" s="25"/>
      <c r="G147" s="6" t="s">
        <v>912</v>
      </c>
      <c r="H147" s="6" t="s">
        <v>913</v>
      </c>
      <c r="I147" s="122" t="s">
        <v>717</v>
      </c>
      <c r="J147" s="123"/>
      <c r="K147" s="123"/>
      <c r="L147" s="124"/>
      <c r="M147" s="30" t="s">
        <v>838</v>
      </c>
      <c r="N147" s="26" t="s">
        <v>592</v>
      </c>
      <c r="O147" s="4">
        <v>45078</v>
      </c>
      <c r="P147" s="5">
        <v>2</v>
      </c>
      <c r="Q147" s="5" t="s">
        <v>600</v>
      </c>
      <c r="R147" s="5"/>
      <c r="S147" s="5"/>
    </row>
    <row r="148" spans="4:19" x14ac:dyDescent="0.35">
      <c r="D148" s="6" t="s">
        <v>587</v>
      </c>
      <c r="E148" s="24"/>
      <c r="F148" s="25"/>
      <c r="G148" s="6" t="s">
        <v>914</v>
      </c>
      <c r="H148" s="6" t="s">
        <v>915</v>
      </c>
      <c r="I148" s="122" t="s">
        <v>717</v>
      </c>
      <c r="J148" s="123"/>
      <c r="K148" s="123"/>
      <c r="L148" s="124"/>
      <c r="M148" s="30" t="s">
        <v>697</v>
      </c>
      <c r="N148" s="26" t="s">
        <v>592</v>
      </c>
      <c r="O148" s="4">
        <v>45078</v>
      </c>
      <c r="P148" s="5">
        <v>2</v>
      </c>
      <c r="Q148" s="5" t="s">
        <v>593</v>
      </c>
      <c r="R148" s="5"/>
      <c r="S148" s="5"/>
    </row>
    <row r="149" spans="4:19" x14ac:dyDescent="0.35">
      <c r="D149" s="6" t="s">
        <v>587</v>
      </c>
      <c r="E149" s="24"/>
      <c r="F149" s="25"/>
      <c r="G149" s="6" t="s">
        <v>916</v>
      </c>
      <c r="H149" s="6" t="s">
        <v>917</v>
      </c>
      <c r="I149" s="122" t="s">
        <v>918</v>
      </c>
      <c r="J149" s="123"/>
      <c r="K149" s="123"/>
      <c r="L149" s="124"/>
      <c r="M149" s="30" t="s">
        <v>624</v>
      </c>
      <c r="N149" s="26" t="s">
        <v>592</v>
      </c>
      <c r="O149" s="4">
        <v>45078</v>
      </c>
      <c r="P149" s="5">
        <v>2</v>
      </c>
      <c r="Q149" s="5" t="s">
        <v>593</v>
      </c>
      <c r="R149" s="5"/>
      <c r="S149" s="5"/>
    </row>
    <row r="150" spans="4:19" x14ac:dyDescent="0.35">
      <c r="D150" s="6" t="s">
        <v>587</v>
      </c>
      <c r="E150" s="24"/>
      <c r="F150" s="25"/>
      <c r="G150" s="6" t="s">
        <v>919</v>
      </c>
      <c r="H150" s="6" t="s">
        <v>920</v>
      </c>
      <c r="I150" s="122" t="s">
        <v>918</v>
      </c>
      <c r="J150" s="123"/>
      <c r="K150" s="123"/>
      <c r="L150" s="124"/>
      <c r="M150" s="30" t="s">
        <v>591</v>
      </c>
      <c r="N150" s="26" t="s">
        <v>592</v>
      </c>
      <c r="O150" s="4">
        <v>45078</v>
      </c>
      <c r="P150" s="5">
        <v>2</v>
      </c>
      <c r="Q150" s="5" t="s">
        <v>600</v>
      </c>
      <c r="R150" s="5"/>
      <c r="S150" s="5"/>
    </row>
    <row r="151" spans="4:19" x14ac:dyDescent="0.35">
      <c r="D151" s="6" t="s">
        <v>587</v>
      </c>
      <c r="E151" s="24"/>
      <c r="F151" s="25"/>
      <c r="G151" s="6" t="s">
        <v>921</v>
      </c>
      <c r="H151" s="6" t="s">
        <v>922</v>
      </c>
      <c r="I151" s="122" t="s">
        <v>918</v>
      </c>
      <c r="J151" s="123"/>
      <c r="K151" s="123"/>
      <c r="L151" s="124"/>
      <c r="M151" s="30" t="s">
        <v>596</v>
      </c>
      <c r="N151" s="26" t="s">
        <v>592</v>
      </c>
      <c r="O151" s="4">
        <v>45078</v>
      </c>
      <c r="P151" s="5">
        <v>2</v>
      </c>
      <c r="Q151" s="5" t="s">
        <v>597</v>
      </c>
      <c r="R151" s="5"/>
      <c r="S151" s="5"/>
    </row>
    <row r="152" spans="4:19" x14ac:dyDescent="0.35">
      <c r="D152" s="6" t="s">
        <v>587</v>
      </c>
      <c r="E152" s="24"/>
      <c r="F152" s="25"/>
      <c r="G152" s="6" t="s">
        <v>923</v>
      </c>
      <c r="H152" s="6" t="s">
        <v>924</v>
      </c>
      <c r="I152" s="122" t="s">
        <v>710</v>
      </c>
      <c r="J152" s="123"/>
      <c r="K152" s="123"/>
      <c r="L152" s="124"/>
      <c r="M152" s="30" t="s">
        <v>31</v>
      </c>
      <c r="N152" s="26" t="s">
        <v>592</v>
      </c>
      <c r="O152" s="4">
        <v>45078</v>
      </c>
      <c r="P152" s="5">
        <v>2</v>
      </c>
      <c r="Q152" s="5" t="s">
        <v>597</v>
      </c>
      <c r="R152" s="5"/>
      <c r="S152" s="5"/>
    </row>
    <row r="153" spans="4:19" x14ac:dyDescent="0.35">
      <c r="D153" s="6" t="s">
        <v>587</v>
      </c>
      <c r="E153" s="24"/>
      <c r="F153" s="25"/>
      <c r="G153" s="6" t="s">
        <v>925</v>
      </c>
      <c r="H153" s="6" t="s">
        <v>926</v>
      </c>
      <c r="I153" s="122" t="s">
        <v>710</v>
      </c>
      <c r="J153" s="123"/>
      <c r="K153" s="123"/>
      <c r="L153" s="124"/>
      <c r="M153" s="30" t="s">
        <v>29</v>
      </c>
      <c r="N153" s="26" t="s">
        <v>592</v>
      </c>
      <c r="O153" s="4">
        <v>45078</v>
      </c>
      <c r="P153" s="5">
        <v>2</v>
      </c>
      <c r="Q153" s="5" t="s">
        <v>600</v>
      </c>
      <c r="R153" s="5"/>
      <c r="S153" s="5"/>
    </row>
    <row r="154" spans="4:19" x14ac:dyDescent="0.35">
      <c r="D154" s="6" t="s">
        <v>587</v>
      </c>
      <c r="E154" s="24"/>
      <c r="F154" s="25"/>
      <c r="G154" s="6" t="s">
        <v>927</v>
      </c>
      <c r="H154" s="6" t="s">
        <v>928</v>
      </c>
      <c r="I154" s="122" t="s">
        <v>710</v>
      </c>
      <c r="J154" s="123"/>
      <c r="K154" s="123"/>
      <c r="L154" s="124"/>
      <c r="M154" s="30" t="s">
        <v>605</v>
      </c>
      <c r="N154" s="26" t="s">
        <v>592</v>
      </c>
      <c r="O154" s="4">
        <v>45078</v>
      </c>
      <c r="P154" s="5">
        <v>2</v>
      </c>
      <c r="Q154" s="5" t="s">
        <v>597</v>
      </c>
      <c r="R154" s="5"/>
      <c r="S154" s="5"/>
    </row>
    <row r="155" spans="4:19" x14ac:dyDescent="0.35">
      <c r="D155" s="6" t="s">
        <v>587</v>
      </c>
      <c r="E155" s="24"/>
      <c r="F155" s="25"/>
      <c r="G155" s="6" t="s">
        <v>929</v>
      </c>
      <c r="H155" s="6" t="s">
        <v>930</v>
      </c>
      <c r="I155" s="122" t="s">
        <v>710</v>
      </c>
      <c r="J155" s="123"/>
      <c r="K155" s="123"/>
      <c r="L155" s="124"/>
      <c r="M155" s="30" t="s">
        <v>608</v>
      </c>
      <c r="N155" s="26" t="s">
        <v>592</v>
      </c>
      <c r="O155" s="4">
        <v>45078</v>
      </c>
      <c r="P155" s="5">
        <v>2</v>
      </c>
      <c r="Q155" s="5" t="s">
        <v>593</v>
      </c>
      <c r="R155" s="5"/>
      <c r="S155" s="5"/>
    </row>
    <row r="156" spans="4:19" x14ac:dyDescent="0.35">
      <c r="D156" s="6" t="s">
        <v>587</v>
      </c>
      <c r="E156" s="24"/>
      <c r="F156" s="25"/>
      <c r="G156" s="6" t="s">
        <v>931</v>
      </c>
      <c r="H156" s="6" t="s">
        <v>932</v>
      </c>
      <c r="I156" s="122" t="s">
        <v>748</v>
      </c>
      <c r="J156" s="123"/>
      <c r="K156" s="123"/>
      <c r="L156" s="124"/>
      <c r="M156" s="30" t="s">
        <v>591</v>
      </c>
      <c r="N156" s="26" t="s">
        <v>592</v>
      </c>
      <c r="O156" s="4">
        <v>45078</v>
      </c>
      <c r="P156" s="5">
        <v>2</v>
      </c>
      <c r="Q156" s="5" t="s">
        <v>597</v>
      </c>
      <c r="R156" s="5"/>
      <c r="S156" s="5"/>
    </row>
    <row r="157" spans="4:19" x14ac:dyDescent="0.35">
      <c r="D157" s="6" t="s">
        <v>587</v>
      </c>
      <c r="E157" s="24"/>
      <c r="F157" s="25"/>
      <c r="G157" s="6" t="s">
        <v>933</v>
      </c>
      <c r="H157" s="6" t="s">
        <v>934</v>
      </c>
      <c r="I157" s="122" t="s">
        <v>748</v>
      </c>
      <c r="J157" s="123"/>
      <c r="K157" s="123"/>
      <c r="L157" s="124"/>
      <c r="M157" s="30" t="s">
        <v>596</v>
      </c>
      <c r="N157" s="26" t="s">
        <v>592</v>
      </c>
      <c r="O157" s="4">
        <v>45078</v>
      </c>
      <c r="P157" s="5">
        <v>2</v>
      </c>
      <c r="Q157" s="5" t="s">
        <v>600</v>
      </c>
      <c r="R157" s="5"/>
      <c r="S157" s="5"/>
    </row>
    <row r="158" spans="4:19" x14ac:dyDescent="0.35">
      <c r="D158" s="6" t="s">
        <v>587</v>
      </c>
      <c r="E158" s="24"/>
      <c r="F158" s="25"/>
      <c r="G158" s="6" t="s">
        <v>935</v>
      </c>
      <c r="H158" s="6" t="s">
        <v>936</v>
      </c>
      <c r="I158" s="122" t="s">
        <v>748</v>
      </c>
      <c r="J158" s="123"/>
      <c r="K158" s="123"/>
      <c r="L158" s="124"/>
      <c r="M158" s="30" t="s">
        <v>31</v>
      </c>
      <c r="N158" s="26" t="s">
        <v>592</v>
      </c>
      <c r="O158" s="4">
        <v>45078</v>
      </c>
      <c r="P158" s="5">
        <v>2</v>
      </c>
      <c r="Q158" s="5" t="s">
        <v>593</v>
      </c>
      <c r="R158" s="5"/>
      <c r="S158" s="5"/>
    </row>
    <row r="159" spans="4:19" x14ac:dyDescent="0.35">
      <c r="D159" s="6" t="s">
        <v>587</v>
      </c>
      <c r="E159" s="24"/>
      <c r="F159" s="25"/>
      <c r="G159" s="6" t="s">
        <v>937</v>
      </c>
      <c r="H159" s="6" t="s">
        <v>938</v>
      </c>
      <c r="I159" s="122" t="s">
        <v>748</v>
      </c>
      <c r="J159" s="123"/>
      <c r="K159" s="123"/>
      <c r="L159" s="124"/>
      <c r="M159" s="30" t="s">
        <v>29</v>
      </c>
      <c r="N159" s="26" t="s">
        <v>592</v>
      </c>
      <c r="O159" s="4">
        <v>45078</v>
      </c>
      <c r="P159" s="5">
        <v>2</v>
      </c>
      <c r="Q159" s="5" t="s">
        <v>597</v>
      </c>
      <c r="R159" s="5"/>
      <c r="S159" s="5"/>
    </row>
    <row r="160" spans="4:19" x14ac:dyDescent="0.35">
      <c r="D160" s="6" t="s">
        <v>587</v>
      </c>
      <c r="E160" s="24"/>
      <c r="F160" s="25"/>
      <c r="G160" s="6" t="s">
        <v>939</v>
      </c>
      <c r="H160" s="6" t="s">
        <v>940</v>
      </c>
      <c r="I160" s="122" t="s">
        <v>717</v>
      </c>
      <c r="J160" s="123"/>
      <c r="K160" s="123"/>
      <c r="L160" s="124"/>
      <c r="M160" s="30" t="s">
        <v>605</v>
      </c>
      <c r="N160" s="26" t="s">
        <v>592</v>
      </c>
      <c r="O160" s="4">
        <v>45078</v>
      </c>
      <c r="P160" s="5">
        <v>2</v>
      </c>
      <c r="Q160" s="5" t="s">
        <v>597</v>
      </c>
      <c r="R160" s="5"/>
      <c r="S160" s="5"/>
    </row>
    <row r="161" spans="4:19" x14ac:dyDescent="0.35">
      <c r="D161" s="6" t="s">
        <v>587</v>
      </c>
      <c r="E161" s="24"/>
      <c r="F161" s="25"/>
      <c r="G161" s="6" t="s">
        <v>941</v>
      </c>
      <c r="H161" s="6" t="s">
        <v>942</v>
      </c>
      <c r="I161" s="122" t="s">
        <v>717</v>
      </c>
      <c r="J161" s="123"/>
      <c r="K161" s="123"/>
      <c r="L161" s="124"/>
      <c r="M161" s="30" t="s">
        <v>624</v>
      </c>
      <c r="N161" s="26" t="s">
        <v>592</v>
      </c>
      <c r="O161" s="4">
        <v>45078</v>
      </c>
      <c r="P161" s="5">
        <v>2</v>
      </c>
      <c r="Q161" s="5" t="s">
        <v>597</v>
      </c>
      <c r="R161" s="5"/>
      <c r="S161" s="5"/>
    </row>
    <row r="162" spans="4:19" x14ac:dyDescent="0.35">
      <c r="D162" s="6" t="s">
        <v>587</v>
      </c>
      <c r="E162" s="24"/>
      <c r="F162" s="25"/>
      <c r="G162" s="6" t="s">
        <v>943</v>
      </c>
      <c r="H162" s="6" t="s">
        <v>944</v>
      </c>
      <c r="I162" s="122" t="s">
        <v>671</v>
      </c>
      <c r="J162" s="123"/>
      <c r="K162" s="123"/>
      <c r="L162" s="124"/>
      <c r="M162" s="30" t="s">
        <v>608</v>
      </c>
      <c r="N162" s="26" t="s">
        <v>592</v>
      </c>
      <c r="O162" s="4">
        <v>45078</v>
      </c>
      <c r="P162" s="5">
        <v>2</v>
      </c>
      <c r="Q162" s="5" t="s">
        <v>597</v>
      </c>
      <c r="R162" s="5"/>
      <c r="S162" s="5"/>
    </row>
    <row r="163" spans="4:19" x14ac:dyDescent="0.35">
      <c r="D163" s="6" t="s">
        <v>587</v>
      </c>
      <c r="E163" s="24"/>
      <c r="F163" s="25"/>
      <c r="G163" s="6" t="s">
        <v>945</v>
      </c>
      <c r="H163" s="6" t="s">
        <v>946</v>
      </c>
      <c r="I163" s="122" t="s">
        <v>656</v>
      </c>
      <c r="J163" s="123"/>
      <c r="K163" s="123"/>
      <c r="L163" s="124"/>
      <c r="M163" s="30" t="s">
        <v>608</v>
      </c>
      <c r="N163" s="26" t="s">
        <v>592</v>
      </c>
      <c r="O163" s="4">
        <v>45078</v>
      </c>
      <c r="P163" s="5">
        <v>2</v>
      </c>
      <c r="Q163" s="5" t="s">
        <v>600</v>
      </c>
      <c r="R163" s="5"/>
      <c r="S163" s="5"/>
    </row>
    <row r="164" spans="4:19" x14ac:dyDescent="0.35">
      <c r="D164" s="6" t="s">
        <v>587</v>
      </c>
      <c r="E164" s="24"/>
      <c r="F164" s="25"/>
      <c r="G164" s="6" t="s">
        <v>947</v>
      </c>
      <c r="H164" s="6" t="s">
        <v>948</v>
      </c>
      <c r="I164" s="122" t="s">
        <v>949</v>
      </c>
      <c r="J164" s="123"/>
      <c r="K164" s="123"/>
      <c r="L164" s="124"/>
      <c r="M164" s="30" t="s">
        <v>31</v>
      </c>
      <c r="N164" s="26" t="s">
        <v>592</v>
      </c>
      <c r="O164" s="4">
        <v>45078</v>
      </c>
      <c r="P164" s="5">
        <v>2</v>
      </c>
      <c r="Q164" s="5" t="s">
        <v>597</v>
      </c>
      <c r="R164" s="5"/>
      <c r="S164" s="5"/>
    </row>
    <row r="165" spans="4:19" x14ac:dyDescent="0.35">
      <c r="D165" s="6" t="s">
        <v>587</v>
      </c>
      <c r="E165" s="24"/>
      <c r="F165" s="25"/>
      <c r="G165" s="6" t="s">
        <v>950</v>
      </c>
      <c r="H165" s="6" t="s">
        <v>951</v>
      </c>
      <c r="I165" s="122" t="s">
        <v>696</v>
      </c>
      <c r="J165" s="123"/>
      <c r="K165" s="123"/>
      <c r="L165" s="124"/>
      <c r="M165" s="30" t="s">
        <v>624</v>
      </c>
      <c r="N165" s="26" t="s">
        <v>592</v>
      </c>
      <c r="O165" s="4">
        <v>45078</v>
      </c>
      <c r="P165" s="5">
        <v>2</v>
      </c>
      <c r="Q165" s="5" t="s">
        <v>600</v>
      </c>
      <c r="R165" s="5"/>
      <c r="S165" s="5"/>
    </row>
    <row r="166" spans="4:19" x14ac:dyDescent="0.35">
      <c r="D166" s="6" t="s">
        <v>587</v>
      </c>
      <c r="E166" s="24"/>
      <c r="F166" s="25"/>
      <c r="G166" s="6" t="s">
        <v>952</v>
      </c>
      <c r="H166" s="6" t="s">
        <v>953</v>
      </c>
      <c r="I166" s="122" t="s">
        <v>696</v>
      </c>
      <c r="J166" s="123"/>
      <c r="K166" s="123"/>
      <c r="L166" s="124"/>
      <c r="M166" s="30" t="s">
        <v>591</v>
      </c>
      <c r="N166" s="26" t="s">
        <v>592</v>
      </c>
      <c r="O166" s="4">
        <v>45078</v>
      </c>
      <c r="P166" s="5">
        <v>2</v>
      </c>
      <c r="Q166" s="5" t="s">
        <v>593</v>
      </c>
      <c r="R166" s="5"/>
      <c r="S166" s="5"/>
    </row>
    <row r="167" spans="4:19" x14ac:dyDescent="0.35">
      <c r="D167" s="6" t="s">
        <v>587</v>
      </c>
      <c r="E167" s="24"/>
      <c r="F167" s="25"/>
      <c r="G167" s="6" t="s">
        <v>954</v>
      </c>
      <c r="H167" s="6" t="s">
        <v>955</v>
      </c>
      <c r="I167" s="122" t="s">
        <v>696</v>
      </c>
      <c r="J167" s="123"/>
      <c r="K167" s="123"/>
      <c r="L167" s="124"/>
      <c r="M167" s="30" t="s">
        <v>596</v>
      </c>
      <c r="N167" s="26" t="s">
        <v>592</v>
      </c>
      <c r="O167" s="4">
        <v>45078</v>
      </c>
      <c r="P167" s="5">
        <v>2</v>
      </c>
      <c r="Q167" s="5" t="s">
        <v>597</v>
      </c>
      <c r="R167" s="5"/>
      <c r="S167" s="5"/>
    </row>
    <row r="168" spans="4:19" x14ac:dyDescent="0.35">
      <c r="D168" s="6" t="s">
        <v>587</v>
      </c>
      <c r="E168" s="24"/>
      <c r="F168" s="25"/>
      <c r="G168" s="6" t="s">
        <v>956</v>
      </c>
      <c r="H168" s="6" t="s">
        <v>957</v>
      </c>
      <c r="I168" s="122" t="s">
        <v>696</v>
      </c>
      <c r="J168" s="123"/>
      <c r="K168" s="123"/>
      <c r="L168" s="124"/>
      <c r="M168" s="30" t="s">
        <v>31</v>
      </c>
      <c r="N168" s="26" t="s">
        <v>592</v>
      </c>
      <c r="O168" s="4">
        <v>45078</v>
      </c>
      <c r="P168" s="5">
        <v>2</v>
      </c>
      <c r="Q168" s="5" t="s">
        <v>593</v>
      </c>
      <c r="R168" s="5"/>
      <c r="S168" s="5"/>
    </row>
    <row r="169" spans="4:19" x14ac:dyDescent="0.35">
      <c r="D169" s="6" t="s">
        <v>587</v>
      </c>
      <c r="E169" s="24"/>
      <c r="F169" s="25"/>
      <c r="G169" s="6" t="s">
        <v>958</v>
      </c>
      <c r="H169" s="6" t="s">
        <v>959</v>
      </c>
      <c r="I169" s="122" t="s">
        <v>696</v>
      </c>
      <c r="J169" s="123"/>
      <c r="K169" s="123"/>
      <c r="L169" s="124"/>
      <c r="M169" s="30" t="s">
        <v>29</v>
      </c>
      <c r="N169" s="26" t="s">
        <v>592</v>
      </c>
      <c r="O169" s="4">
        <v>45078</v>
      </c>
      <c r="P169" s="5">
        <v>2</v>
      </c>
      <c r="Q169" s="5" t="s">
        <v>600</v>
      </c>
      <c r="R169" s="5"/>
      <c r="S169" s="5"/>
    </row>
    <row r="170" spans="4:19" x14ac:dyDescent="0.35">
      <c r="D170" s="6" t="s">
        <v>587</v>
      </c>
      <c r="E170" s="24"/>
      <c r="F170" s="25"/>
      <c r="G170" s="6" t="s">
        <v>960</v>
      </c>
      <c r="H170" s="6" t="s">
        <v>961</v>
      </c>
      <c r="I170" s="122" t="s">
        <v>696</v>
      </c>
      <c r="J170" s="123"/>
      <c r="K170" s="123"/>
      <c r="L170" s="124"/>
      <c r="M170" s="30" t="s">
        <v>605</v>
      </c>
      <c r="N170" s="26" t="s">
        <v>592</v>
      </c>
      <c r="O170" s="4">
        <v>45078</v>
      </c>
      <c r="P170" s="5">
        <v>2</v>
      </c>
      <c r="Q170" s="5" t="s">
        <v>593</v>
      </c>
      <c r="R170" s="5"/>
      <c r="S170" s="5"/>
    </row>
    <row r="171" spans="4:19" x14ac:dyDescent="0.35">
      <c r="D171" s="6" t="s">
        <v>587</v>
      </c>
      <c r="E171" s="24"/>
      <c r="F171" s="25"/>
      <c r="G171" s="6" t="s">
        <v>962</v>
      </c>
      <c r="H171" s="6" t="s">
        <v>963</v>
      </c>
      <c r="I171" s="122" t="s">
        <v>696</v>
      </c>
      <c r="J171" s="123"/>
      <c r="K171" s="123"/>
      <c r="L171" s="124"/>
      <c r="M171" s="30" t="s">
        <v>611</v>
      </c>
      <c r="N171" s="26" t="s">
        <v>592</v>
      </c>
      <c r="O171" s="4">
        <v>45078</v>
      </c>
      <c r="P171" s="5">
        <v>2</v>
      </c>
      <c r="Q171" s="5" t="s">
        <v>600</v>
      </c>
      <c r="R171" s="5"/>
      <c r="S171" s="5"/>
    </row>
    <row r="172" spans="4:19" x14ac:dyDescent="0.35">
      <c r="D172" s="6" t="s">
        <v>587</v>
      </c>
      <c r="E172" s="24"/>
      <c r="F172" s="25"/>
      <c r="G172" s="6" t="s">
        <v>964</v>
      </c>
      <c r="H172" s="6" t="s">
        <v>965</v>
      </c>
      <c r="I172" s="122" t="s">
        <v>696</v>
      </c>
      <c r="J172" s="123"/>
      <c r="K172" s="123"/>
      <c r="L172" s="124"/>
      <c r="M172" s="30" t="s">
        <v>614</v>
      </c>
      <c r="N172" s="26" t="s">
        <v>592</v>
      </c>
      <c r="O172" s="4">
        <v>45078</v>
      </c>
      <c r="P172" s="5">
        <v>2</v>
      </c>
      <c r="Q172" s="5" t="s">
        <v>593</v>
      </c>
      <c r="R172" s="5"/>
      <c r="S172" s="5"/>
    </row>
    <row r="173" spans="4:19" x14ac:dyDescent="0.35">
      <c r="D173" s="6" t="s">
        <v>587</v>
      </c>
      <c r="E173" s="24"/>
      <c r="F173" s="25"/>
      <c r="G173" s="6" t="s">
        <v>966</v>
      </c>
      <c r="H173" s="6" t="s">
        <v>967</v>
      </c>
      <c r="I173" s="122" t="s">
        <v>696</v>
      </c>
      <c r="J173" s="123"/>
      <c r="K173" s="123"/>
      <c r="L173" s="124"/>
      <c r="M173" s="30" t="s">
        <v>617</v>
      </c>
      <c r="N173" s="26" t="s">
        <v>592</v>
      </c>
      <c r="O173" s="4">
        <v>45078</v>
      </c>
      <c r="P173" s="5">
        <v>2</v>
      </c>
      <c r="Q173" s="5" t="s">
        <v>597</v>
      </c>
      <c r="R173" s="5"/>
      <c r="S173" s="5"/>
    </row>
    <row r="174" spans="4:19" x14ac:dyDescent="0.35">
      <c r="D174" s="6" t="s">
        <v>587</v>
      </c>
      <c r="E174" s="24"/>
      <c r="F174" s="25"/>
      <c r="G174" s="6" t="s">
        <v>968</v>
      </c>
      <c r="H174" s="6" t="s">
        <v>969</v>
      </c>
      <c r="I174" s="122" t="s">
        <v>696</v>
      </c>
      <c r="J174" s="123"/>
      <c r="K174" s="123"/>
      <c r="L174" s="124"/>
      <c r="M174" s="30" t="s">
        <v>620</v>
      </c>
      <c r="N174" s="26" t="s">
        <v>592</v>
      </c>
      <c r="O174" s="4">
        <v>45078</v>
      </c>
      <c r="P174" s="5">
        <v>2</v>
      </c>
      <c r="Q174" s="5" t="s">
        <v>593</v>
      </c>
      <c r="R174" s="5"/>
      <c r="S174" s="5"/>
    </row>
    <row r="175" spans="4:19" x14ac:dyDescent="0.35">
      <c r="D175" s="6" t="s">
        <v>587</v>
      </c>
      <c r="E175" s="24"/>
      <c r="F175" s="25"/>
      <c r="G175" s="6" t="s">
        <v>970</v>
      </c>
      <c r="H175" s="6" t="s">
        <v>971</v>
      </c>
      <c r="I175" s="122" t="s">
        <v>696</v>
      </c>
      <c r="J175" s="123"/>
      <c r="K175" s="123"/>
      <c r="L175" s="124"/>
      <c r="M175" s="30" t="s">
        <v>690</v>
      </c>
      <c r="N175" s="26" t="s">
        <v>592</v>
      </c>
      <c r="O175" s="4">
        <v>45078</v>
      </c>
      <c r="P175" s="5">
        <v>2</v>
      </c>
      <c r="Q175" s="5" t="s">
        <v>597</v>
      </c>
      <c r="R175" s="5"/>
      <c r="S175" s="5"/>
    </row>
    <row r="176" spans="4:19" x14ac:dyDescent="0.35">
      <c r="D176" s="6" t="s">
        <v>587</v>
      </c>
      <c r="E176" s="24"/>
      <c r="F176" s="25"/>
      <c r="G176" s="6" t="s">
        <v>972</v>
      </c>
      <c r="H176" s="6" t="s">
        <v>973</v>
      </c>
      <c r="I176" s="122" t="s">
        <v>696</v>
      </c>
      <c r="J176" s="123"/>
      <c r="K176" s="123"/>
      <c r="L176" s="124"/>
      <c r="M176" s="30" t="s">
        <v>693</v>
      </c>
      <c r="N176" s="26" t="s">
        <v>592</v>
      </c>
      <c r="O176" s="4">
        <v>45078</v>
      </c>
      <c r="P176" s="5">
        <v>2</v>
      </c>
      <c r="Q176" s="5" t="s">
        <v>600</v>
      </c>
      <c r="R176" s="5"/>
      <c r="S176" s="5"/>
    </row>
    <row r="177" spans="4:19" x14ac:dyDescent="0.35">
      <c r="D177" s="6" t="s">
        <v>587</v>
      </c>
      <c r="E177" s="24"/>
      <c r="F177" s="25"/>
      <c r="G177" s="6" t="s">
        <v>974</v>
      </c>
      <c r="H177" s="6" t="s">
        <v>975</v>
      </c>
      <c r="I177" s="122" t="s">
        <v>710</v>
      </c>
      <c r="J177" s="123"/>
      <c r="K177" s="123"/>
      <c r="L177" s="124"/>
      <c r="M177" s="30" t="s">
        <v>611</v>
      </c>
      <c r="N177" s="26" t="s">
        <v>592</v>
      </c>
      <c r="O177" s="4">
        <v>45078</v>
      </c>
      <c r="P177" s="5">
        <v>3</v>
      </c>
      <c r="Q177" s="5" t="s">
        <v>600</v>
      </c>
      <c r="R177" s="5"/>
      <c r="S177" s="5"/>
    </row>
    <row r="178" spans="4:19" x14ac:dyDescent="0.35">
      <c r="D178" s="6" t="s">
        <v>587</v>
      </c>
      <c r="E178" s="24"/>
      <c r="F178" s="25"/>
      <c r="G178" s="6" t="s">
        <v>976</v>
      </c>
      <c r="H178" s="6" t="s">
        <v>977</v>
      </c>
      <c r="I178" s="122" t="s">
        <v>949</v>
      </c>
      <c r="J178" s="123"/>
      <c r="K178" s="123"/>
      <c r="L178" s="124"/>
      <c r="M178" s="30" t="s">
        <v>596</v>
      </c>
      <c r="N178" s="26" t="s">
        <v>592</v>
      </c>
      <c r="O178" s="4">
        <v>45078</v>
      </c>
      <c r="P178" s="5">
        <v>4</v>
      </c>
      <c r="Q178" s="5" t="s">
        <v>593</v>
      </c>
      <c r="R178" s="5"/>
      <c r="S178" s="5"/>
    </row>
    <row r="179" spans="4:19" x14ac:dyDescent="0.35">
      <c r="D179" s="6" t="s">
        <v>587</v>
      </c>
      <c r="E179" s="24"/>
      <c r="F179" s="25"/>
      <c r="G179" s="6" t="s">
        <v>978</v>
      </c>
      <c r="H179" s="6" t="s">
        <v>979</v>
      </c>
      <c r="I179" s="122" t="s">
        <v>949</v>
      </c>
      <c r="J179" s="123"/>
      <c r="K179" s="123"/>
      <c r="L179" s="124"/>
      <c r="M179" s="30" t="s">
        <v>591</v>
      </c>
      <c r="N179" s="26" t="s">
        <v>592</v>
      </c>
      <c r="O179" s="4">
        <v>45078</v>
      </c>
      <c r="P179" s="5">
        <v>4</v>
      </c>
      <c r="Q179" s="5" t="s">
        <v>597</v>
      </c>
      <c r="R179" s="5"/>
      <c r="S179" s="5"/>
    </row>
    <row r="180" spans="4:19" x14ac:dyDescent="0.35">
      <c r="D180" s="6" t="s">
        <v>587</v>
      </c>
      <c r="E180" s="24"/>
      <c r="F180" s="25"/>
      <c r="G180" s="6" t="s">
        <v>980</v>
      </c>
      <c r="H180" s="6" t="s">
        <v>981</v>
      </c>
      <c r="I180" s="122" t="s">
        <v>949</v>
      </c>
      <c r="J180" s="123"/>
      <c r="K180" s="123"/>
      <c r="L180" s="124"/>
      <c r="M180" s="30" t="s">
        <v>624</v>
      </c>
      <c r="N180" s="26" t="s">
        <v>592</v>
      </c>
      <c r="O180" s="4">
        <v>45078</v>
      </c>
      <c r="P180" s="5">
        <v>4</v>
      </c>
      <c r="Q180" s="5" t="s">
        <v>600</v>
      </c>
      <c r="R180" s="5"/>
      <c r="S180" s="5"/>
    </row>
    <row r="181" spans="4:19" x14ac:dyDescent="0.35">
      <c r="D181" s="6" t="s">
        <v>587</v>
      </c>
      <c r="E181" s="24"/>
      <c r="F181" s="25"/>
      <c r="G181" s="6" t="s">
        <v>982</v>
      </c>
      <c r="H181" s="6" t="s">
        <v>983</v>
      </c>
      <c r="I181" s="122" t="s">
        <v>651</v>
      </c>
      <c r="J181" s="123"/>
      <c r="K181" s="123"/>
      <c r="L181" s="124"/>
      <c r="M181" s="30" t="s">
        <v>31</v>
      </c>
      <c r="N181" s="26" t="s">
        <v>592</v>
      </c>
      <c r="O181" s="4">
        <v>45078</v>
      </c>
      <c r="P181" s="5">
        <v>4</v>
      </c>
      <c r="Q181" s="5" t="s">
        <v>600</v>
      </c>
      <c r="R181" s="5"/>
      <c r="S181" s="5"/>
    </row>
    <row r="182" spans="4:19" x14ac:dyDescent="0.35">
      <c r="D182" s="6" t="s">
        <v>587</v>
      </c>
      <c r="E182" s="24"/>
      <c r="F182" s="25"/>
      <c r="G182" s="6" t="s">
        <v>984</v>
      </c>
      <c r="H182" s="6" t="s">
        <v>985</v>
      </c>
      <c r="I182" s="122" t="s">
        <v>651</v>
      </c>
      <c r="J182" s="123"/>
      <c r="K182" s="123"/>
      <c r="L182" s="124"/>
      <c r="M182" s="30" t="s">
        <v>29</v>
      </c>
      <c r="N182" s="26" t="s">
        <v>592</v>
      </c>
      <c r="O182" s="4">
        <v>45078</v>
      </c>
      <c r="P182" s="5">
        <v>4</v>
      </c>
      <c r="Q182" s="5" t="s">
        <v>597</v>
      </c>
      <c r="R182" s="5"/>
      <c r="S182" s="5"/>
    </row>
    <row r="183" spans="4:19" x14ac:dyDescent="0.35">
      <c r="D183" s="6" t="s">
        <v>587</v>
      </c>
      <c r="E183" s="24"/>
      <c r="F183" s="25"/>
      <c r="G183" s="6" t="s">
        <v>986</v>
      </c>
      <c r="H183" s="6" t="s">
        <v>987</v>
      </c>
      <c r="I183" s="122" t="s">
        <v>651</v>
      </c>
      <c r="J183" s="123"/>
      <c r="K183" s="123"/>
      <c r="L183" s="124"/>
      <c r="M183" s="30" t="s">
        <v>605</v>
      </c>
      <c r="N183" s="26" t="s">
        <v>592</v>
      </c>
      <c r="O183" s="4">
        <v>45078</v>
      </c>
      <c r="P183" s="5">
        <v>4</v>
      </c>
      <c r="Q183" s="5" t="s">
        <v>593</v>
      </c>
      <c r="R183" s="5"/>
      <c r="S183" s="5"/>
    </row>
    <row r="184" spans="4:19" x14ac:dyDescent="0.35">
      <c r="D184" s="6" t="s">
        <v>587</v>
      </c>
      <c r="E184" s="24"/>
      <c r="F184" s="25"/>
      <c r="G184" s="6" t="s">
        <v>988</v>
      </c>
      <c r="H184" s="6" t="s">
        <v>989</v>
      </c>
      <c r="I184" s="122" t="s">
        <v>651</v>
      </c>
      <c r="J184" s="123"/>
      <c r="K184" s="123"/>
      <c r="L184" s="124"/>
      <c r="M184" s="30" t="s">
        <v>611</v>
      </c>
      <c r="N184" s="26" t="s">
        <v>592</v>
      </c>
      <c r="O184" s="4">
        <v>45078</v>
      </c>
      <c r="P184" s="5">
        <v>4</v>
      </c>
      <c r="Q184" s="5" t="s">
        <v>600</v>
      </c>
      <c r="R184" s="5"/>
      <c r="S184" s="5"/>
    </row>
    <row r="185" spans="4:19" x14ac:dyDescent="0.35">
      <c r="D185" s="6" t="s">
        <v>587</v>
      </c>
      <c r="E185" s="24"/>
      <c r="F185" s="25"/>
      <c r="G185" s="6" t="s">
        <v>990</v>
      </c>
      <c r="H185" s="6" t="s">
        <v>991</v>
      </c>
      <c r="I185" s="122" t="s">
        <v>651</v>
      </c>
      <c r="J185" s="123"/>
      <c r="K185" s="123"/>
      <c r="L185" s="124"/>
      <c r="M185" s="30" t="s">
        <v>614</v>
      </c>
      <c r="N185" s="26" t="s">
        <v>592</v>
      </c>
      <c r="O185" s="4">
        <v>45078</v>
      </c>
      <c r="P185" s="5">
        <v>4</v>
      </c>
      <c r="Q185" s="5" t="s">
        <v>593</v>
      </c>
      <c r="R185" s="5"/>
      <c r="S185" s="5"/>
    </row>
  </sheetData>
  <mergeCells count="183">
    <mergeCell ref="H8:I8"/>
    <mergeCell ref="C5:D5"/>
    <mergeCell ref="H5:J5"/>
    <mergeCell ref="H7:J7"/>
    <mergeCell ref="E5:F5"/>
    <mergeCell ref="I177:L177"/>
    <mergeCell ref="I178:L178"/>
    <mergeCell ref="I179:L179"/>
    <mergeCell ref="I180:L180"/>
    <mergeCell ref="I173:L173"/>
    <mergeCell ref="I10:L10"/>
    <mergeCell ref="I21:L21"/>
    <mergeCell ref="I26:L26"/>
    <mergeCell ref="I31:L31"/>
    <mergeCell ref="I36:L36"/>
    <mergeCell ref="I27:L27"/>
    <mergeCell ref="I28:L28"/>
    <mergeCell ref="I29:L29"/>
    <mergeCell ref="I30:L30"/>
    <mergeCell ref="I32:L32"/>
    <mergeCell ref="I33:L33"/>
    <mergeCell ref="I34:L34"/>
    <mergeCell ref="I35:L35"/>
    <mergeCell ref="I37:L37"/>
    <mergeCell ref="I185:L185"/>
    <mergeCell ref="I9:L9"/>
    <mergeCell ref="E9:F9"/>
    <mergeCell ref="I174:L174"/>
    <mergeCell ref="I15:L15"/>
    <mergeCell ref="I16:L16"/>
    <mergeCell ref="I17:L17"/>
    <mergeCell ref="I183:L183"/>
    <mergeCell ref="I175:L175"/>
    <mergeCell ref="I181:L181"/>
    <mergeCell ref="I182:L182"/>
    <mergeCell ref="I184:L184"/>
    <mergeCell ref="I176:L176"/>
    <mergeCell ref="I18:L18"/>
    <mergeCell ref="I19:L19"/>
    <mergeCell ref="I20:L20"/>
    <mergeCell ref="I11:L11"/>
    <mergeCell ref="I12:L12"/>
    <mergeCell ref="I13:L13"/>
    <mergeCell ref="I14:L14"/>
    <mergeCell ref="I22:L22"/>
    <mergeCell ref="I23:L23"/>
    <mergeCell ref="I24:L24"/>
    <mergeCell ref="I25:L25"/>
    <mergeCell ref="I38:L38"/>
    <mergeCell ref="I39:L39"/>
    <mergeCell ref="I40:L40"/>
    <mergeCell ref="I41:L41"/>
    <mergeCell ref="I42:L42"/>
    <mergeCell ref="I43:L43"/>
    <mergeCell ref="I44:L44"/>
    <mergeCell ref="I45:L45"/>
    <mergeCell ref="I46:L46"/>
    <mergeCell ref="I47:L47"/>
    <mergeCell ref="I48:L48"/>
    <mergeCell ref="I49:L49"/>
    <mergeCell ref="I50:L50"/>
    <mergeCell ref="I51:L51"/>
    <mergeCell ref="I52:L52"/>
    <mergeCell ref="I53:L53"/>
    <mergeCell ref="I54:L54"/>
    <mergeCell ref="I55:L55"/>
    <mergeCell ref="I56:L56"/>
    <mergeCell ref="I57:L57"/>
    <mergeCell ref="I58:L58"/>
    <mergeCell ref="I59:L59"/>
    <mergeCell ref="I60:L60"/>
    <mergeCell ref="I61:L61"/>
    <mergeCell ref="I62:L62"/>
    <mergeCell ref="I63:L63"/>
    <mergeCell ref="I64:L64"/>
    <mergeCell ref="I65:L65"/>
    <mergeCell ref="I66:L66"/>
    <mergeCell ref="I67:L67"/>
    <mergeCell ref="I68:L68"/>
    <mergeCell ref="I69:L69"/>
    <mergeCell ref="I70:L70"/>
    <mergeCell ref="I71:L71"/>
    <mergeCell ref="I72:L72"/>
    <mergeCell ref="I73:L73"/>
    <mergeCell ref="I74:L74"/>
    <mergeCell ref="I75:L75"/>
    <mergeCell ref="I76:L76"/>
    <mergeCell ref="I77:L77"/>
    <mergeCell ref="I78:L78"/>
    <mergeCell ref="I79:L79"/>
    <mergeCell ref="I80:L80"/>
    <mergeCell ref="I81:L81"/>
    <mergeCell ref="I82:L82"/>
    <mergeCell ref="I83:L83"/>
    <mergeCell ref="I84:L84"/>
    <mergeCell ref="I85:L85"/>
    <mergeCell ref="I86:L86"/>
    <mergeCell ref="I87:L87"/>
    <mergeCell ref="I88:L88"/>
    <mergeCell ref="I89:L89"/>
    <mergeCell ref="I90:L90"/>
    <mergeCell ref="I91:L91"/>
    <mergeCell ref="I92:L92"/>
    <mergeCell ref="I93:L93"/>
    <mergeCell ref="I94:L94"/>
    <mergeCell ref="I95:L95"/>
    <mergeCell ref="I96:L96"/>
    <mergeCell ref="I97:L97"/>
    <mergeCell ref="I98:L98"/>
    <mergeCell ref="I99:L99"/>
    <mergeCell ref="I100:L100"/>
    <mergeCell ref="I101:L101"/>
    <mergeCell ref="I102:L102"/>
    <mergeCell ref="I103:L103"/>
    <mergeCell ref="I104:L104"/>
    <mergeCell ref="I105:L105"/>
    <mergeCell ref="I106:L106"/>
    <mergeCell ref="I107:L107"/>
    <mergeCell ref="I108:L108"/>
    <mergeCell ref="I109:L109"/>
    <mergeCell ref="I110:L110"/>
    <mergeCell ref="I111:L111"/>
    <mergeCell ref="I112:L112"/>
    <mergeCell ref="I113:L113"/>
    <mergeCell ref="I114:L114"/>
    <mergeCell ref="I115:L115"/>
    <mergeCell ref="I116:L116"/>
    <mergeCell ref="I117:L117"/>
    <mergeCell ref="I118:L118"/>
    <mergeCell ref="I119:L119"/>
    <mergeCell ref="I120:L120"/>
    <mergeCell ref="I121:L121"/>
    <mergeCell ref="I122:L122"/>
    <mergeCell ref="I123:L123"/>
    <mergeCell ref="I124:L124"/>
    <mergeCell ref="I125:L125"/>
    <mergeCell ref="I126:L126"/>
    <mergeCell ref="I127:L127"/>
    <mergeCell ref="I128:L128"/>
    <mergeCell ref="I129:L129"/>
    <mergeCell ref="I130:L130"/>
    <mergeCell ref="I131:L131"/>
    <mergeCell ref="I132:L132"/>
    <mergeCell ref="I133:L133"/>
    <mergeCell ref="I134:L134"/>
    <mergeCell ref="I135:L135"/>
    <mergeCell ref="I136:L136"/>
    <mergeCell ref="I137:L137"/>
    <mergeCell ref="I138:L138"/>
    <mergeCell ref="I139:L139"/>
    <mergeCell ref="I140:L140"/>
    <mergeCell ref="I141:L141"/>
    <mergeCell ref="I142:L142"/>
    <mergeCell ref="I143:L143"/>
    <mergeCell ref="I144:L144"/>
    <mergeCell ref="I145:L145"/>
    <mergeCell ref="I146:L146"/>
    <mergeCell ref="I147:L147"/>
    <mergeCell ref="I148:L148"/>
    <mergeCell ref="I149:L149"/>
    <mergeCell ref="I150:L150"/>
    <mergeCell ref="I151:L151"/>
    <mergeCell ref="I152:L152"/>
    <mergeCell ref="I153:L153"/>
    <mergeCell ref="I154:L154"/>
    <mergeCell ref="I155:L155"/>
    <mergeCell ref="I156:L156"/>
    <mergeCell ref="I157:L157"/>
    <mergeCell ref="I172:L172"/>
    <mergeCell ref="I167:L167"/>
    <mergeCell ref="I168:L168"/>
    <mergeCell ref="I169:L169"/>
    <mergeCell ref="I170:L170"/>
    <mergeCell ref="I171:L171"/>
    <mergeCell ref="I158:L158"/>
    <mergeCell ref="I159:L159"/>
    <mergeCell ref="I160:L160"/>
    <mergeCell ref="I161:L161"/>
    <mergeCell ref="I162:L162"/>
    <mergeCell ref="I163:L163"/>
    <mergeCell ref="I164:L164"/>
    <mergeCell ref="I165:L165"/>
    <mergeCell ref="I166:L166"/>
  </mergeCells>
  <phoneticPr fontId="4" type="noConversion"/>
  <pageMargins left="0.7" right="0.7" top="0.75" bottom="0.75" header="0.3" footer="0.3"/>
  <pageSetup paperSize="9" scale="50"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CC646-98F8-4B7E-9323-0D5B955FC37B}">
  <dimension ref="A2:A12"/>
  <sheetViews>
    <sheetView workbookViewId="0">
      <selection activeCell="A12" sqref="A12"/>
    </sheetView>
  </sheetViews>
  <sheetFormatPr defaultRowHeight="14.5" x14ac:dyDescent="0.35"/>
  <cols>
    <col min="1" max="1" width="32.54296875" customWidth="1"/>
    <col min="2" max="2" width="38.81640625" customWidth="1"/>
  </cols>
  <sheetData>
    <row r="2" spans="1:1" x14ac:dyDescent="0.35">
      <c r="A2" t="s">
        <v>992</v>
      </c>
    </row>
    <row r="3" spans="1:1" x14ac:dyDescent="0.35">
      <c r="A3" t="s">
        <v>993</v>
      </c>
    </row>
    <row r="4" spans="1:1" x14ac:dyDescent="0.35">
      <c r="A4" t="s">
        <v>994</v>
      </c>
    </row>
    <row r="5" spans="1:1" x14ac:dyDescent="0.35">
      <c r="A5" t="s">
        <v>995</v>
      </c>
    </row>
    <row r="6" spans="1:1" x14ac:dyDescent="0.35">
      <c r="A6" t="s">
        <v>996</v>
      </c>
    </row>
    <row r="8" spans="1:1" x14ac:dyDescent="0.35">
      <c r="A8" t="s">
        <v>997</v>
      </c>
    </row>
    <row r="9" spans="1:1" x14ac:dyDescent="0.35">
      <c r="A9" t="s">
        <v>998</v>
      </c>
    </row>
    <row r="10" spans="1:1" x14ac:dyDescent="0.35">
      <c r="A10" t="s">
        <v>999</v>
      </c>
    </row>
    <row r="12" spans="1:1" x14ac:dyDescent="0.35">
      <c r="A12" t="s">
        <v>1000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76EF4-33BE-4B67-8288-9043B4AB11BD}">
  <dimension ref="A1:R85"/>
  <sheetViews>
    <sheetView workbookViewId="0">
      <selection activeCell="D18" sqref="D18"/>
    </sheetView>
  </sheetViews>
  <sheetFormatPr defaultRowHeight="14.5" x14ac:dyDescent="0.35"/>
  <cols>
    <col min="1" max="1" width="12.1796875" customWidth="1"/>
    <col min="4" max="4" width="40" customWidth="1"/>
    <col min="5" max="5" width="2.54296875" customWidth="1"/>
    <col min="6" max="6" width="1.81640625" customWidth="1"/>
    <col min="7" max="7" width="13.81640625" customWidth="1"/>
    <col min="8" max="8" width="13.1796875" customWidth="1"/>
    <col min="13" max="13" width="38.81640625" customWidth="1"/>
  </cols>
  <sheetData>
    <row r="1" spans="1:18" ht="18.5" x14ac:dyDescent="0.45">
      <c r="A1" s="119" t="s">
        <v>276</v>
      </c>
      <c r="B1" s="120"/>
      <c r="C1" s="120"/>
      <c r="D1" s="135"/>
      <c r="E1" s="120"/>
      <c r="F1" s="120"/>
      <c r="G1" s="120"/>
      <c r="H1" s="120"/>
      <c r="I1" s="120"/>
      <c r="J1" s="120"/>
      <c r="K1" s="120"/>
      <c r="L1" s="120"/>
      <c r="M1" s="120"/>
      <c r="N1" s="120"/>
      <c r="O1" s="120"/>
      <c r="P1" s="120"/>
      <c r="Q1" s="120"/>
      <c r="R1" s="121"/>
    </row>
    <row r="2" spans="1:18" x14ac:dyDescent="0.35">
      <c r="A2" s="17"/>
      <c r="D2" s="28"/>
      <c r="R2" s="18"/>
    </row>
    <row r="3" spans="1:18" x14ac:dyDescent="0.35">
      <c r="A3" s="136" t="s">
        <v>552</v>
      </c>
      <c r="B3" s="137"/>
      <c r="C3" s="138" t="s">
        <v>1001</v>
      </c>
      <c r="D3" s="139"/>
      <c r="G3" s="127" t="s">
        <v>1002</v>
      </c>
      <c r="H3" s="127"/>
      <c r="I3" s="138" t="s">
        <v>1003</v>
      </c>
      <c r="J3" s="138"/>
      <c r="K3" s="138"/>
      <c r="M3" t="s">
        <v>1004</v>
      </c>
      <c r="N3" s="138" t="s">
        <v>1005</v>
      </c>
      <c r="O3" s="138"/>
      <c r="P3" s="138"/>
      <c r="Q3" s="19"/>
      <c r="R3" s="18"/>
    </row>
    <row r="4" spans="1:18" x14ac:dyDescent="0.35">
      <c r="A4" s="20" t="s">
        <v>1006</v>
      </c>
      <c r="B4" s="7"/>
      <c r="C4" s="10" t="s">
        <v>40</v>
      </c>
      <c r="D4" s="35"/>
      <c r="G4" s="3"/>
      <c r="H4" s="3"/>
      <c r="I4" s="8"/>
      <c r="J4" s="8"/>
      <c r="K4" s="8"/>
      <c r="N4" s="8"/>
      <c r="O4" s="8"/>
      <c r="P4" s="8"/>
      <c r="Q4" s="19"/>
      <c r="R4" s="18"/>
    </row>
    <row r="5" spans="1:18" x14ac:dyDescent="0.35">
      <c r="A5" s="136" t="s">
        <v>1007</v>
      </c>
      <c r="B5" s="137"/>
      <c r="C5" s="122" t="s">
        <v>133</v>
      </c>
      <c r="D5" s="140"/>
      <c r="E5" s="3"/>
      <c r="G5" s="127" t="s">
        <v>1008</v>
      </c>
      <c r="H5" s="127"/>
      <c r="I5" s="138" t="s">
        <v>1009</v>
      </c>
      <c r="J5" s="138"/>
      <c r="K5" s="138"/>
      <c r="M5" t="s">
        <v>561</v>
      </c>
      <c r="N5" s="138">
        <v>16</v>
      </c>
      <c r="O5" s="138"/>
      <c r="P5" s="138"/>
      <c r="Q5" s="19"/>
      <c r="R5" s="18"/>
    </row>
    <row r="6" spans="1:18" x14ac:dyDescent="0.35">
      <c r="A6" s="136" t="s">
        <v>1010</v>
      </c>
      <c r="B6" s="137"/>
      <c r="C6" s="138" t="s">
        <v>1011</v>
      </c>
      <c r="D6" s="139"/>
      <c r="G6" s="127" t="s">
        <v>1012</v>
      </c>
      <c r="H6" s="127"/>
      <c r="I6" s="138" t="s">
        <v>1013</v>
      </c>
      <c r="J6" s="138"/>
      <c r="K6" s="138"/>
      <c r="M6" t="s">
        <v>85</v>
      </c>
      <c r="N6" s="138" t="s">
        <v>1014</v>
      </c>
      <c r="O6" s="138"/>
      <c r="P6" s="138"/>
      <c r="Q6" s="19"/>
      <c r="R6" s="18"/>
    </row>
    <row r="7" spans="1:18" x14ac:dyDescent="0.35">
      <c r="A7" s="136" t="s">
        <v>1015</v>
      </c>
      <c r="B7" s="143"/>
      <c r="C7" s="122" t="s">
        <v>1016</v>
      </c>
      <c r="D7" s="140"/>
      <c r="G7" s="127" t="s">
        <v>1017</v>
      </c>
      <c r="H7" s="127"/>
      <c r="I7" s="138" t="s">
        <v>1018</v>
      </c>
      <c r="J7" s="138"/>
      <c r="K7" s="138"/>
      <c r="M7" t="s">
        <v>56</v>
      </c>
      <c r="N7" s="138">
        <v>350</v>
      </c>
      <c r="O7" s="138"/>
      <c r="P7" s="138"/>
      <c r="Q7" s="19"/>
      <c r="R7" s="18"/>
    </row>
    <row r="8" spans="1:18" x14ac:dyDescent="0.35">
      <c r="A8" s="136" t="s">
        <v>1008</v>
      </c>
      <c r="B8" s="143"/>
      <c r="C8" s="122" t="s">
        <v>1019</v>
      </c>
      <c r="D8" s="141"/>
      <c r="E8" s="123"/>
      <c r="F8" s="124"/>
      <c r="G8" s="127" t="s">
        <v>1020</v>
      </c>
      <c r="H8" s="127"/>
      <c r="I8" s="138" t="s">
        <v>1016</v>
      </c>
      <c r="J8" s="138"/>
      <c r="K8" s="138"/>
      <c r="M8" t="s">
        <v>562</v>
      </c>
      <c r="N8" s="138">
        <v>3000</v>
      </c>
      <c r="O8" s="138"/>
      <c r="P8" s="138"/>
      <c r="R8" s="18"/>
    </row>
    <row r="9" spans="1:18" x14ac:dyDescent="0.35">
      <c r="A9" s="20" t="s">
        <v>1021</v>
      </c>
      <c r="B9" s="16"/>
      <c r="C9" s="122" t="s">
        <v>1022</v>
      </c>
      <c r="D9" s="141"/>
      <c r="E9" s="123"/>
      <c r="F9" s="124"/>
      <c r="G9" s="19"/>
      <c r="H9" s="3"/>
      <c r="I9" s="3"/>
      <c r="J9" s="3"/>
      <c r="M9" t="s">
        <v>563</v>
      </c>
      <c r="N9" s="138" t="s">
        <v>1023</v>
      </c>
      <c r="O9" s="138"/>
      <c r="P9" s="138"/>
      <c r="R9" s="18"/>
    </row>
    <row r="10" spans="1:18" x14ac:dyDescent="0.35">
      <c r="A10" s="17"/>
      <c r="B10" s="3"/>
      <c r="C10" s="3"/>
      <c r="D10" s="28"/>
      <c r="R10" s="18"/>
    </row>
    <row r="11" spans="1:18" x14ac:dyDescent="0.35">
      <c r="A11" s="17"/>
      <c r="B11" s="3"/>
      <c r="C11" s="3"/>
      <c r="D11" s="28" t="s">
        <v>568</v>
      </c>
      <c r="F11" s="142"/>
      <c r="G11" s="142"/>
      <c r="H11" s="142"/>
      <c r="I11" s="142"/>
      <c r="J11" s="142"/>
      <c r="K11" s="142"/>
      <c r="M11" t="s">
        <v>564</v>
      </c>
      <c r="N11" s="138"/>
      <c r="O11" s="138"/>
      <c r="P11" s="138"/>
      <c r="R11" s="18"/>
    </row>
    <row r="12" spans="1:18" x14ac:dyDescent="0.35">
      <c r="A12" s="17"/>
      <c r="B12" s="3"/>
      <c r="C12" s="3"/>
      <c r="D12" s="32" t="s">
        <v>569</v>
      </c>
      <c r="E12" s="7"/>
      <c r="F12" s="142"/>
      <c r="G12" s="142"/>
      <c r="H12" s="142"/>
      <c r="I12" s="142"/>
      <c r="J12" s="142"/>
      <c r="K12" s="142"/>
      <c r="M12" t="s">
        <v>41</v>
      </c>
      <c r="N12" s="8" t="s">
        <v>1014</v>
      </c>
      <c r="O12" s="8"/>
      <c r="P12" s="8"/>
      <c r="R12" s="18"/>
    </row>
    <row r="13" spans="1:18" x14ac:dyDescent="0.35">
      <c r="A13" s="17"/>
      <c r="B13" s="3"/>
      <c r="C13" s="3"/>
      <c r="D13" s="32" t="s">
        <v>570</v>
      </c>
      <c r="E13" s="7"/>
      <c r="F13" s="142"/>
      <c r="G13" s="142"/>
      <c r="H13" s="142"/>
      <c r="I13" s="142"/>
      <c r="J13" s="142"/>
      <c r="K13" s="142"/>
      <c r="M13" t="s">
        <v>75</v>
      </c>
      <c r="N13" s="13" t="s">
        <v>1014</v>
      </c>
      <c r="O13" s="14"/>
      <c r="P13" s="15"/>
      <c r="R13" s="18"/>
    </row>
    <row r="14" spans="1:18" x14ac:dyDescent="0.35">
      <c r="A14" s="17"/>
      <c r="D14" s="32"/>
      <c r="E14" s="7"/>
      <c r="F14" s="137"/>
      <c r="G14" s="137"/>
      <c r="H14" s="137"/>
      <c r="I14" s="137"/>
      <c r="J14" s="137"/>
      <c r="K14" s="137"/>
      <c r="M14" t="s">
        <v>565</v>
      </c>
      <c r="N14" s="13" t="s">
        <v>1024</v>
      </c>
      <c r="O14" s="14"/>
      <c r="P14" s="15"/>
      <c r="R14" s="18"/>
    </row>
    <row r="15" spans="1:18" x14ac:dyDescent="0.35">
      <c r="A15" s="17"/>
      <c r="D15" s="32" t="s">
        <v>571</v>
      </c>
      <c r="E15" s="7"/>
      <c r="F15" s="142"/>
      <c r="G15" s="142"/>
      <c r="H15" s="142"/>
      <c r="I15" s="142"/>
      <c r="J15" s="142"/>
      <c r="K15" s="142"/>
      <c r="R15" s="18"/>
    </row>
    <row r="16" spans="1:18" x14ac:dyDescent="0.35">
      <c r="A16" s="17"/>
      <c r="D16" s="32" t="s">
        <v>572</v>
      </c>
      <c r="E16" s="7"/>
      <c r="F16" s="142"/>
      <c r="G16" s="142"/>
      <c r="H16" s="142"/>
      <c r="I16" s="142"/>
      <c r="J16" s="142"/>
      <c r="K16" s="142"/>
      <c r="M16" t="s">
        <v>566</v>
      </c>
      <c r="N16" s="9" t="s">
        <v>1014</v>
      </c>
      <c r="R16" s="18"/>
    </row>
    <row r="17" spans="1:18" x14ac:dyDescent="0.35">
      <c r="A17" s="17"/>
      <c r="D17" s="32" t="s">
        <v>573</v>
      </c>
      <c r="E17" s="7"/>
      <c r="F17" s="142"/>
      <c r="G17" s="142"/>
      <c r="H17" s="142"/>
      <c r="I17" s="142"/>
      <c r="J17" s="142"/>
      <c r="K17" s="142"/>
      <c r="M17" t="s">
        <v>567</v>
      </c>
      <c r="N17" s="9" t="s">
        <v>1014</v>
      </c>
      <c r="R17" s="18"/>
    </row>
    <row r="18" spans="1:18" x14ac:dyDescent="0.35">
      <c r="A18" s="17"/>
      <c r="D18" s="32"/>
      <c r="E18" s="7"/>
      <c r="F18" s="137"/>
      <c r="G18" s="137"/>
      <c r="H18" s="137"/>
      <c r="I18" s="137"/>
      <c r="J18" s="137"/>
      <c r="K18" s="137"/>
      <c r="M18" t="s">
        <v>496</v>
      </c>
      <c r="N18" s="9" t="s">
        <v>1014</v>
      </c>
      <c r="R18" s="18"/>
    </row>
    <row r="19" spans="1:18" x14ac:dyDescent="0.35">
      <c r="A19" s="17"/>
      <c r="D19" s="32" t="s">
        <v>574</v>
      </c>
      <c r="E19" s="7"/>
      <c r="F19" s="142"/>
      <c r="G19" s="142"/>
      <c r="H19" s="142"/>
      <c r="I19" s="142"/>
      <c r="J19" s="142"/>
      <c r="K19" s="142"/>
      <c r="M19" t="s">
        <v>512</v>
      </c>
      <c r="N19" s="8">
        <v>19</v>
      </c>
      <c r="R19" s="18"/>
    </row>
    <row r="20" spans="1:18" x14ac:dyDescent="0.35">
      <c r="A20" s="17"/>
      <c r="D20" s="32" t="s">
        <v>575</v>
      </c>
      <c r="E20" s="7"/>
      <c r="F20" s="142"/>
      <c r="G20" s="142"/>
      <c r="H20" s="142"/>
      <c r="I20" s="142"/>
      <c r="J20" s="142"/>
      <c r="K20" s="142"/>
      <c r="R20" s="18"/>
    </row>
    <row r="21" spans="1:18" x14ac:dyDescent="0.35">
      <c r="A21" s="17"/>
      <c r="D21" s="32" t="s">
        <v>576</v>
      </c>
      <c r="E21" s="7"/>
      <c r="F21" s="142"/>
      <c r="G21" s="142"/>
      <c r="H21" s="142"/>
      <c r="I21" s="142"/>
      <c r="J21" s="142"/>
      <c r="K21" s="142"/>
      <c r="R21" s="18"/>
    </row>
    <row r="22" spans="1:18" ht="15" thickBot="1" x14ac:dyDescent="0.4">
      <c r="A22" s="21"/>
      <c r="B22" s="22"/>
      <c r="C22" s="22"/>
      <c r="D22" s="33"/>
      <c r="E22" s="22"/>
      <c r="F22" s="22"/>
      <c r="G22" s="22"/>
      <c r="H22" s="22"/>
      <c r="I22" s="22"/>
      <c r="J22" s="22"/>
      <c r="K22" s="22"/>
      <c r="L22" s="22"/>
      <c r="M22" s="22"/>
      <c r="N22" s="22"/>
      <c r="O22" s="22"/>
      <c r="P22" s="22"/>
      <c r="Q22" s="22"/>
      <c r="R22" s="23"/>
    </row>
    <row r="23" spans="1:18" ht="18.5" x14ac:dyDescent="0.45">
      <c r="A23" s="119" t="s">
        <v>277</v>
      </c>
      <c r="B23" s="120"/>
      <c r="C23" s="120"/>
      <c r="D23" s="135"/>
      <c r="E23" s="120"/>
      <c r="F23" s="120"/>
      <c r="G23" s="120"/>
      <c r="H23" s="120"/>
      <c r="I23" s="120"/>
      <c r="J23" s="120"/>
      <c r="K23" s="120"/>
      <c r="L23" s="120"/>
      <c r="M23" s="120"/>
      <c r="N23" s="120"/>
      <c r="O23" s="120"/>
      <c r="P23" s="120"/>
      <c r="Q23" s="120"/>
      <c r="R23" s="121"/>
    </row>
    <row r="24" spans="1:18" x14ac:dyDescent="0.35">
      <c r="A24" s="17"/>
      <c r="D24" s="28"/>
      <c r="R24" s="18"/>
    </row>
    <row r="25" spans="1:18" x14ac:dyDescent="0.35">
      <c r="A25" s="136" t="s">
        <v>552</v>
      </c>
      <c r="B25" s="137"/>
      <c r="C25" s="138" t="s">
        <v>1001</v>
      </c>
      <c r="D25" s="139"/>
      <c r="G25" s="127" t="s">
        <v>1002</v>
      </c>
      <c r="H25" s="127"/>
      <c r="I25" s="138" t="s">
        <v>1003</v>
      </c>
      <c r="J25" s="138"/>
      <c r="K25" s="138"/>
      <c r="M25" t="s">
        <v>1004</v>
      </c>
      <c r="N25" s="138" t="s">
        <v>1005</v>
      </c>
      <c r="O25" s="138"/>
      <c r="P25" s="138"/>
      <c r="Q25" s="19"/>
      <c r="R25" s="18"/>
    </row>
    <row r="26" spans="1:18" x14ac:dyDescent="0.35">
      <c r="A26" s="136" t="s">
        <v>1007</v>
      </c>
      <c r="B26" s="137"/>
      <c r="C26" s="5" t="s">
        <v>1025</v>
      </c>
      <c r="D26" s="34" t="s">
        <v>1026</v>
      </c>
      <c r="E26" s="3"/>
      <c r="G26" s="127" t="s">
        <v>1008</v>
      </c>
      <c r="H26" s="127"/>
      <c r="I26" s="138" t="s">
        <v>1009</v>
      </c>
      <c r="J26" s="138"/>
      <c r="K26" s="138"/>
      <c r="M26" t="s">
        <v>561</v>
      </c>
      <c r="N26" s="138">
        <v>16</v>
      </c>
      <c r="O26" s="138"/>
      <c r="P26" s="138"/>
      <c r="Q26" s="19"/>
      <c r="R26" s="18"/>
    </row>
    <row r="27" spans="1:18" x14ac:dyDescent="0.35">
      <c r="A27" s="136" t="s">
        <v>1010</v>
      </c>
      <c r="B27" s="137"/>
      <c r="C27" s="138" t="s">
        <v>1011</v>
      </c>
      <c r="D27" s="139"/>
      <c r="G27" s="127" t="s">
        <v>1012</v>
      </c>
      <c r="H27" s="127"/>
      <c r="I27" s="138" t="s">
        <v>1013</v>
      </c>
      <c r="J27" s="138"/>
      <c r="K27" s="138"/>
      <c r="M27" t="s">
        <v>85</v>
      </c>
      <c r="N27" s="138" t="s">
        <v>1014</v>
      </c>
      <c r="O27" s="138"/>
      <c r="P27" s="138"/>
      <c r="Q27" s="19"/>
      <c r="R27" s="18"/>
    </row>
    <row r="28" spans="1:18" x14ac:dyDescent="0.35">
      <c r="A28" s="136" t="s">
        <v>1015</v>
      </c>
      <c r="B28" s="143"/>
      <c r="C28" s="122" t="s">
        <v>1016</v>
      </c>
      <c r="D28" s="140"/>
      <c r="G28" s="127" t="s">
        <v>1017</v>
      </c>
      <c r="H28" s="127"/>
      <c r="I28" s="138" t="s">
        <v>1018</v>
      </c>
      <c r="J28" s="138"/>
      <c r="K28" s="138"/>
      <c r="M28" t="s">
        <v>56</v>
      </c>
      <c r="N28" s="138">
        <v>350</v>
      </c>
      <c r="O28" s="138"/>
      <c r="P28" s="138"/>
      <c r="Q28" s="19"/>
      <c r="R28" s="18"/>
    </row>
    <row r="29" spans="1:18" x14ac:dyDescent="0.35">
      <c r="A29" s="136" t="s">
        <v>1008</v>
      </c>
      <c r="B29" s="143"/>
      <c r="C29" s="122" t="s">
        <v>1019</v>
      </c>
      <c r="D29" s="141"/>
      <c r="E29" s="123"/>
      <c r="F29" s="124"/>
      <c r="G29" s="127" t="s">
        <v>1020</v>
      </c>
      <c r="H29" s="127"/>
      <c r="I29" s="138" t="s">
        <v>1016</v>
      </c>
      <c r="J29" s="138"/>
      <c r="K29" s="138"/>
      <c r="M29" t="s">
        <v>562</v>
      </c>
      <c r="N29" s="138">
        <v>3000</v>
      </c>
      <c r="O29" s="138"/>
      <c r="P29" s="138"/>
      <c r="R29" s="18"/>
    </row>
    <row r="30" spans="1:18" x14ac:dyDescent="0.35">
      <c r="A30" s="20" t="s">
        <v>1021</v>
      </c>
      <c r="B30" s="16"/>
      <c r="C30" s="144" t="s">
        <v>1027</v>
      </c>
      <c r="D30" s="145"/>
      <c r="E30" s="146"/>
      <c r="F30" s="147"/>
      <c r="G30" s="19"/>
      <c r="H30" s="3"/>
      <c r="I30" s="3"/>
      <c r="J30" s="3"/>
      <c r="M30" t="s">
        <v>1028</v>
      </c>
      <c r="N30" s="138" t="s">
        <v>1023</v>
      </c>
      <c r="O30" s="138"/>
      <c r="P30" s="138"/>
      <c r="R30" s="18"/>
    </row>
    <row r="31" spans="1:18" x14ac:dyDescent="0.35">
      <c r="A31" s="17"/>
      <c r="B31" s="3"/>
      <c r="C31" s="3"/>
      <c r="D31" s="28"/>
      <c r="R31" s="18"/>
    </row>
    <row r="32" spans="1:18" x14ac:dyDescent="0.35">
      <c r="A32" s="17"/>
      <c r="B32" s="3"/>
      <c r="C32" s="3"/>
      <c r="D32" s="28" t="s">
        <v>568</v>
      </c>
      <c r="F32" s="138"/>
      <c r="G32" s="138"/>
      <c r="H32" s="138"/>
      <c r="I32" s="138"/>
      <c r="J32" s="138"/>
      <c r="K32" s="138"/>
      <c r="M32" t="s">
        <v>564</v>
      </c>
      <c r="N32" s="138"/>
      <c r="O32" s="138"/>
      <c r="P32" s="138"/>
      <c r="R32" s="18"/>
    </row>
    <row r="33" spans="1:18" x14ac:dyDescent="0.35">
      <c r="A33" s="17"/>
      <c r="B33" s="3"/>
      <c r="C33" s="3"/>
      <c r="D33" s="32" t="s">
        <v>569</v>
      </c>
      <c r="E33" s="7"/>
      <c r="F33" s="138"/>
      <c r="G33" s="138"/>
      <c r="H33" s="138"/>
      <c r="I33" s="138"/>
      <c r="J33" s="138"/>
      <c r="K33" s="138"/>
      <c r="M33" t="s">
        <v>41</v>
      </c>
      <c r="N33" s="8"/>
      <c r="O33" s="8"/>
      <c r="P33" s="8"/>
      <c r="R33" s="18"/>
    </row>
    <row r="34" spans="1:18" x14ac:dyDescent="0.35">
      <c r="A34" s="17"/>
      <c r="B34" s="3"/>
      <c r="C34" s="3"/>
      <c r="D34" s="32" t="s">
        <v>570</v>
      </c>
      <c r="E34" s="7"/>
      <c r="F34" s="138"/>
      <c r="G34" s="138"/>
      <c r="H34" s="138"/>
      <c r="I34" s="138"/>
      <c r="J34" s="138"/>
      <c r="K34" s="138"/>
      <c r="M34" t="s">
        <v>75</v>
      </c>
      <c r="N34" s="13"/>
      <c r="O34" s="14"/>
      <c r="P34" s="15"/>
      <c r="R34" s="18"/>
    </row>
    <row r="35" spans="1:18" x14ac:dyDescent="0.35">
      <c r="A35" s="17"/>
      <c r="D35" s="32"/>
      <c r="E35" s="7"/>
      <c r="F35" s="137"/>
      <c r="G35" s="137"/>
      <c r="H35" s="137"/>
      <c r="I35" s="137"/>
      <c r="J35" s="137"/>
      <c r="K35" s="137"/>
      <c r="M35" t="s">
        <v>565</v>
      </c>
      <c r="N35" s="13" t="s">
        <v>1024</v>
      </c>
      <c r="O35" s="14"/>
      <c r="P35" s="15"/>
      <c r="R35" s="18"/>
    </row>
    <row r="36" spans="1:18" x14ac:dyDescent="0.35">
      <c r="A36" s="17"/>
      <c r="D36" s="32" t="s">
        <v>571</v>
      </c>
      <c r="E36" s="7"/>
      <c r="F36" s="138"/>
      <c r="G36" s="138"/>
      <c r="H36" s="138"/>
      <c r="I36" s="138"/>
      <c r="J36" s="138"/>
      <c r="K36" s="138"/>
      <c r="R36" s="18"/>
    </row>
    <row r="37" spans="1:18" x14ac:dyDescent="0.35">
      <c r="A37" s="17"/>
      <c r="D37" s="32" t="s">
        <v>572</v>
      </c>
      <c r="E37" s="7"/>
      <c r="F37" s="138"/>
      <c r="G37" s="138"/>
      <c r="H37" s="138"/>
      <c r="I37" s="138"/>
      <c r="J37" s="138"/>
      <c r="K37" s="138"/>
      <c r="M37" t="s">
        <v>1029</v>
      </c>
      <c r="N37" s="8"/>
      <c r="R37" s="18"/>
    </row>
    <row r="38" spans="1:18" x14ac:dyDescent="0.35">
      <c r="A38" s="17"/>
      <c r="D38" s="32" t="s">
        <v>573</v>
      </c>
      <c r="E38" s="7"/>
      <c r="F38" s="138"/>
      <c r="G38" s="138"/>
      <c r="H38" s="138"/>
      <c r="I38" s="138"/>
      <c r="J38" s="138"/>
      <c r="K38" s="138"/>
      <c r="M38" t="s">
        <v>567</v>
      </c>
      <c r="N38" s="8"/>
      <c r="R38" s="18"/>
    </row>
    <row r="39" spans="1:18" x14ac:dyDescent="0.35">
      <c r="A39" s="17"/>
      <c r="D39" s="32"/>
      <c r="E39" s="7"/>
      <c r="F39" s="137"/>
      <c r="G39" s="137"/>
      <c r="H39" s="137"/>
      <c r="I39" s="137"/>
      <c r="J39" s="137"/>
      <c r="K39" s="137"/>
      <c r="M39" t="s">
        <v>496</v>
      </c>
      <c r="N39" s="8"/>
      <c r="R39" s="18"/>
    </row>
    <row r="40" spans="1:18" x14ac:dyDescent="0.35">
      <c r="A40" s="17"/>
      <c r="D40" s="32" t="s">
        <v>574</v>
      </c>
      <c r="E40" s="7"/>
      <c r="F40" s="138"/>
      <c r="G40" s="138"/>
      <c r="H40" s="138"/>
      <c r="I40" s="138"/>
      <c r="J40" s="138"/>
      <c r="K40" s="138"/>
      <c r="M40" t="s">
        <v>512</v>
      </c>
      <c r="N40" s="8">
        <v>19</v>
      </c>
      <c r="R40" s="18"/>
    </row>
    <row r="41" spans="1:18" x14ac:dyDescent="0.35">
      <c r="A41" s="17"/>
      <c r="D41" s="32" t="s">
        <v>575</v>
      </c>
      <c r="E41" s="7"/>
      <c r="F41" s="138"/>
      <c r="G41" s="138"/>
      <c r="H41" s="138"/>
      <c r="I41" s="138"/>
      <c r="J41" s="138"/>
      <c r="K41" s="138"/>
      <c r="R41" s="18"/>
    </row>
    <row r="42" spans="1:18" x14ac:dyDescent="0.35">
      <c r="A42" s="17"/>
      <c r="D42" s="32" t="s">
        <v>576</v>
      </c>
      <c r="E42" s="7"/>
      <c r="F42" s="138"/>
      <c r="G42" s="138"/>
      <c r="H42" s="138"/>
      <c r="I42" s="138"/>
      <c r="J42" s="138"/>
      <c r="K42" s="138"/>
      <c r="R42" s="18"/>
    </row>
    <row r="43" spans="1:18" ht="15" thickBot="1" x14ac:dyDescent="0.4">
      <c r="A43" s="21"/>
      <c r="B43" s="22"/>
      <c r="C43" s="22"/>
      <c r="D43" s="33"/>
      <c r="E43" s="22"/>
      <c r="F43" s="22"/>
      <c r="G43" s="22"/>
      <c r="H43" s="22"/>
      <c r="I43" s="22"/>
      <c r="J43" s="22"/>
      <c r="K43" s="22"/>
      <c r="L43" s="22"/>
      <c r="M43" s="22"/>
      <c r="N43" s="22"/>
      <c r="O43" s="22"/>
      <c r="P43" s="22"/>
      <c r="Q43" s="22"/>
      <c r="R43" s="23"/>
    </row>
    <row r="44" spans="1:18" ht="18.5" x14ac:dyDescent="0.45">
      <c r="A44" s="119" t="s">
        <v>278</v>
      </c>
      <c r="B44" s="120"/>
      <c r="C44" s="120"/>
      <c r="D44" s="135"/>
      <c r="E44" s="120"/>
      <c r="F44" s="120"/>
      <c r="G44" s="120"/>
      <c r="H44" s="120"/>
      <c r="I44" s="120"/>
      <c r="J44" s="120"/>
      <c r="K44" s="120"/>
      <c r="L44" s="120"/>
      <c r="M44" s="120"/>
      <c r="N44" s="120"/>
      <c r="O44" s="120"/>
      <c r="P44" s="120"/>
      <c r="Q44" s="120"/>
      <c r="R44" s="121"/>
    </row>
    <row r="45" spans="1:18" x14ac:dyDescent="0.35">
      <c r="A45" s="17"/>
      <c r="D45" s="28"/>
      <c r="R45" s="18"/>
    </row>
    <row r="46" spans="1:18" x14ac:dyDescent="0.35">
      <c r="A46" s="148" t="s">
        <v>552</v>
      </c>
      <c r="B46" s="127"/>
      <c r="C46" s="149" t="s">
        <v>1001</v>
      </c>
      <c r="D46" s="150"/>
      <c r="G46" s="127" t="s">
        <v>1002</v>
      </c>
      <c r="H46" s="127"/>
      <c r="I46" s="138" t="s">
        <v>1003</v>
      </c>
      <c r="J46" s="138"/>
      <c r="K46" s="138"/>
      <c r="M46" t="s">
        <v>1004</v>
      </c>
      <c r="N46" s="138" t="s">
        <v>1005</v>
      </c>
      <c r="O46" s="138"/>
      <c r="P46" s="138"/>
      <c r="Q46" s="19"/>
      <c r="R46" s="18"/>
    </row>
    <row r="47" spans="1:18" x14ac:dyDescent="0.35">
      <c r="A47" s="136" t="s">
        <v>335</v>
      </c>
      <c r="B47" s="137"/>
      <c r="C47" s="5" t="s">
        <v>1030</v>
      </c>
      <c r="D47" s="34" t="s">
        <v>1026</v>
      </c>
      <c r="E47" s="3"/>
      <c r="G47" s="127" t="s">
        <v>1008</v>
      </c>
      <c r="H47" s="127"/>
      <c r="I47" s="138" t="s">
        <v>1009</v>
      </c>
      <c r="J47" s="138"/>
      <c r="K47" s="138"/>
      <c r="M47" t="s">
        <v>561</v>
      </c>
      <c r="N47" s="138">
        <v>16</v>
      </c>
      <c r="O47" s="138"/>
      <c r="P47" s="138"/>
      <c r="Q47" s="19"/>
      <c r="R47" s="18"/>
    </row>
    <row r="48" spans="1:18" x14ac:dyDescent="0.35">
      <c r="A48" s="136" t="s">
        <v>1010</v>
      </c>
      <c r="B48" s="137"/>
      <c r="C48" s="138" t="s">
        <v>1011</v>
      </c>
      <c r="D48" s="139"/>
      <c r="G48" s="127" t="s">
        <v>1012</v>
      </c>
      <c r="H48" s="127"/>
      <c r="I48" s="138" t="s">
        <v>1013</v>
      </c>
      <c r="J48" s="138"/>
      <c r="K48" s="138"/>
      <c r="M48" t="s">
        <v>85</v>
      </c>
      <c r="N48" s="138" t="s">
        <v>1014</v>
      </c>
      <c r="O48" s="138"/>
      <c r="P48" s="138"/>
      <c r="Q48" s="19"/>
      <c r="R48" s="18"/>
    </row>
    <row r="49" spans="1:18" x14ac:dyDescent="0.35">
      <c r="A49" s="136" t="s">
        <v>1015</v>
      </c>
      <c r="B49" s="143"/>
      <c r="C49" s="122" t="s">
        <v>1016</v>
      </c>
      <c r="D49" s="140"/>
      <c r="G49" s="127" t="s">
        <v>1017</v>
      </c>
      <c r="H49" s="127"/>
      <c r="I49" s="138" t="s">
        <v>1018</v>
      </c>
      <c r="J49" s="138"/>
      <c r="K49" s="138"/>
      <c r="M49" t="s">
        <v>56</v>
      </c>
      <c r="N49" s="138">
        <v>350</v>
      </c>
      <c r="O49" s="138"/>
      <c r="P49" s="138"/>
      <c r="Q49" s="19"/>
      <c r="R49" s="18"/>
    </row>
    <row r="50" spans="1:18" x14ac:dyDescent="0.35">
      <c r="A50" s="136" t="s">
        <v>1008</v>
      </c>
      <c r="B50" s="143"/>
      <c r="C50" s="122" t="s">
        <v>1019</v>
      </c>
      <c r="D50" s="141"/>
      <c r="E50" s="123"/>
      <c r="F50" s="124"/>
      <c r="G50" s="127" t="s">
        <v>1020</v>
      </c>
      <c r="H50" s="127"/>
      <c r="I50" s="138" t="s">
        <v>1016</v>
      </c>
      <c r="J50" s="138"/>
      <c r="K50" s="138"/>
      <c r="M50" t="s">
        <v>562</v>
      </c>
      <c r="N50" s="138">
        <v>3000</v>
      </c>
      <c r="O50" s="138"/>
      <c r="P50" s="138"/>
      <c r="R50" s="18"/>
    </row>
    <row r="51" spans="1:18" x14ac:dyDescent="0.35">
      <c r="A51" s="20" t="s">
        <v>1021</v>
      </c>
      <c r="B51" s="16"/>
      <c r="C51" s="144" t="s">
        <v>1027</v>
      </c>
      <c r="D51" s="145"/>
      <c r="E51" s="146"/>
      <c r="F51" s="147"/>
      <c r="G51" s="19"/>
      <c r="H51" s="3"/>
      <c r="I51" s="3"/>
      <c r="J51" s="3"/>
      <c r="M51" t="s">
        <v>1028</v>
      </c>
      <c r="N51" s="138" t="s">
        <v>1023</v>
      </c>
      <c r="O51" s="138"/>
      <c r="P51" s="138"/>
      <c r="R51" s="18"/>
    </row>
    <row r="52" spans="1:18" x14ac:dyDescent="0.35">
      <c r="A52" s="17"/>
      <c r="B52" s="3"/>
      <c r="C52" s="3"/>
      <c r="D52" s="28"/>
      <c r="R52" s="18"/>
    </row>
    <row r="53" spans="1:18" x14ac:dyDescent="0.35">
      <c r="A53" s="17"/>
      <c r="B53" s="3"/>
      <c r="C53" s="3"/>
      <c r="D53" s="28" t="s">
        <v>568</v>
      </c>
      <c r="F53" s="138"/>
      <c r="G53" s="138"/>
      <c r="H53" s="138"/>
      <c r="I53" s="138"/>
      <c r="J53" s="138"/>
      <c r="K53" s="138"/>
      <c r="M53" t="s">
        <v>564</v>
      </c>
      <c r="N53" s="138"/>
      <c r="O53" s="138"/>
      <c r="P53" s="138"/>
      <c r="R53" s="18"/>
    </row>
    <row r="54" spans="1:18" x14ac:dyDescent="0.35">
      <c r="A54" s="17"/>
      <c r="B54" s="3"/>
      <c r="C54" s="3"/>
      <c r="D54" s="32" t="s">
        <v>569</v>
      </c>
      <c r="E54" s="7"/>
      <c r="F54" s="138"/>
      <c r="G54" s="138"/>
      <c r="H54" s="138"/>
      <c r="I54" s="138"/>
      <c r="J54" s="138"/>
      <c r="K54" s="138"/>
      <c r="M54" t="s">
        <v>41</v>
      </c>
      <c r="N54" s="8"/>
      <c r="O54" s="8"/>
      <c r="P54" s="8"/>
      <c r="R54" s="18"/>
    </row>
    <row r="55" spans="1:18" x14ac:dyDescent="0.35">
      <c r="A55" s="17"/>
      <c r="B55" s="3"/>
      <c r="C55" s="3"/>
      <c r="D55" s="32" t="s">
        <v>570</v>
      </c>
      <c r="E55" s="7"/>
      <c r="F55" s="138"/>
      <c r="G55" s="138"/>
      <c r="H55" s="138"/>
      <c r="I55" s="138"/>
      <c r="J55" s="138"/>
      <c r="K55" s="138"/>
      <c r="M55" t="s">
        <v>75</v>
      </c>
      <c r="N55" s="13"/>
      <c r="O55" s="14"/>
      <c r="P55" s="15"/>
      <c r="R55" s="18"/>
    </row>
    <row r="56" spans="1:18" x14ac:dyDescent="0.35">
      <c r="A56" s="17"/>
      <c r="D56" s="32"/>
      <c r="E56" s="7"/>
      <c r="F56" s="137"/>
      <c r="G56" s="137"/>
      <c r="H56" s="137"/>
      <c r="I56" s="137"/>
      <c r="J56" s="137"/>
      <c r="K56" s="137"/>
      <c r="M56" t="s">
        <v>565</v>
      </c>
      <c r="N56" s="13" t="s">
        <v>1024</v>
      </c>
      <c r="O56" s="14"/>
      <c r="P56" s="15"/>
      <c r="R56" s="18"/>
    </row>
    <row r="57" spans="1:18" x14ac:dyDescent="0.35">
      <c r="A57" s="17"/>
      <c r="D57" s="32" t="s">
        <v>571</v>
      </c>
      <c r="E57" s="7"/>
      <c r="F57" s="138"/>
      <c r="G57" s="138"/>
      <c r="H57" s="138"/>
      <c r="I57" s="138"/>
      <c r="J57" s="138"/>
      <c r="K57" s="138"/>
      <c r="R57" s="18"/>
    </row>
    <row r="58" spans="1:18" x14ac:dyDescent="0.35">
      <c r="A58" s="17"/>
      <c r="D58" s="32" t="s">
        <v>572</v>
      </c>
      <c r="E58" s="7"/>
      <c r="F58" s="138"/>
      <c r="G58" s="138"/>
      <c r="H58" s="138"/>
      <c r="I58" s="138"/>
      <c r="J58" s="138"/>
      <c r="K58" s="138"/>
      <c r="M58" t="s">
        <v>1029</v>
      </c>
      <c r="N58" s="9"/>
      <c r="R58" s="18"/>
    </row>
    <row r="59" spans="1:18" x14ac:dyDescent="0.35">
      <c r="A59" s="17"/>
      <c r="D59" s="32" t="s">
        <v>573</v>
      </c>
      <c r="E59" s="7"/>
      <c r="F59" s="138"/>
      <c r="G59" s="138"/>
      <c r="H59" s="138"/>
      <c r="I59" s="138"/>
      <c r="J59" s="138"/>
      <c r="K59" s="138"/>
      <c r="M59" t="s">
        <v>567</v>
      </c>
      <c r="N59" s="9"/>
      <c r="R59" s="18"/>
    </row>
    <row r="60" spans="1:18" x14ac:dyDescent="0.35">
      <c r="A60" s="17"/>
      <c r="D60" s="32"/>
      <c r="E60" s="7"/>
      <c r="F60" s="137"/>
      <c r="G60" s="137"/>
      <c r="H60" s="137"/>
      <c r="I60" s="137"/>
      <c r="J60" s="137"/>
      <c r="K60" s="137"/>
      <c r="M60" t="s">
        <v>496</v>
      </c>
      <c r="N60" s="9"/>
      <c r="R60" s="18"/>
    </row>
    <row r="61" spans="1:18" x14ac:dyDescent="0.35">
      <c r="A61" s="17"/>
      <c r="D61" s="32" t="s">
        <v>574</v>
      </c>
      <c r="E61" s="7"/>
      <c r="F61" s="138"/>
      <c r="G61" s="138"/>
      <c r="H61" s="138"/>
      <c r="I61" s="138"/>
      <c r="J61" s="138"/>
      <c r="K61" s="138"/>
      <c r="M61" t="s">
        <v>512</v>
      </c>
      <c r="N61" s="8">
        <v>19</v>
      </c>
      <c r="R61" s="18"/>
    </row>
    <row r="62" spans="1:18" x14ac:dyDescent="0.35">
      <c r="A62" s="17"/>
      <c r="D62" s="32" t="s">
        <v>575</v>
      </c>
      <c r="E62" s="7"/>
      <c r="F62" s="138"/>
      <c r="G62" s="138"/>
      <c r="H62" s="138"/>
      <c r="I62" s="138"/>
      <c r="J62" s="138"/>
      <c r="K62" s="138"/>
      <c r="R62" s="18"/>
    </row>
    <row r="63" spans="1:18" x14ac:dyDescent="0.35">
      <c r="A63" s="17"/>
      <c r="D63" s="32" t="s">
        <v>576</v>
      </c>
      <c r="E63" s="7"/>
      <c r="F63" s="138"/>
      <c r="G63" s="138"/>
      <c r="H63" s="138"/>
      <c r="I63" s="138"/>
      <c r="J63" s="138"/>
      <c r="K63" s="138"/>
      <c r="R63" s="18"/>
    </row>
    <row r="64" spans="1:18" ht="15" thickBot="1" x14ac:dyDescent="0.4">
      <c r="A64" s="21"/>
      <c r="B64" s="22"/>
      <c r="C64" s="22"/>
      <c r="D64" s="33"/>
      <c r="E64" s="22"/>
      <c r="F64" s="22"/>
      <c r="G64" s="22"/>
      <c r="H64" s="22"/>
      <c r="I64" s="22"/>
      <c r="J64" s="22"/>
      <c r="K64" s="22"/>
      <c r="L64" s="22"/>
      <c r="M64" s="22"/>
      <c r="N64" s="22"/>
      <c r="O64" s="22"/>
      <c r="P64" s="22"/>
      <c r="Q64" s="22"/>
      <c r="R64" s="23"/>
    </row>
    <row r="65" spans="1:18" ht="15" thickBot="1" x14ac:dyDescent="0.4">
      <c r="D65" s="28"/>
    </row>
    <row r="66" spans="1:18" ht="18.5" x14ac:dyDescent="0.45">
      <c r="A66" s="119" t="s">
        <v>279</v>
      </c>
      <c r="B66" s="120"/>
      <c r="C66" s="120"/>
      <c r="D66" s="135"/>
      <c r="E66" s="120"/>
      <c r="F66" s="120"/>
      <c r="G66" s="120"/>
      <c r="H66" s="120"/>
      <c r="I66" s="120"/>
      <c r="J66" s="120"/>
      <c r="K66" s="120"/>
      <c r="L66" s="120"/>
      <c r="M66" s="120"/>
      <c r="N66" s="120"/>
      <c r="O66" s="120"/>
      <c r="P66" s="120"/>
      <c r="Q66" s="120"/>
      <c r="R66" s="121"/>
    </row>
    <row r="67" spans="1:18" x14ac:dyDescent="0.35">
      <c r="A67" s="17"/>
      <c r="D67" s="28"/>
      <c r="R67" s="18"/>
    </row>
    <row r="68" spans="1:18" x14ac:dyDescent="0.35">
      <c r="A68" s="136" t="s">
        <v>552</v>
      </c>
      <c r="B68" s="137"/>
      <c r="C68" s="149" t="s">
        <v>1001</v>
      </c>
      <c r="D68" s="150"/>
      <c r="G68" s="127" t="s">
        <v>1002</v>
      </c>
      <c r="H68" s="127"/>
      <c r="I68" s="138" t="s">
        <v>1003</v>
      </c>
      <c r="J68" s="138"/>
      <c r="K68" s="138"/>
      <c r="M68" t="s">
        <v>1004</v>
      </c>
      <c r="N68" s="138" t="s">
        <v>1005</v>
      </c>
      <c r="O68" s="138"/>
      <c r="P68" s="138"/>
      <c r="Q68" s="19"/>
      <c r="R68" s="18"/>
    </row>
    <row r="69" spans="1:18" x14ac:dyDescent="0.35">
      <c r="A69" s="136" t="s">
        <v>1007</v>
      </c>
      <c r="B69" s="137"/>
      <c r="C69" s="122" t="s">
        <v>113</v>
      </c>
      <c r="D69" s="140"/>
      <c r="E69" s="3"/>
      <c r="G69" s="127" t="s">
        <v>1008</v>
      </c>
      <c r="H69" s="127"/>
      <c r="I69" s="138" t="s">
        <v>1009</v>
      </c>
      <c r="J69" s="138"/>
      <c r="K69" s="138"/>
      <c r="M69" t="s">
        <v>561</v>
      </c>
      <c r="N69" s="138">
        <v>16</v>
      </c>
      <c r="O69" s="138"/>
      <c r="P69" s="138"/>
      <c r="Q69" s="19"/>
      <c r="R69" s="18"/>
    </row>
    <row r="70" spans="1:18" x14ac:dyDescent="0.35">
      <c r="A70" s="136" t="s">
        <v>1010</v>
      </c>
      <c r="B70" s="137"/>
      <c r="C70" s="149" t="s">
        <v>443</v>
      </c>
      <c r="D70" s="150"/>
      <c r="G70" s="127" t="s">
        <v>1012</v>
      </c>
      <c r="H70" s="127"/>
      <c r="I70" s="138" t="s">
        <v>1013</v>
      </c>
      <c r="J70" s="138"/>
      <c r="K70" s="138"/>
      <c r="M70" t="s">
        <v>85</v>
      </c>
      <c r="N70" s="138" t="s">
        <v>1014</v>
      </c>
      <c r="O70" s="138"/>
      <c r="P70" s="138"/>
      <c r="Q70" s="19"/>
      <c r="R70" s="18"/>
    </row>
    <row r="71" spans="1:18" x14ac:dyDescent="0.35">
      <c r="A71" s="136" t="s">
        <v>1015</v>
      </c>
      <c r="B71" s="143"/>
      <c r="C71" s="151" t="s">
        <v>443</v>
      </c>
      <c r="D71" s="152"/>
      <c r="G71" s="127" t="s">
        <v>1017</v>
      </c>
      <c r="H71" s="127"/>
      <c r="I71" s="138" t="s">
        <v>1018</v>
      </c>
      <c r="J71" s="138"/>
      <c r="K71" s="138"/>
      <c r="M71" t="s">
        <v>56</v>
      </c>
      <c r="N71" s="138">
        <v>350</v>
      </c>
      <c r="O71" s="138"/>
      <c r="P71" s="138"/>
      <c r="Q71" s="19"/>
      <c r="R71" s="18"/>
    </row>
    <row r="72" spans="1:18" x14ac:dyDescent="0.35">
      <c r="A72" s="136" t="s">
        <v>1008</v>
      </c>
      <c r="B72" s="143"/>
      <c r="C72" s="122" t="s">
        <v>1031</v>
      </c>
      <c r="D72" s="141"/>
      <c r="E72" s="123"/>
      <c r="F72" s="124"/>
      <c r="G72" s="127" t="s">
        <v>1020</v>
      </c>
      <c r="H72" s="127"/>
      <c r="I72" s="138" t="s">
        <v>1016</v>
      </c>
      <c r="J72" s="138"/>
      <c r="K72" s="138"/>
      <c r="M72" t="s">
        <v>562</v>
      </c>
      <c r="N72" s="138">
        <v>3000</v>
      </c>
      <c r="O72" s="138"/>
      <c r="P72" s="138"/>
      <c r="R72" s="18"/>
    </row>
    <row r="73" spans="1:18" x14ac:dyDescent="0.35">
      <c r="A73" s="20" t="s">
        <v>1021</v>
      </c>
      <c r="B73" s="16"/>
      <c r="C73" s="10"/>
      <c r="D73" s="31"/>
      <c r="E73" s="11"/>
      <c r="F73" s="12"/>
      <c r="G73" s="19"/>
      <c r="H73" s="3"/>
      <c r="I73" s="3"/>
      <c r="J73" s="3"/>
      <c r="M73" t="s">
        <v>1028</v>
      </c>
      <c r="N73" s="138"/>
      <c r="O73" s="138"/>
      <c r="P73" s="138"/>
      <c r="R73" s="18"/>
    </row>
    <row r="74" spans="1:18" x14ac:dyDescent="0.35">
      <c r="A74" s="17"/>
      <c r="B74" s="3"/>
      <c r="C74" s="3"/>
      <c r="D74" s="28"/>
      <c r="R74" s="18"/>
    </row>
    <row r="75" spans="1:18" x14ac:dyDescent="0.35">
      <c r="A75" s="17"/>
      <c r="B75" s="3"/>
      <c r="C75" s="3"/>
      <c r="D75" s="28" t="s">
        <v>568</v>
      </c>
      <c r="F75" s="138"/>
      <c r="G75" s="138"/>
      <c r="H75" s="138"/>
      <c r="I75" s="138"/>
      <c r="J75" s="138"/>
      <c r="K75" s="138"/>
      <c r="M75" t="s">
        <v>564</v>
      </c>
      <c r="N75" s="138"/>
      <c r="O75" s="138"/>
      <c r="P75" s="138"/>
      <c r="R75" s="18"/>
    </row>
    <row r="76" spans="1:18" x14ac:dyDescent="0.35">
      <c r="A76" s="17"/>
      <c r="B76" s="3"/>
      <c r="C76" s="3"/>
      <c r="D76" s="32" t="s">
        <v>569</v>
      </c>
      <c r="E76" s="7"/>
      <c r="F76" s="138"/>
      <c r="G76" s="138"/>
      <c r="H76" s="138"/>
      <c r="I76" s="138"/>
      <c r="J76" s="138"/>
      <c r="K76" s="138"/>
      <c r="M76" t="s">
        <v>41</v>
      </c>
      <c r="N76" s="8"/>
      <c r="O76" s="8"/>
      <c r="P76" s="8"/>
      <c r="R76" s="18"/>
    </row>
    <row r="77" spans="1:18" x14ac:dyDescent="0.35">
      <c r="A77" s="17"/>
      <c r="B77" s="3"/>
      <c r="C77" s="3"/>
      <c r="D77" s="32" t="s">
        <v>570</v>
      </c>
      <c r="E77" s="7"/>
      <c r="F77" s="138"/>
      <c r="G77" s="138"/>
      <c r="H77" s="138"/>
      <c r="I77" s="138"/>
      <c r="J77" s="138"/>
      <c r="K77" s="138"/>
      <c r="M77" t="s">
        <v>75</v>
      </c>
      <c r="N77" s="13"/>
      <c r="O77" s="14"/>
      <c r="P77" s="15"/>
      <c r="R77" s="18"/>
    </row>
    <row r="78" spans="1:18" x14ac:dyDescent="0.35">
      <c r="A78" s="17"/>
      <c r="D78" s="32"/>
      <c r="E78" s="7"/>
      <c r="F78" s="137"/>
      <c r="G78" s="137"/>
      <c r="H78" s="137"/>
      <c r="I78" s="137"/>
      <c r="J78" s="137"/>
      <c r="K78" s="137"/>
      <c r="M78" t="s">
        <v>565</v>
      </c>
      <c r="N78" s="13" t="s">
        <v>1024</v>
      </c>
      <c r="O78" s="14"/>
      <c r="P78" s="15"/>
      <c r="R78" s="18"/>
    </row>
    <row r="79" spans="1:18" x14ac:dyDescent="0.35">
      <c r="A79" s="17"/>
      <c r="D79" s="32" t="s">
        <v>571</v>
      </c>
      <c r="E79" s="7"/>
      <c r="F79" s="138"/>
      <c r="G79" s="138"/>
      <c r="H79" s="138"/>
      <c r="I79" s="138"/>
      <c r="J79" s="138"/>
      <c r="K79" s="138"/>
      <c r="R79" s="18"/>
    </row>
    <row r="80" spans="1:18" x14ac:dyDescent="0.35">
      <c r="A80" s="17"/>
      <c r="D80" s="32" t="s">
        <v>572</v>
      </c>
      <c r="E80" s="7"/>
      <c r="F80" s="138"/>
      <c r="G80" s="138"/>
      <c r="H80" s="138"/>
      <c r="I80" s="138"/>
      <c r="J80" s="138"/>
      <c r="K80" s="138"/>
      <c r="M80" t="s">
        <v>1029</v>
      </c>
      <c r="N80" s="9"/>
      <c r="R80" s="18"/>
    </row>
    <row r="81" spans="1:18" x14ac:dyDescent="0.35">
      <c r="A81" s="17"/>
      <c r="D81" s="32" t="s">
        <v>573</v>
      </c>
      <c r="E81" s="7"/>
      <c r="F81" s="138"/>
      <c r="G81" s="138"/>
      <c r="H81" s="138"/>
      <c r="I81" s="138"/>
      <c r="J81" s="138"/>
      <c r="K81" s="138"/>
      <c r="M81" t="s">
        <v>567</v>
      </c>
      <c r="N81" s="9"/>
      <c r="R81" s="18"/>
    </row>
    <row r="82" spans="1:18" x14ac:dyDescent="0.35">
      <c r="A82" s="17"/>
      <c r="D82" s="32"/>
      <c r="E82" s="7"/>
      <c r="F82" s="137"/>
      <c r="G82" s="137"/>
      <c r="H82" s="137"/>
      <c r="I82" s="137"/>
      <c r="J82" s="137"/>
      <c r="K82" s="137"/>
      <c r="M82" t="s">
        <v>496</v>
      </c>
      <c r="N82" s="9"/>
      <c r="R82" s="18"/>
    </row>
    <row r="83" spans="1:18" x14ac:dyDescent="0.35">
      <c r="A83" s="17"/>
      <c r="D83" s="32" t="s">
        <v>574</v>
      </c>
      <c r="E83" s="7"/>
      <c r="F83" s="138"/>
      <c r="G83" s="138"/>
      <c r="H83" s="138"/>
      <c r="I83" s="138"/>
      <c r="J83" s="138"/>
      <c r="K83" s="138"/>
      <c r="M83" t="s">
        <v>512</v>
      </c>
      <c r="N83" s="8">
        <v>19</v>
      </c>
      <c r="R83" s="18"/>
    </row>
    <row r="84" spans="1:18" x14ac:dyDescent="0.35">
      <c r="A84" s="17"/>
      <c r="D84" s="32" t="s">
        <v>575</v>
      </c>
      <c r="E84" s="7"/>
      <c r="F84" s="138"/>
      <c r="G84" s="138"/>
      <c r="H84" s="138"/>
      <c r="I84" s="138"/>
      <c r="J84" s="138"/>
      <c r="K84" s="138"/>
      <c r="R84" s="18"/>
    </row>
    <row r="85" spans="1:18" x14ac:dyDescent="0.35">
      <c r="A85" s="17"/>
      <c r="D85" s="32" t="s">
        <v>576</v>
      </c>
      <c r="E85" s="7"/>
      <c r="F85" s="138"/>
      <c r="G85" s="138"/>
      <c r="H85" s="138"/>
      <c r="I85" s="138"/>
      <c r="J85" s="138"/>
      <c r="K85" s="138"/>
      <c r="R85" s="18"/>
    </row>
  </sheetData>
  <mergeCells count="157">
    <mergeCell ref="F85:K85"/>
    <mergeCell ref="F79:K79"/>
    <mergeCell ref="F80:K80"/>
    <mergeCell ref="F81:K81"/>
    <mergeCell ref="F82:K82"/>
    <mergeCell ref="F83:K83"/>
    <mergeCell ref="F84:K84"/>
    <mergeCell ref="N73:P73"/>
    <mergeCell ref="F75:K75"/>
    <mergeCell ref="N75:P75"/>
    <mergeCell ref="F76:K76"/>
    <mergeCell ref="F77:K77"/>
    <mergeCell ref="F78:K78"/>
    <mergeCell ref="A71:B71"/>
    <mergeCell ref="C71:D71"/>
    <mergeCell ref="G71:H71"/>
    <mergeCell ref="I71:K71"/>
    <mergeCell ref="N71:P71"/>
    <mergeCell ref="A72:B72"/>
    <mergeCell ref="C72:F72"/>
    <mergeCell ref="G72:H72"/>
    <mergeCell ref="I72:K72"/>
    <mergeCell ref="N72:P72"/>
    <mergeCell ref="A69:B69"/>
    <mergeCell ref="C69:D69"/>
    <mergeCell ref="G69:H69"/>
    <mergeCell ref="I69:K69"/>
    <mergeCell ref="N69:P69"/>
    <mergeCell ref="A70:B70"/>
    <mergeCell ref="C70:D70"/>
    <mergeCell ref="G70:H70"/>
    <mergeCell ref="I70:K70"/>
    <mergeCell ref="N70:P70"/>
    <mergeCell ref="F62:K62"/>
    <mergeCell ref="F63:K63"/>
    <mergeCell ref="A66:R66"/>
    <mergeCell ref="A68:B68"/>
    <mergeCell ref="C68:D68"/>
    <mergeCell ref="G68:H68"/>
    <mergeCell ref="I68:K68"/>
    <mergeCell ref="N68:P68"/>
    <mergeCell ref="F56:K56"/>
    <mergeCell ref="F57:K57"/>
    <mergeCell ref="F58:K58"/>
    <mergeCell ref="F59:K59"/>
    <mergeCell ref="F60:K60"/>
    <mergeCell ref="F61:K61"/>
    <mergeCell ref="C51:F51"/>
    <mergeCell ref="N51:P51"/>
    <mergeCell ref="F53:K53"/>
    <mergeCell ref="N53:P53"/>
    <mergeCell ref="F54:K54"/>
    <mergeCell ref="F55:K55"/>
    <mergeCell ref="A49:B49"/>
    <mergeCell ref="C49:D49"/>
    <mergeCell ref="G49:H49"/>
    <mergeCell ref="I49:K49"/>
    <mergeCell ref="N49:P49"/>
    <mergeCell ref="A50:B50"/>
    <mergeCell ref="C50:F50"/>
    <mergeCell ref="G50:H50"/>
    <mergeCell ref="I50:K50"/>
    <mergeCell ref="N50:P50"/>
    <mergeCell ref="A47:B47"/>
    <mergeCell ref="G47:H47"/>
    <mergeCell ref="I47:K47"/>
    <mergeCell ref="N47:P47"/>
    <mergeCell ref="A48:B48"/>
    <mergeCell ref="C48:D48"/>
    <mergeCell ref="G48:H48"/>
    <mergeCell ref="I48:K48"/>
    <mergeCell ref="N48:P48"/>
    <mergeCell ref="F41:K41"/>
    <mergeCell ref="F42:K42"/>
    <mergeCell ref="A44:R44"/>
    <mergeCell ref="A46:B46"/>
    <mergeCell ref="C46:D46"/>
    <mergeCell ref="G46:H46"/>
    <mergeCell ref="I46:K46"/>
    <mergeCell ref="N46:P46"/>
    <mergeCell ref="F35:K35"/>
    <mergeCell ref="F36:K36"/>
    <mergeCell ref="F37:K37"/>
    <mergeCell ref="F38:K38"/>
    <mergeCell ref="F39:K39"/>
    <mergeCell ref="F40:K40"/>
    <mergeCell ref="C30:F30"/>
    <mergeCell ref="N30:P30"/>
    <mergeCell ref="F32:K32"/>
    <mergeCell ref="N32:P32"/>
    <mergeCell ref="F33:K33"/>
    <mergeCell ref="F34:K34"/>
    <mergeCell ref="A28:B28"/>
    <mergeCell ref="C28:D28"/>
    <mergeCell ref="G28:H28"/>
    <mergeCell ref="I28:K28"/>
    <mergeCell ref="N28:P28"/>
    <mergeCell ref="A29:B29"/>
    <mergeCell ref="C29:F29"/>
    <mergeCell ref="G29:H29"/>
    <mergeCell ref="I29:K29"/>
    <mergeCell ref="N29:P29"/>
    <mergeCell ref="A26:B26"/>
    <mergeCell ref="G26:H26"/>
    <mergeCell ref="I26:K26"/>
    <mergeCell ref="N26:P26"/>
    <mergeCell ref="A27:B27"/>
    <mergeCell ref="C27:D27"/>
    <mergeCell ref="G27:H27"/>
    <mergeCell ref="I27:K27"/>
    <mergeCell ref="N27:P27"/>
    <mergeCell ref="F20:K20"/>
    <mergeCell ref="F21:K21"/>
    <mergeCell ref="A23:R23"/>
    <mergeCell ref="A25:B25"/>
    <mergeCell ref="C25:D25"/>
    <mergeCell ref="G25:H25"/>
    <mergeCell ref="I25:K25"/>
    <mergeCell ref="N25:P25"/>
    <mergeCell ref="F14:K14"/>
    <mergeCell ref="F15:K15"/>
    <mergeCell ref="F16:K16"/>
    <mergeCell ref="F17:K17"/>
    <mergeCell ref="F18:K18"/>
    <mergeCell ref="F19:K19"/>
    <mergeCell ref="F12:K12"/>
    <mergeCell ref="F13:K13"/>
    <mergeCell ref="A7:B7"/>
    <mergeCell ref="C7:D7"/>
    <mergeCell ref="G7:H7"/>
    <mergeCell ref="I7:K7"/>
    <mergeCell ref="N7:P7"/>
    <mergeCell ref="A8:B8"/>
    <mergeCell ref="C8:F8"/>
    <mergeCell ref="G8:H8"/>
    <mergeCell ref="I8:K8"/>
    <mergeCell ref="N8:P8"/>
    <mergeCell ref="A6:B6"/>
    <mergeCell ref="C6:D6"/>
    <mergeCell ref="G6:H6"/>
    <mergeCell ref="I6:K6"/>
    <mergeCell ref="N6:P6"/>
    <mergeCell ref="C9:F9"/>
    <mergeCell ref="N9:P9"/>
    <mergeCell ref="F11:K11"/>
    <mergeCell ref="N11:P11"/>
    <mergeCell ref="A1:R1"/>
    <mergeCell ref="A3:B3"/>
    <mergeCell ref="C3:D3"/>
    <mergeCell ref="G3:H3"/>
    <mergeCell ref="I3:K3"/>
    <mergeCell ref="N3:P3"/>
    <mergeCell ref="A5:B5"/>
    <mergeCell ref="C5:D5"/>
    <mergeCell ref="G5:H5"/>
    <mergeCell ref="I5:K5"/>
    <mergeCell ref="N5:P5"/>
  </mergeCells>
  <dataValidations count="1">
    <dataValidation type="list" allowBlank="1" showInputMessage="1" showErrorMessage="1" sqref="C4" xr:uid="{58C27FD8-7CD4-4B09-B479-8FD4999D6787}">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58DA0-0A39-44FD-91EA-35B57EF4DDC7}">
  <dimension ref="A1:N500"/>
  <sheetViews>
    <sheetView showZeros="0" zoomScale="70" zoomScaleNormal="70" workbookViewId="0">
      <selection activeCell="I16" sqref="I16"/>
    </sheetView>
  </sheetViews>
  <sheetFormatPr defaultRowHeight="14.5" x14ac:dyDescent="0.35"/>
  <cols>
    <col min="1" max="1" width="15.1796875" bestFit="1" customWidth="1"/>
    <col min="2" max="3" width="14.54296875" customWidth="1"/>
    <col min="4" max="4" width="28.453125" customWidth="1"/>
    <col min="5" max="5" width="11.81640625" style="109" customWidth="1"/>
    <col min="6" max="6" width="22.54296875" bestFit="1" customWidth="1"/>
    <col min="7" max="7" width="19.81640625" bestFit="1" customWidth="1"/>
    <col min="8" max="8" width="17.453125" bestFit="1" customWidth="1"/>
    <col min="9" max="9" width="16.81640625" bestFit="1" customWidth="1"/>
    <col min="10" max="10" width="19.54296875" bestFit="1" customWidth="1"/>
    <col min="11" max="11" width="12.81640625" customWidth="1"/>
    <col min="12" max="12" width="41" customWidth="1"/>
    <col min="13" max="13" width="29.81640625" customWidth="1"/>
    <col min="14" max="14" width="25.54296875" customWidth="1"/>
  </cols>
  <sheetData>
    <row r="1" spans="1:14" ht="46.4" customHeight="1" x14ac:dyDescent="0.35">
      <c r="A1" s="99" t="s">
        <v>18</v>
      </c>
      <c r="B1" s="100" t="s">
        <v>19</v>
      </c>
      <c r="C1" s="100" t="s">
        <v>20</v>
      </c>
      <c r="D1" s="100" t="s">
        <v>21</v>
      </c>
      <c r="E1" s="108" t="s">
        <v>1127</v>
      </c>
      <c r="F1" s="100" t="s">
        <v>23</v>
      </c>
      <c r="G1" s="100" t="s">
        <v>24</v>
      </c>
      <c r="H1" s="100" t="s">
        <v>25</v>
      </c>
      <c r="I1" s="100" t="s">
        <v>27</v>
      </c>
      <c r="J1" s="101" t="s">
        <v>28</v>
      </c>
      <c r="K1" s="102" t="s">
        <v>1126</v>
      </c>
      <c r="L1" s="111" t="s">
        <v>545</v>
      </c>
    </row>
    <row r="2" spans="1:14" ht="22.75" customHeight="1" x14ac:dyDescent="0.6">
      <c r="A2" s="103" t="s">
        <v>341</v>
      </c>
      <c r="B2" s="103" t="s">
        <v>1134</v>
      </c>
      <c r="C2" s="103" t="s">
        <v>1135</v>
      </c>
      <c r="D2" s="104" t="s">
        <v>1136</v>
      </c>
      <c r="E2" s="117" t="s">
        <v>624</v>
      </c>
      <c r="F2" s="98">
        <v>45292</v>
      </c>
      <c r="G2" s="104">
        <v>3</v>
      </c>
      <c r="H2" s="104" t="s">
        <v>1137</v>
      </c>
      <c r="I2" s="104">
        <v>1</v>
      </c>
      <c r="J2" s="97" t="s">
        <v>32</v>
      </c>
      <c r="K2" s="104" t="s">
        <v>593</v>
      </c>
      <c r="L2" s="110" t="s">
        <v>216</v>
      </c>
      <c r="M2" s="105" t="s">
        <v>30</v>
      </c>
      <c r="N2" s="67"/>
    </row>
    <row r="3" spans="1:14" ht="22.75" customHeight="1" x14ac:dyDescent="0.35">
      <c r="A3" s="103" t="s">
        <v>341</v>
      </c>
      <c r="B3" s="103" t="s">
        <v>1138</v>
      </c>
      <c r="C3" s="103" t="s">
        <v>1139</v>
      </c>
      <c r="D3" s="104" t="s">
        <v>1136</v>
      </c>
      <c r="E3" s="117" t="s">
        <v>591</v>
      </c>
      <c r="F3" s="98">
        <v>45292</v>
      </c>
      <c r="G3" s="104">
        <v>3</v>
      </c>
      <c r="H3" s="104" t="s">
        <v>1137</v>
      </c>
      <c r="I3" s="104">
        <v>2</v>
      </c>
      <c r="J3" s="97" t="s">
        <v>32</v>
      </c>
      <c r="K3" s="104" t="s">
        <v>597</v>
      </c>
      <c r="L3" s="110" t="s">
        <v>221</v>
      </c>
      <c r="N3" s="68"/>
    </row>
    <row r="4" spans="1:14" ht="22.75" customHeight="1" x14ac:dyDescent="0.35">
      <c r="A4" s="103" t="s">
        <v>341</v>
      </c>
      <c r="B4" s="103" t="s">
        <v>1140</v>
      </c>
      <c r="C4" s="103" t="s">
        <v>1141</v>
      </c>
      <c r="D4" s="104" t="s">
        <v>1136</v>
      </c>
      <c r="E4" s="117" t="s">
        <v>596</v>
      </c>
      <c r="F4" s="98">
        <v>45292</v>
      </c>
      <c r="G4" s="104">
        <v>3</v>
      </c>
      <c r="H4" s="104" t="s">
        <v>1137</v>
      </c>
      <c r="I4" s="104">
        <v>3</v>
      </c>
      <c r="J4" s="97" t="s">
        <v>32</v>
      </c>
      <c r="K4" s="104" t="s">
        <v>600</v>
      </c>
      <c r="L4" s="110" t="s">
        <v>223</v>
      </c>
      <c r="N4" s="68"/>
    </row>
    <row r="5" spans="1:14" ht="22.75" customHeight="1" x14ac:dyDescent="0.35">
      <c r="A5" s="103" t="s">
        <v>341</v>
      </c>
      <c r="B5" s="103" t="s">
        <v>1142</v>
      </c>
      <c r="C5" s="103" t="s">
        <v>1143</v>
      </c>
      <c r="D5" s="104" t="s">
        <v>1136</v>
      </c>
      <c r="E5" s="117" t="s">
        <v>31</v>
      </c>
      <c r="F5" s="98">
        <v>45292</v>
      </c>
      <c r="G5" s="104">
        <v>3</v>
      </c>
      <c r="H5" s="104" t="s">
        <v>1137</v>
      </c>
      <c r="I5" s="104">
        <v>4</v>
      </c>
      <c r="J5" s="97" t="s">
        <v>32</v>
      </c>
      <c r="K5" s="104" t="s">
        <v>593</v>
      </c>
      <c r="L5" s="110" t="s">
        <v>206</v>
      </c>
      <c r="M5" s="106" t="s">
        <v>33</v>
      </c>
      <c r="N5" s="82"/>
    </row>
    <row r="6" spans="1:14" ht="22.75" customHeight="1" x14ac:dyDescent="0.35">
      <c r="A6" s="103" t="s">
        <v>341</v>
      </c>
      <c r="B6" s="103" t="s">
        <v>1144</v>
      </c>
      <c r="C6" s="103" t="s">
        <v>1145</v>
      </c>
      <c r="D6" s="104" t="s">
        <v>1136</v>
      </c>
      <c r="E6" s="117" t="s">
        <v>29</v>
      </c>
      <c r="F6" s="98">
        <v>45292</v>
      </c>
      <c r="G6" s="104">
        <v>3</v>
      </c>
      <c r="H6" s="104" t="s">
        <v>1137</v>
      </c>
      <c r="I6" s="104">
        <v>5</v>
      </c>
      <c r="J6" s="97" t="s">
        <v>32</v>
      </c>
      <c r="K6" s="104" t="s">
        <v>600</v>
      </c>
      <c r="L6" s="110"/>
      <c r="M6" s="106" t="s">
        <v>34</v>
      </c>
      <c r="N6" s="82"/>
    </row>
    <row r="7" spans="1:14" ht="22.75" customHeight="1" x14ac:dyDescent="0.35">
      <c r="A7" s="103" t="s">
        <v>341</v>
      </c>
      <c r="B7" s="103" t="s">
        <v>1146</v>
      </c>
      <c r="C7" s="103" t="s">
        <v>1147</v>
      </c>
      <c r="D7" s="104" t="s">
        <v>1136</v>
      </c>
      <c r="E7" s="117" t="s">
        <v>605</v>
      </c>
      <c r="F7" s="98">
        <v>45292</v>
      </c>
      <c r="G7" s="104">
        <v>3</v>
      </c>
      <c r="H7" s="104" t="s">
        <v>1137</v>
      </c>
      <c r="I7" s="104">
        <v>6</v>
      </c>
      <c r="J7" s="97" t="s">
        <v>32</v>
      </c>
      <c r="K7" s="104" t="s">
        <v>597</v>
      </c>
      <c r="L7" s="110"/>
    </row>
    <row r="8" spans="1:14" ht="22.75" customHeight="1" x14ac:dyDescent="0.35">
      <c r="A8" s="103"/>
      <c r="B8" s="103"/>
      <c r="C8" s="103"/>
      <c r="D8" s="104"/>
      <c r="E8" s="117"/>
      <c r="F8" s="98"/>
      <c r="G8" s="104"/>
      <c r="H8" s="104"/>
      <c r="I8" s="104"/>
      <c r="J8" s="97"/>
      <c r="K8" s="104"/>
      <c r="L8" s="110"/>
    </row>
    <row r="9" spans="1:14" ht="22.75" customHeight="1" x14ac:dyDescent="0.35">
      <c r="A9" s="103"/>
      <c r="B9" s="103"/>
      <c r="C9" s="103"/>
      <c r="D9" s="104"/>
      <c r="E9" s="117"/>
      <c r="F9" s="98"/>
      <c r="G9" s="104"/>
      <c r="H9" s="104"/>
      <c r="I9" s="104"/>
      <c r="J9" s="97"/>
      <c r="K9" s="104"/>
      <c r="L9" s="110"/>
    </row>
    <row r="10" spans="1:14" ht="22.75" customHeight="1" x14ac:dyDescent="0.35">
      <c r="A10" s="103"/>
      <c r="B10" s="103"/>
      <c r="C10" s="103"/>
      <c r="D10" s="104"/>
      <c r="E10" s="117"/>
      <c r="F10" s="98"/>
      <c r="G10" s="104"/>
      <c r="H10" s="104"/>
      <c r="I10" s="104"/>
      <c r="J10" s="97"/>
      <c r="K10" s="104"/>
      <c r="L10" s="110"/>
    </row>
    <row r="11" spans="1:14" ht="22.75" customHeight="1" x14ac:dyDescent="0.35">
      <c r="A11" s="103"/>
      <c r="B11" s="103"/>
      <c r="C11" s="103"/>
      <c r="D11" s="104"/>
      <c r="E11" s="117"/>
      <c r="F11" s="98"/>
      <c r="G11" s="104"/>
      <c r="H11" s="104"/>
      <c r="I11" s="104"/>
      <c r="J11" s="97"/>
      <c r="K11" s="104"/>
      <c r="L11" s="110"/>
    </row>
    <row r="12" spans="1:14" ht="22.75" customHeight="1" x14ac:dyDescent="0.35">
      <c r="A12" s="103"/>
      <c r="B12" s="103"/>
      <c r="C12" s="103"/>
      <c r="D12" s="107"/>
      <c r="E12" s="117"/>
      <c r="F12" s="98"/>
      <c r="G12" s="104"/>
      <c r="H12" s="104"/>
      <c r="I12" s="104"/>
      <c r="J12" s="97"/>
      <c r="K12" s="104"/>
      <c r="L12" s="110"/>
    </row>
    <row r="13" spans="1:14" ht="22.75" customHeight="1" x14ac:dyDescent="0.35">
      <c r="A13" s="103"/>
      <c r="B13" s="103"/>
      <c r="C13" s="103"/>
      <c r="D13" s="107"/>
      <c r="E13" s="117"/>
      <c r="F13" s="98"/>
      <c r="G13" s="104"/>
      <c r="H13" s="104"/>
      <c r="I13" s="104"/>
      <c r="J13" s="97"/>
      <c r="K13" s="104"/>
      <c r="L13" s="110"/>
    </row>
    <row r="14" spans="1:14" ht="22.75" customHeight="1" x14ac:dyDescent="0.35">
      <c r="A14" s="103"/>
      <c r="B14" s="103"/>
      <c r="C14" s="103"/>
      <c r="D14" s="107"/>
      <c r="E14" s="117"/>
      <c r="F14" s="98"/>
      <c r="G14" s="104"/>
      <c r="H14" s="104"/>
      <c r="I14" s="104"/>
      <c r="J14" s="97"/>
      <c r="K14" s="104"/>
      <c r="L14" s="110"/>
    </row>
    <row r="15" spans="1:14" ht="22.75" customHeight="1" x14ac:dyDescent="0.35">
      <c r="A15" s="103"/>
      <c r="B15" s="103"/>
      <c r="C15" s="103"/>
      <c r="D15" s="107"/>
      <c r="E15" s="117"/>
      <c r="F15" s="98"/>
      <c r="G15" s="104"/>
      <c r="H15" s="104"/>
      <c r="I15" s="104"/>
      <c r="J15" s="97"/>
      <c r="K15" s="104"/>
      <c r="L15" s="110"/>
    </row>
    <row r="16" spans="1:14" ht="22.75" customHeight="1" x14ac:dyDescent="0.35">
      <c r="A16" s="103"/>
      <c r="B16" s="103"/>
      <c r="C16" s="103"/>
      <c r="D16" s="107"/>
      <c r="E16" s="117"/>
      <c r="F16" s="98"/>
      <c r="G16" s="104"/>
      <c r="H16" s="104"/>
      <c r="I16" s="104"/>
      <c r="J16" s="97"/>
      <c r="K16" s="104"/>
      <c r="L16" s="110"/>
    </row>
    <row r="17" spans="1:12" ht="22.75" customHeight="1" x14ac:dyDescent="0.35">
      <c r="A17" s="103"/>
      <c r="B17" s="103"/>
      <c r="C17" s="103"/>
      <c r="D17" s="107"/>
      <c r="E17" s="117"/>
      <c r="F17" s="98"/>
      <c r="G17" s="104"/>
      <c r="H17" s="104"/>
      <c r="I17" s="104"/>
      <c r="J17" s="97"/>
      <c r="K17" s="104"/>
      <c r="L17" s="110"/>
    </row>
    <row r="18" spans="1:12" ht="22.75" customHeight="1" x14ac:dyDescent="0.35">
      <c r="A18" s="103"/>
      <c r="B18" s="103"/>
      <c r="C18" s="103"/>
      <c r="D18" s="107"/>
      <c r="E18" s="117"/>
      <c r="F18" s="98"/>
      <c r="G18" s="104"/>
      <c r="H18" s="104"/>
      <c r="I18" s="104"/>
      <c r="J18" s="97"/>
      <c r="K18" s="104"/>
      <c r="L18" s="110"/>
    </row>
    <row r="19" spans="1:12" ht="22.75" customHeight="1" x14ac:dyDescent="0.35">
      <c r="A19" s="103"/>
      <c r="B19" s="103"/>
      <c r="C19" s="103"/>
      <c r="D19" s="107"/>
      <c r="E19" s="117"/>
      <c r="F19" s="98"/>
      <c r="G19" s="104"/>
      <c r="H19" s="104"/>
      <c r="I19" s="104"/>
      <c r="J19" s="97"/>
      <c r="K19" s="104"/>
      <c r="L19" s="110"/>
    </row>
    <row r="20" spans="1:12" ht="22.75" customHeight="1" x14ac:dyDescent="0.35">
      <c r="A20" s="103"/>
      <c r="B20" s="103"/>
      <c r="C20" s="103"/>
      <c r="D20" s="107"/>
      <c r="E20" s="117"/>
      <c r="F20" s="98"/>
      <c r="G20" s="104"/>
      <c r="H20" s="104"/>
      <c r="I20" s="104"/>
      <c r="J20" s="97"/>
      <c r="K20" s="104"/>
      <c r="L20" s="110"/>
    </row>
    <row r="21" spans="1:12" ht="22.75" customHeight="1" x14ac:dyDescent="0.35">
      <c r="A21" s="103"/>
      <c r="B21" s="103"/>
      <c r="C21" s="103"/>
      <c r="D21" s="107"/>
      <c r="E21" s="117"/>
      <c r="F21" s="98"/>
      <c r="G21" s="104"/>
      <c r="H21" s="104"/>
      <c r="I21" s="104"/>
      <c r="J21" s="97"/>
      <c r="K21" s="104"/>
      <c r="L21" s="110"/>
    </row>
    <row r="22" spans="1:12" ht="22.75" customHeight="1" x14ac:dyDescent="0.35">
      <c r="A22" s="103"/>
      <c r="B22" s="103"/>
      <c r="C22" s="103"/>
      <c r="D22" s="107"/>
      <c r="E22" s="117"/>
      <c r="F22" s="98"/>
      <c r="G22" s="104"/>
      <c r="H22" s="104"/>
      <c r="I22" s="104"/>
      <c r="J22" s="97"/>
      <c r="K22" s="104"/>
      <c r="L22" s="110"/>
    </row>
    <row r="23" spans="1:12" ht="22.75" customHeight="1" x14ac:dyDescent="0.35">
      <c r="A23" s="103"/>
      <c r="B23" s="103"/>
      <c r="C23" s="103"/>
      <c r="D23" s="107"/>
      <c r="E23" s="117"/>
      <c r="F23" s="98"/>
      <c r="G23" s="104"/>
      <c r="H23" s="104"/>
      <c r="I23" s="104"/>
      <c r="J23" s="97"/>
      <c r="K23" s="104"/>
      <c r="L23" s="110"/>
    </row>
    <row r="24" spans="1:12" ht="22.75" customHeight="1" x14ac:dyDescent="0.35">
      <c r="A24" s="103"/>
      <c r="B24" s="103"/>
      <c r="C24" s="103"/>
      <c r="D24" s="107"/>
      <c r="E24" s="117"/>
      <c r="F24" s="98"/>
      <c r="G24" s="104"/>
      <c r="H24" s="104"/>
      <c r="I24" s="104"/>
      <c r="J24" s="97"/>
      <c r="K24" s="104"/>
      <c r="L24" s="110"/>
    </row>
    <row r="25" spans="1:12" ht="22.75" customHeight="1" x14ac:dyDescent="0.35">
      <c r="A25" s="103"/>
      <c r="B25" s="103"/>
      <c r="C25" s="103"/>
      <c r="D25" s="107"/>
      <c r="E25" s="117"/>
      <c r="F25" s="98"/>
      <c r="G25" s="104"/>
      <c r="H25" s="104"/>
      <c r="I25" s="104"/>
      <c r="J25" s="97"/>
      <c r="K25" s="104"/>
      <c r="L25" s="110"/>
    </row>
    <row r="26" spans="1:12" ht="22.75" customHeight="1" x14ac:dyDescent="0.35">
      <c r="A26" s="103"/>
      <c r="B26" s="103"/>
      <c r="C26" s="103"/>
      <c r="D26" s="107"/>
      <c r="E26" s="117"/>
      <c r="F26" s="98"/>
      <c r="G26" s="104"/>
      <c r="H26" s="104"/>
      <c r="I26" s="104"/>
      <c r="J26" s="97"/>
      <c r="K26" s="104"/>
      <c r="L26" s="110"/>
    </row>
    <row r="27" spans="1:12" ht="22.75" customHeight="1" x14ac:dyDescent="0.35">
      <c r="A27" s="103"/>
      <c r="B27" s="103"/>
      <c r="C27" s="103"/>
      <c r="D27" s="107"/>
      <c r="E27" s="117"/>
      <c r="F27" s="98"/>
      <c r="G27" s="104"/>
      <c r="H27" s="104"/>
      <c r="I27" s="104"/>
      <c r="J27" s="97"/>
      <c r="K27" s="104"/>
      <c r="L27" s="110"/>
    </row>
    <row r="28" spans="1:12" ht="22.75" customHeight="1" x14ac:dyDescent="0.35">
      <c r="A28" s="103"/>
      <c r="B28" s="103"/>
      <c r="C28" s="103"/>
      <c r="D28" s="107"/>
      <c r="E28" s="117"/>
      <c r="F28" s="98"/>
      <c r="G28" s="104"/>
      <c r="H28" s="104"/>
      <c r="I28" s="104"/>
      <c r="J28" s="97"/>
      <c r="K28" s="104"/>
      <c r="L28" s="110"/>
    </row>
    <row r="29" spans="1:12" ht="22.75" customHeight="1" x14ac:dyDescent="0.35">
      <c r="A29" s="103"/>
      <c r="B29" s="103"/>
      <c r="C29" s="103"/>
      <c r="D29" s="107"/>
      <c r="E29" s="117"/>
      <c r="F29" s="98"/>
      <c r="G29" s="104"/>
      <c r="H29" s="104"/>
      <c r="I29" s="104"/>
      <c r="J29" s="97"/>
      <c r="K29" s="104"/>
      <c r="L29" s="110"/>
    </row>
    <row r="30" spans="1:12" ht="22.75" customHeight="1" x14ac:dyDescent="0.35">
      <c r="A30" s="103"/>
      <c r="B30" s="103"/>
      <c r="C30" s="103"/>
      <c r="D30" s="107"/>
      <c r="E30" s="117"/>
      <c r="F30" s="98"/>
      <c r="G30" s="104"/>
      <c r="H30" s="104"/>
      <c r="I30" s="104"/>
      <c r="J30" s="97"/>
      <c r="K30" s="104"/>
      <c r="L30" s="110"/>
    </row>
    <row r="31" spans="1:12" ht="22.75" customHeight="1" x14ac:dyDescent="0.35">
      <c r="A31" s="103"/>
      <c r="B31" s="103"/>
      <c r="C31" s="103"/>
      <c r="D31" s="107"/>
      <c r="E31" s="117"/>
      <c r="F31" s="98"/>
      <c r="G31" s="104"/>
      <c r="H31" s="104"/>
      <c r="I31" s="104"/>
      <c r="J31" s="97"/>
      <c r="K31" s="104"/>
      <c r="L31" s="110"/>
    </row>
    <row r="32" spans="1:12" ht="22.75" customHeight="1" x14ac:dyDescent="0.35">
      <c r="A32" s="103"/>
      <c r="B32" s="103"/>
      <c r="C32" s="103"/>
      <c r="D32" s="107"/>
      <c r="E32" s="117"/>
      <c r="F32" s="98"/>
      <c r="G32" s="104"/>
      <c r="H32" s="104"/>
      <c r="I32" s="104"/>
      <c r="J32" s="97"/>
      <c r="K32" s="104"/>
      <c r="L32" s="110"/>
    </row>
    <row r="33" spans="1:12" ht="22.75" customHeight="1" x14ac:dyDescent="0.35">
      <c r="A33" s="103"/>
      <c r="B33" s="103"/>
      <c r="C33" s="103"/>
      <c r="D33" s="107"/>
      <c r="E33" s="117"/>
      <c r="F33" s="98"/>
      <c r="G33" s="104"/>
      <c r="H33" s="104"/>
      <c r="I33" s="104"/>
      <c r="J33" s="97"/>
      <c r="K33" s="104"/>
      <c r="L33" s="110"/>
    </row>
    <row r="34" spans="1:12" ht="22.75" customHeight="1" x14ac:dyDescent="0.35">
      <c r="A34" s="103"/>
      <c r="B34" s="103"/>
      <c r="C34" s="103"/>
      <c r="D34" s="107"/>
      <c r="E34" s="117"/>
      <c r="F34" s="98"/>
      <c r="G34" s="104"/>
      <c r="H34" s="104"/>
      <c r="I34" s="104"/>
      <c r="J34" s="97"/>
      <c r="K34" s="104"/>
      <c r="L34" s="110"/>
    </row>
    <row r="35" spans="1:12" ht="22.75" customHeight="1" x14ac:dyDescent="0.35">
      <c r="A35" s="103"/>
      <c r="B35" s="103"/>
      <c r="C35" s="103"/>
      <c r="D35" s="107"/>
      <c r="E35" s="117"/>
      <c r="F35" s="98"/>
      <c r="G35" s="104"/>
      <c r="H35" s="104"/>
      <c r="I35" s="104"/>
      <c r="J35" s="97"/>
      <c r="K35" s="104"/>
      <c r="L35" s="110"/>
    </row>
    <row r="36" spans="1:12" ht="22.75" customHeight="1" x14ac:dyDescent="0.35">
      <c r="A36" s="103"/>
      <c r="B36" s="103"/>
      <c r="C36" s="103"/>
      <c r="D36" s="107"/>
      <c r="E36" s="117"/>
      <c r="F36" s="98"/>
      <c r="G36" s="104"/>
      <c r="H36" s="104"/>
      <c r="I36" s="104"/>
      <c r="J36" s="97"/>
      <c r="K36" s="104"/>
      <c r="L36" s="110"/>
    </row>
    <row r="37" spans="1:12" ht="22.75" customHeight="1" x14ac:dyDescent="0.35">
      <c r="A37" s="103"/>
      <c r="B37" s="103"/>
      <c r="C37" s="103"/>
      <c r="D37" s="107"/>
      <c r="E37" s="117"/>
      <c r="F37" s="98"/>
      <c r="G37" s="104"/>
      <c r="H37" s="104"/>
      <c r="I37" s="104"/>
      <c r="J37" s="97"/>
      <c r="K37" s="104"/>
      <c r="L37" s="110"/>
    </row>
    <row r="38" spans="1:12" ht="22.75" customHeight="1" x14ac:dyDescent="0.35">
      <c r="A38" s="103"/>
      <c r="B38" s="103"/>
      <c r="C38" s="103"/>
      <c r="D38" s="107"/>
      <c r="E38" s="117"/>
      <c r="F38" s="98"/>
      <c r="G38" s="104"/>
      <c r="H38" s="104"/>
      <c r="I38" s="104"/>
      <c r="J38" s="97"/>
      <c r="K38" s="104"/>
      <c r="L38" s="110"/>
    </row>
    <row r="39" spans="1:12" ht="22.75" customHeight="1" x14ac:dyDescent="0.35">
      <c r="A39" s="103"/>
      <c r="B39" s="103"/>
      <c r="C39" s="103"/>
      <c r="D39" s="107"/>
      <c r="E39" s="117"/>
      <c r="F39" s="98"/>
      <c r="G39" s="104"/>
      <c r="H39" s="104"/>
      <c r="I39" s="104"/>
      <c r="J39" s="97"/>
      <c r="K39" s="104"/>
      <c r="L39" s="110"/>
    </row>
    <row r="40" spans="1:12" ht="22.75" customHeight="1" x14ac:dyDescent="0.35">
      <c r="A40" s="103"/>
      <c r="B40" s="103"/>
      <c r="C40" s="103"/>
      <c r="D40" s="107"/>
      <c r="E40" s="117"/>
      <c r="F40" s="98"/>
      <c r="G40" s="104"/>
      <c r="H40" s="104"/>
      <c r="I40" s="104"/>
      <c r="J40" s="97"/>
      <c r="K40" s="104"/>
      <c r="L40" s="110"/>
    </row>
    <row r="41" spans="1:12" ht="22.75" customHeight="1" x14ac:dyDescent="0.35">
      <c r="A41" s="103"/>
      <c r="B41" s="103"/>
      <c r="C41" s="103"/>
      <c r="D41" s="107"/>
      <c r="E41" s="117"/>
      <c r="F41" s="98"/>
      <c r="G41" s="104"/>
      <c r="H41" s="104"/>
      <c r="I41" s="104"/>
      <c r="J41" s="97"/>
      <c r="K41" s="104"/>
      <c r="L41" s="110"/>
    </row>
    <row r="42" spans="1:12" ht="22.75" customHeight="1" x14ac:dyDescent="0.35">
      <c r="A42" s="103"/>
      <c r="B42" s="103"/>
      <c r="C42" s="103"/>
      <c r="D42" s="107"/>
      <c r="E42" s="117"/>
      <c r="F42" s="98"/>
      <c r="G42" s="104"/>
      <c r="H42" s="104"/>
      <c r="I42" s="104"/>
      <c r="J42" s="97"/>
      <c r="K42" s="104"/>
      <c r="L42" s="110"/>
    </row>
    <row r="43" spans="1:12" ht="22.75" customHeight="1" x14ac:dyDescent="0.35">
      <c r="A43" s="103"/>
      <c r="B43" s="103"/>
      <c r="C43" s="103"/>
      <c r="D43" s="107"/>
      <c r="E43" s="117"/>
      <c r="F43" s="98"/>
      <c r="G43" s="104"/>
      <c r="H43" s="104"/>
      <c r="I43" s="104"/>
      <c r="J43" s="97"/>
      <c r="K43" s="104"/>
      <c r="L43" s="110"/>
    </row>
    <row r="44" spans="1:12" ht="22.75" customHeight="1" x14ac:dyDescent="0.35">
      <c r="A44" s="103"/>
      <c r="B44" s="103"/>
      <c r="C44" s="103"/>
      <c r="D44" s="107"/>
      <c r="E44" s="117"/>
      <c r="F44" s="98"/>
      <c r="G44" s="104"/>
      <c r="H44" s="104"/>
      <c r="I44" s="104"/>
      <c r="J44" s="97"/>
      <c r="K44" s="104"/>
      <c r="L44" s="110"/>
    </row>
    <row r="45" spans="1:12" ht="22.75" customHeight="1" x14ac:dyDescent="0.35">
      <c r="A45" s="103"/>
      <c r="B45" s="103"/>
      <c r="C45" s="103"/>
      <c r="D45" s="107"/>
      <c r="E45" s="117"/>
      <c r="F45" s="98"/>
      <c r="G45" s="104"/>
      <c r="H45" s="104"/>
      <c r="I45" s="104"/>
      <c r="J45" s="97"/>
      <c r="K45" s="104"/>
      <c r="L45" s="110"/>
    </row>
    <row r="46" spans="1:12" ht="22.75" customHeight="1" x14ac:dyDescent="0.35">
      <c r="A46" s="103"/>
      <c r="B46" s="103"/>
      <c r="C46" s="103"/>
      <c r="D46" s="107"/>
      <c r="E46" s="117"/>
      <c r="F46" s="98"/>
      <c r="G46" s="104"/>
      <c r="H46" s="104"/>
      <c r="I46" s="104"/>
      <c r="J46" s="97"/>
      <c r="K46" s="104"/>
      <c r="L46" s="110"/>
    </row>
    <row r="47" spans="1:12" ht="22.75" customHeight="1" x14ac:dyDescent="0.35">
      <c r="A47" s="103"/>
      <c r="B47" s="103"/>
      <c r="C47" s="103"/>
      <c r="D47" s="107"/>
      <c r="E47" s="118"/>
      <c r="F47" s="98"/>
      <c r="G47" s="104"/>
      <c r="H47" s="104"/>
      <c r="I47" s="104"/>
      <c r="J47" s="97"/>
      <c r="K47" s="104"/>
      <c r="L47" s="110"/>
    </row>
    <row r="48" spans="1:12" ht="22.75" customHeight="1" x14ac:dyDescent="0.35">
      <c r="A48" s="103"/>
      <c r="B48" s="103"/>
      <c r="C48" s="103"/>
      <c r="D48" s="107"/>
      <c r="E48" s="118"/>
      <c r="F48" s="98"/>
      <c r="G48" s="104"/>
      <c r="H48" s="104"/>
      <c r="I48" s="104"/>
      <c r="J48" s="97"/>
      <c r="K48" s="104"/>
      <c r="L48" s="110"/>
    </row>
    <row r="49" spans="1:12" ht="22.75" customHeight="1" x14ac:dyDescent="0.35">
      <c r="A49" s="103"/>
      <c r="B49" s="103"/>
      <c r="C49" s="103"/>
      <c r="D49" s="107"/>
      <c r="E49" s="118"/>
      <c r="F49" s="98"/>
      <c r="G49" s="104"/>
      <c r="H49" s="104"/>
      <c r="I49" s="104"/>
      <c r="J49" s="97"/>
      <c r="K49" s="104"/>
      <c r="L49" s="110"/>
    </row>
    <row r="50" spans="1:12" ht="22.75" customHeight="1" x14ac:dyDescent="0.35">
      <c r="A50" s="103"/>
      <c r="B50" s="103"/>
      <c r="C50" s="103"/>
      <c r="D50" s="107"/>
      <c r="E50" s="118"/>
      <c r="F50" s="98"/>
      <c r="G50" s="104"/>
      <c r="H50" s="104"/>
      <c r="I50" s="104"/>
      <c r="J50" s="97"/>
      <c r="K50" s="104"/>
      <c r="L50" s="110"/>
    </row>
    <row r="51" spans="1:12" ht="22.75" customHeight="1" x14ac:dyDescent="0.35">
      <c r="A51" s="103"/>
      <c r="B51" s="103"/>
      <c r="C51" s="103"/>
      <c r="D51" s="107"/>
      <c r="E51" s="118"/>
      <c r="F51" s="98"/>
      <c r="G51" s="104"/>
      <c r="H51" s="104"/>
      <c r="I51" s="104"/>
      <c r="J51" s="97"/>
      <c r="K51" s="104"/>
      <c r="L51" s="110"/>
    </row>
    <row r="52" spans="1:12" ht="22.75" customHeight="1" x14ac:dyDescent="0.35">
      <c r="A52" s="103"/>
      <c r="B52" s="103"/>
      <c r="C52" s="103"/>
      <c r="D52" s="107"/>
      <c r="E52" s="118"/>
      <c r="F52" s="98"/>
      <c r="G52" s="104"/>
      <c r="H52" s="104"/>
      <c r="I52" s="104"/>
      <c r="J52" s="97"/>
      <c r="K52" s="104"/>
      <c r="L52" s="110"/>
    </row>
    <row r="53" spans="1:12" ht="22.75" customHeight="1" x14ac:dyDescent="0.35">
      <c r="A53" s="103"/>
      <c r="B53" s="103"/>
      <c r="C53" s="103"/>
      <c r="D53" s="107"/>
      <c r="E53" s="118"/>
      <c r="F53" s="98"/>
      <c r="G53" s="104"/>
      <c r="H53" s="104"/>
      <c r="I53" s="104"/>
      <c r="J53" s="97"/>
      <c r="K53" s="104"/>
      <c r="L53" s="110"/>
    </row>
    <row r="54" spans="1:12" ht="22.75" customHeight="1" x14ac:dyDescent="0.35">
      <c r="A54" s="103"/>
      <c r="B54" s="103"/>
      <c r="C54" s="103"/>
      <c r="D54" s="107"/>
      <c r="E54" s="118"/>
      <c r="F54" s="98"/>
      <c r="G54" s="104"/>
      <c r="H54" s="104"/>
      <c r="I54" s="104"/>
      <c r="J54" s="97"/>
      <c r="K54" s="104"/>
      <c r="L54" s="110"/>
    </row>
    <row r="55" spans="1:12" ht="22.75" customHeight="1" x14ac:dyDescent="0.35">
      <c r="A55" s="103"/>
      <c r="B55" s="103"/>
      <c r="C55" s="103"/>
      <c r="D55" s="107"/>
      <c r="E55" s="118"/>
      <c r="F55" s="98"/>
      <c r="G55" s="104"/>
      <c r="H55" s="104"/>
      <c r="I55" s="104"/>
      <c r="J55" s="97"/>
      <c r="K55" s="104"/>
      <c r="L55" s="110"/>
    </row>
    <row r="56" spans="1:12" ht="22.75" customHeight="1" x14ac:dyDescent="0.35">
      <c r="A56" s="103"/>
      <c r="B56" s="103"/>
      <c r="C56" s="103"/>
      <c r="D56" s="107"/>
      <c r="E56" s="118"/>
      <c r="F56" s="98"/>
      <c r="G56" s="104"/>
      <c r="H56" s="104"/>
      <c r="I56" s="104"/>
      <c r="J56" s="97"/>
      <c r="K56" s="104"/>
      <c r="L56" s="110"/>
    </row>
    <row r="57" spans="1:12" ht="22.75" customHeight="1" x14ac:dyDescent="0.35">
      <c r="A57" s="103"/>
      <c r="B57" s="103"/>
      <c r="C57" s="103"/>
      <c r="D57" s="107"/>
      <c r="E57" s="118"/>
      <c r="F57" s="98"/>
      <c r="G57" s="104"/>
      <c r="H57" s="104"/>
      <c r="I57" s="104"/>
      <c r="J57" s="97"/>
      <c r="K57" s="104"/>
      <c r="L57" s="110"/>
    </row>
    <row r="58" spans="1:12" ht="22.75" customHeight="1" x14ac:dyDescent="0.35">
      <c r="A58" s="103"/>
      <c r="B58" s="103"/>
      <c r="C58" s="103"/>
      <c r="D58" s="107"/>
      <c r="E58" s="118"/>
      <c r="F58" s="98"/>
      <c r="G58" s="104"/>
      <c r="H58" s="104"/>
      <c r="I58" s="104"/>
      <c r="J58" s="97"/>
      <c r="K58" s="104"/>
      <c r="L58" s="110"/>
    </row>
    <row r="59" spans="1:12" ht="22.75" customHeight="1" x14ac:dyDescent="0.35">
      <c r="A59" s="103"/>
      <c r="B59" s="103"/>
      <c r="C59" s="103"/>
      <c r="D59" s="107"/>
      <c r="E59" s="118"/>
      <c r="F59" s="98"/>
      <c r="G59" s="104"/>
      <c r="H59" s="104"/>
      <c r="I59" s="104"/>
      <c r="J59" s="97"/>
      <c r="K59" s="104"/>
      <c r="L59" s="110"/>
    </row>
    <row r="60" spans="1:12" ht="22.75" customHeight="1" x14ac:dyDescent="0.35">
      <c r="A60" s="103"/>
      <c r="B60" s="103"/>
      <c r="C60" s="103"/>
      <c r="D60" s="107"/>
      <c r="E60" s="118"/>
      <c r="F60" s="98"/>
      <c r="G60" s="104"/>
      <c r="H60" s="104"/>
      <c r="I60" s="104"/>
      <c r="J60" s="97"/>
      <c r="K60" s="104"/>
      <c r="L60" s="110"/>
    </row>
    <row r="61" spans="1:12" ht="22.75" customHeight="1" x14ac:dyDescent="0.35">
      <c r="A61" s="103"/>
      <c r="B61" s="103"/>
      <c r="C61" s="103"/>
      <c r="D61" s="107"/>
      <c r="E61" s="118"/>
      <c r="F61" s="98"/>
      <c r="G61" s="104"/>
      <c r="H61" s="104"/>
      <c r="I61" s="104"/>
      <c r="J61" s="97"/>
      <c r="K61" s="104"/>
      <c r="L61" s="110"/>
    </row>
    <row r="62" spans="1:12" ht="22.75" customHeight="1" x14ac:dyDescent="0.35">
      <c r="A62" s="103"/>
      <c r="B62" s="103"/>
      <c r="C62" s="103"/>
      <c r="D62" s="107"/>
      <c r="E62" s="118"/>
      <c r="F62" s="98"/>
      <c r="G62" s="104"/>
      <c r="H62" s="104"/>
      <c r="I62" s="104"/>
      <c r="J62" s="97"/>
      <c r="K62" s="104"/>
      <c r="L62" s="110"/>
    </row>
    <row r="63" spans="1:12" ht="22.75" customHeight="1" x14ac:dyDescent="0.35">
      <c r="A63" s="103"/>
      <c r="B63" s="103"/>
      <c r="C63" s="103"/>
      <c r="D63" s="107"/>
      <c r="E63" s="118"/>
      <c r="F63" s="98"/>
      <c r="G63" s="104"/>
      <c r="H63" s="104"/>
      <c r="I63" s="104"/>
      <c r="J63" s="97"/>
      <c r="K63" s="104"/>
      <c r="L63" s="110"/>
    </row>
    <row r="64" spans="1:12" ht="22.75" customHeight="1" x14ac:dyDescent="0.35">
      <c r="A64" s="103"/>
      <c r="B64" s="103"/>
      <c r="C64" s="103"/>
      <c r="D64" s="107"/>
      <c r="E64" s="118"/>
      <c r="F64" s="98"/>
      <c r="G64" s="104"/>
      <c r="H64" s="104"/>
      <c r="I64" s="104"/>
      <c r="J64" s="97"/>
      <c r="K64" s="104"/>
      <c r="L64" s="110"/>
    </row>
    <row r="65" spans="1:12" ht="22.75" customHeight="1" x14ac:dyDescent="0.35">
      <c r="A65" s="103"/>
      <c r="B65" s="103"/>
      <c r="C65" s="103"/>
      <c r="D65" s="107"/>
      <c r="E65" s="118"/>
      <c r="F65" s="98"/>
      <c r="G65" s="104"/>
      <c r="H65" s="104"/>
      <c r="I65" s="104"/>
      <c r="J65" s="97"/>
      <c r="K65" s="104"/>
      <c r="L65" s="110"/>
    </row>
    <row r="66" spans="1:12" ht="22.75" customHeight="1" x14ac:dyDescent="0.35">
      <c r="A66" s="103"/>
      <c r="B66" s="103"/>
      <c r="C66" s="103"/>
      <c r="D66" s="107"/>
      <c r="E66" s="118"/>
      <c r="F66" s="98"/>
      <c r="G66" s="104"/>
      <c r="H66" s="104"/>
      <c r="I66" s="104"/>
      <c r="J66" s="97"/>
      <c r="K66" s="104"/>
      <c r="L66" s="110"/>
    </row>
    <row r="67" spans="1:12" ht="22.75" customHeight="1" x14ac:dyDescent="0.35">
      <c r="A67" s="103"/>
      <c r="B67" s="103"/>
      <c r="C67" s="103"/>
      <c r="D67" s="107"/>
      <c r="E67" s="118"/>
      <c r="F67" s="98"/>
      <c r="G67" s="104"/>
      <c r="H67" s="104"/>
      <c r="I67" s="104"/>
      <c r="J67" s="97"/>
      <c r="K67" s="104"/>
      <c r="L67" s="110"/>
    </row>
    <row r="68" spans="1:12" ht="22.75" customHeight="1" x14ac:dyDescent="0.35">
      <c r="A68" s="103"/>
      <c r="B68" s="103"/>
      <c r="C68" s="103"/>
      <c r="D68" s="107"/>
      <c r="E68" s="118"/>
      <c r="F68" s="98"/>
      <c r="G68" s="104"/>
      <c r="H68" s="104"/>
      <c r="I68" s="104"/>
      <c r="J68" s="97"/>
      <c r="K68" s="104"/>
      <c r="L68" s="110"/>
    </row>
    <row r="69" spans="1:12" ht="22.75" customHeight="1" x14ac:dyDescent="0.35">
      <c r="A69" s="103"/>
      <c r="B69" s="103"/>
      <c r="C69" s="103"/>
      <c r="D69" s="107"/>
      <c r="E69" s="118"/>
      <c r="F69" s="98"/>
      <c r="G69" s="104"/>
      <c r="H69" s="104"/>
      <c r="I69" s="104"/>
      <c r="J69" s="97"/>
      <c r="K69" s="104"/>
      <c r="L69" s="110"/>
    </row>
    <row r="70" spans="1:12" ht="22.75" customHeight="1" x14ac:dyDescent="0.35">
      <c r="A70" s="103"/>
      <c r="B70" s="103"/>
      <c r="C70" s="103"/>
      <c r="D70" s="107"/>
      <c r="E70" s="118"/>
      <c r="F70" s="98"/>
      <c r="G70" s="104"/>
      <c r="H70" s="104"/>
      <c r="I70" s="104"/>
      <c r="J70" s="97"/>
      <c r="K70" s="104"/>
      <c r="L70" s="110"/>
    </row>
    <row r="71" spans="1:12" ht="22.75" customHeight="1" x14ac:dyDescent="0.35">
      <c r="A71" s="103"/>
      <c r="B71" s="103"/>
      <c r="C71" s="103"/>
      <c r="D71" s="107"/>
      <c r="E71" s="118"/>
      <c r="F71" s="98"/>
      <c r="G71" s="104"/>
      <c r="H71" s="104"/>
      <c r="I71" s="104"/>
      <c r="J71" s="97"/>
      <c r="K71" s="104"/>
      <c r="L71" s="110"/>
    </row>
    <row r="72" spans="1:12" ht="22.75" customHeight="1" x14ac:dyDescent="0.35">
      <c r="A72" s="103"/>
      <c r="B72" s="103"/>
      <c r="C72" s="103"/>
      <c r="D72" s="107"/>
      <c r="E72" s="118"/>
      <c r="F72" s="98"/>
      <c r="G72" s="104"/>
      <c r="H72" s="104"/>
      <c r="I72" s="104"/>
      <c r="J72" s="97"/>
      <c r="K72" s="104"/>
      <c r="L72" s="110"/>
    </row>
    <row r="73" spans="1:12" ht="22.75" customHeight="1" x14ac:dyDescent="0.35">
      <c r="A73" s="103"/>
      <c r="B73" s="103"/>
      <c r="C73" s="103"/>
      <c r="D73" s="107"/>
      <c r="E73" s="118"/>
      <c r="F73" s="98"/>
      <c r="G73" s="104"/>
      <c r="H73" s="104"/>
      <c r="I73" s="104"/>
      <c r="J73" s="97"/>
      <c r="K73" s="104"/>
      <c r="L73" s="110"/>
    </row>
    <row r="74" spans="1:12" ht="22.75" customHeight="1" x14ac:dyDescent="0.35">
      <c r="A74" s="103"/>
      <c r="B74" s="103"/>
      <c r="C74" s="103"/>
      <c r="D74" s="107"/>
      <c r="E74" s="118"/>
      <c r="F74" s="98"/>
      <c r="G74" s="104"/>
      <c r="H74" s="104"/>
      <c r="I74" s="104"/>
      <c r="J74" s="97"/>
      <c r="K74" s="104"/>
      <c r="L74" s="110"/>
    </row>
    <row r="75" spans="1:12" ht="22.75" customHeight="1" x14ac:dyDescent="0.35">
      <c r="A75" s="103"/>
      <c r="B75" s="103"/>
      <c r="C75" s="103"/>
      <c r="D75" s="107"/>
      <c r="E75" s="118"/>
      <c r="F75" s="98"/>
      <c r="G75" s="104"/>
      <c r="H75" s="104"/>
      <c r="I75" s="104"/>
      <c r="J75" s="97"/>
      <c r="K75" s="104"/>
      <c r="L75" s="110"/>
    </row>
    <row r="76" spans="1:12" ht="22.75" customHeight="1" x14ac:dyDescent="0.35">
      <c r="A76" s="103"/>
      <c r="B76" s="103"/>
      <c r="C76" s="103"/>
      <c r="D76" s="107"/>
      <c r="E76" s="118"/>
      <c r="F76" s="98"/>
      <c r="G76" s="104"/>
      <c r="H76" s="104"/>
      <c r="I76" s="104"/>
      <c r="J76" s="97"/>
      <c r="K76" s="104"/>
      <c r="L76" s="110"/>
    </row>
    <row r="77" spans="1:12" ht="22.75" customHeight="1" x14ac:dyDescent="0.35">
      <c r="A77" s="103"/>
      <c r="B77" s="103"/>
      <c r="C77" s="103"/>
      <c r="D77" s="107"/>
      <c r="E77" s="118"/>
      <c r="F77" s="98"/>
      <c r="G77" s="104"/>
      <c r="H77" s="104"/>
      <c r="I77" s="104"/>
      <c r="J77" s="97"/>
      <c r="K77" s="104"/>
      <c r="L77" s="110"/>
    </row>
    <row r="78" spans="1:12" ht="22.75" customHeight="1" x14ac:dyDescent="0.35">
      <c r="A78" s="103"/>
      <c r="B78" s="103"/>
      <c r="C78" s="103"/>
      <c r="D78" s="107"/>
      <c r="E78" s="118"/>
      <c r="F78" s="98"/>
      <c r="G78" s="104"/>
      <c r="H78" s="104"/>
      <c r="I78" s="104"/>
      <c r="J78" s="97"/>
      <c r="K78" s="104"/>
      <c r="L78" s="110"/>
    </row>
    <row r="79" spans="1:12" ht="22.75" customHeight="1" x14ac:dyDescent="0.35">
      <c r="A79" s="103"/>
      <c r="B79" s="103"/>
      <c r="C79" s="103"/>
      <c r="D79" s="107"/>
      <c r="E79" s="118"/>
      <c r="F79" s="98"/>
      <c r="G79" s="104"/>
      <c r="H79" s="104"/>
      <c r="I79" s="104"/>
      <c r="J79" s="97"/>
      <c r="K79" s="104"/>
      <c r="L79" s="110"/>
    </row>
    <row r="80" spans="1:12" ht="22.75" customHeight="1" x14ac:dyDescent="0.35">
      <c r="A80" s="103"/>
      <c r="B80" s="103"/>
      <c r="C80" s="103"/>
      <c r="D80" s="114"/>
      <c r="E80" s="118"/>
      <c r="F80" s="98"/>
      <c r="G80" s="104"/>
      <c r="H80" s="104"/>
      <c r="I80" s="104"/>
      <c r="J80" s="97"/>
      <c r="K80" s="104"/>
      <c r="L80" s="110"/>
    </row>
    <row r="81" spans="1:12" ht="22.75" customHeight="1" x14ac:dyDescent="0.35">
      <c r="A81" s="103"/>
      <c r="B81" s="103"/>
      <c r="C81" s="103"/>
      <c r="D81" s="114"/>
      <c r="E81" s="118"/>
      <c r="F81" s="98"/>
      <c r="G81" s="104"/>
      <c r="H81" s="104"/>
      <c r="I81" s="104"/>
      <c r="J81" s="97"/>
      <c r="K81" s="104"/>
      <c r="L81" s="110"/>
    </row>
    <row r="82" spans="1:12" ht="22.75" customHeight="1" x14ac:dyDescent="0.35">
      <c r="A82" s="103"/>
      <c r="B82" s="103"/>
      <c r="C82" s="103"/>
      <c r="D82" s="107"/>
      <c r="E82" s="118"/>
      <c r="F82" s="98"/>
      <c r="G82" s="104"/>
      <c r="H82" s="104"/>
      <c r="I82" s="104"/>
      <c r="J82" s="97"/>
      <c r="K82" s="104"/>
      <c r="L82" s="110"/>
    </row>
    <row r="83" spans="1:12" ht="22.75" customHeight="1" x14ac:dyDescent="0.35">
      <c r="A83" s="103"/>
      <c r="B83" s="103"/>
      <c r="C83" s="103"/>
      <c r="D83" s="107"/>
      <c r="E83" s="118"/>
      <c r="F83" s="98"/>
      <c r="G83" s="104"/>
      <c r="H83" s="104"/>
      <c r="I83" s="104"/>
      <c r="J83" s="97"/>
      <c r="K83" s="104"/>
      <c r="L83" s="110"/>
    </row>
    <row r="84" spans="1:12" ht="22.75" customHeight="1" x14ac:dyDescent="0.35">
      <c r="A84" s="103"/>
      <c r="B84" s="103"/>
      <c r="C84" s="103"/>
      <c r="D84" s="107"/>
      <c r="E84" s="118"/>
      <c r="F84" s="98"/>
      <c r="G84" s="104"/>
      <c r="H84" s="104"/>
      <c r="I84" s="104"/>
      <c r="J84" s="97"/>
      <c r="K84" s="104"/>
      <c r="L84" s="110"/>
    </row>
    <row r="85" spans="1:12" ht="22.75" customHeight="1" x14ac:dyDescent="0.35">
      <c r="A85" s="103"/>
      <c r="B85" s="103"/>
      <c r="C85" s="103"/>
      <c r="D85" s="107"/>
      <c r="E85" s="118"/>
      <c r="F85" s="98"/>
      <c r="G85" s="104"/>
      <c r="H85" s="104"/>
      <c r="I85" s="104"/>
      <c r="J85" s="97"/>
      <c r="K85" s="104"/>
      <c r="L85" s="110"/>
    </row>
    <row r="86" spans="1:12" ht="22.75" customHeight="1" x14ac:dyDescent="0.35">
      <c r="A86" s="103"/>
      <c r="B86" s="103"/>
      <c r="C86" s="103"/>
      <c r="D86" s="107"/>
      <c r="E86" s="118"/>
      <c r="F86" s="98"/>
      <c r="G86" s="104"/>
      <c r="H86" s="104"/>
      <c r="I86" s="104"/>
      <c r="J86" s="97"/>
      <c r="K86" s="104"/>
      <c r="L86" s="110"/>
    </row>
    <row r="87" spans="1:12" ht="22.75" customHeight="1" x14ac:dyDescent="0.35">
      <c r="A87" s="103"/>
      <c r="B87" s="103"/>
      <c r="C87" s="103"/>
      <c r="D87" s="107"/>
      <c r="E87" s="118"/>
      <c r="F87" s="98"/>
      <c r="G87" s="104"/>
      <c r="H87" s="104"/>
      <c r="I87" s="104"/>
      <c r="J87" s="97"/>
      <c r="K87" s="104"/>
      <c r="L87" s="110"/>
    </row>
    <row r="88" spans="1:12" ht="22.75" customHeight="1" x14ac:dyDescent="0.35">
      <c r="A88" s="103"/>
      <c r="B88" s="103"/>
      <c r="C88" s="103"/>
      <c r="D88" s="107"/>
      <c r="E88" s="118"/>
      <c r="F88" s="98"/>
      <c r="G88" s="104"/>
      <c r="H88" s="104"/>
      <c r="I88" s="104"/>
      <c r="J88" s="97"/>
      <c r="K88" s="104"/>
      <c r="L88" s="110"/>
    </row>
    <row r="89" spans="1:12" ht="22.75" customHeight="1" x14ac:dyDescent="0.35">
      <c r="A89" s="103"/>
      <c r="B89" s="103"/>
      <c r="C89" s="103"/>
      <c r="D89" s="107"/>
      <c r="E89" s="118"/>
      <c r="F89" s="98"/>
      <c r="G89" s="104"/>
      <c r="H89" s="104"/>
      <c r="I89" s="104"/>
      <c r="J89" s="97"/>
      <c r="K89" s="104"/>
      <c r="L89" s="110"/>
    </row>
    <row r="90" spans="1:12" ht="22.75" customHeight="1" x14ac:dyDescent="0.35">
      <c r="A90" s="103"/>
      <c r="B90" s="103"/>
      <c r="C90" s="103"/>
      <c r="D90" s="107"/>
      <c r="E90" s="118"/>
      <c r="F90" s="98"/>
      <c r="G90" s="104"/>
      <c r="H90" s="104"/>
      <c r="I90" s="104"/>
      <c r="J90" s="97"/>
      <c r="K90" s="104"/>
      <c r="L90" s="110"/>
    </row>
    <row r="91" spans="1:12" ht="22.75" customHeight="1" x14ac:dyDescent="0.35">
      <c r="A91" s="103"/>
      <c r="B91" s="103"/>
      <c r="C91" s="103"/>
      <c r="D91" s="107"/>
      <c r="E91" s="118"/>
      <c r="F91" s="98"/>
      <c r="G91" s="104"/>
      <c r="H91" s="104"/>
      <c r="I91" s="104"/>
      <c r="J91" s="97"/>
      <c r="K91" s="104"/>
      <c r="L91" s="110"/>
    </row>
    <row r="92" spans="1:12" ht="22.75" customHeight="1" x14ac:dyDescent="0.35">
      <c r="A92" s="103"/>
      <c r="B92" s="103"/>
      <c r="C92" s="103"/>
      <c r="D92" s="107"/>
      <c r="E92" s="118"/>
      <c r="F92" s="98"/>
      <c r="G92" s="104"/>
      <c r="H92" s="104"/>
      <c r="I92" s="104"/>
      <c r="J92" s="97"/>
      <c r="K92" s="104"/>
      <c r="L92" s="110"/>
    </row>
    <row r="93" spans="1:12" ht="22.75" customHeight="1" x14ac:dyDescent="0.35">
      <c r="A93" s="103"/>
      <c r="B93" s="103"/>
      <c r="C93" s="103"/>
      <c r="D93" s="107"/>
      <c r="E93" s="118"/>
      <c r="F93" s="98"/>
      <c r="G93" s="104"/>
      <c r="H93" s="104"/>
      <c r="I93" s="104"/>
      <c r="J93" s="97"/>
      <c r="K93" s="104"/>
      <c r="L93" s="110"/>
    </row>
    <row r="94" spans="1:12" ht="22.75" customHeight="1" x14ac:dyDescent="0.35">
      <c r="A94" s="103"/>
      <c r="B94" s="103"/>
      <c r="C94" s="103"/>
      <c r="D94" s="107"/>
      <c r="E94" s="118"/>
      <c r="F94" s="98"/>
      <c r="G94" s="104"/>
      <c r="H94" s="104"/>
      <c r="I94" s="104"/>
      <c r="J94" s="97"/>
      <c r="K94" s="104"/>
      <c r="L94" s="110"/>
    </row>
    <row r="95" spans="1:12" ht="22.75" customHeight="1" x14ac:dyDescent="0.35">
      <c r="A95" s="103"/>
      <c r="B95" s="103"/>
      <c r="C95" s="103"/>
      <c r="D95" s="107"/>
      <c r="E95" s="118"/>
      <c r="F95" s="98"/>
      <c r="G95" s="104"/>
      <c r="H95" s="104"/>
      <c r="I95" s="104"/>
      <c r="J95" s="97"/>
      <c r="K95" s="104"/>
      <c r="L95" s="110"/>
    </row>
    <row r="96" spans="1:12" ht="22.75" customHeight="1" x14ac:dyDescent="0.35">
      <c r="A96" s="103"/>
      <c r="B96" s="103"/>
      <c r="C96" s="103"/>
      <c r="D96" s="107"/>
      <c r="E96" s="118"/>
      <c r="F96" s="98"/>
      <c r="G96" s="104"/>
      <c r="H96" s="104"/>
      <c r="I96" s="104"/>
      <c r="J96" s="97"/>
      <c r="K96" s="104"/>
      <c r="L96" s="110"/>
    </row>
    <row r="97" spans="1:12" ht="22.75" customHeight="1" x14ac:dyDescent="0.35">
      <c r="A97" s="103"/>
      <c r="B97" s="103"/>
      <c r="C97" s="103"/>
      <c r="D97" s="107"/>
      <c r="E97" s="118"/>
      <c r="F97" s="98"/>
      <c r="G97" s="104"/>
      <c r="H97" s="104"/>
      <c r="I97" s="104"/>
      <c r="J97" s="97"/>
      <c r="K97" s="104"/>
      <c r="L97" s="110"/>
    </row>
    <row r="98" spans="1:12" ht="22.75" customHeight="1" x14ac:dyDescent="0.35">
      <c r="A98" s="103"/>
      <c r="B98" s="103"/>
      <c r="C98" s="103"/>
      <c r="D98" s="107"/>
      <c r="E98" s="118"/>
      <c r="F98" s="98"/>
      <c r="G98" s="104"/>
      <c r="H98" s="104"/>
      <c r="I98" s="104"/>
      <c r="J98" s="97"/>
      <c r="K98" s="104"/>
      <c r="L98" s="110"/>
    </row>
    <row r="99" spans="1:12" ht="22.75" customHeight="1" x14ac:dyDescent="0.35">
      <c r="A99" s="103"/>
      <c r="B99" s="103"/>
      <c r="C99" s="103"/>
      <c r="D99" s="107"/>
      <c r="E99" s="118"/>
      <c r="F99" s="98"/>
      <c r="G99" s="104"/>
      <c r="H99" s="104"/>
      <c r="I99" s="104"/>
      <c r="J99" s="97"/>
      <c r="K99" s="104"/>
      <c r="L99" s="110"/>
    </row>
    <row r="100" spans="1:12" ht="22.75" customHeight="1" x14ac:dyDescent="0.35">
      <c r="A100" s="103"/>
      <c r="B100" s="103"/>
      <c r="C100" s="103"/>
      <c r="D100" s="107"/>
      <c r="E100" s="118"/>
      <c r="F100" s="98"/>
      <c r="G100" s="104"/>
      <c r="H100" s="104"/>
      <c r="I100" s="104"/>
      <c r="J100" s="97"/>
      <c r="K100" s="104"/>
      <c r="L100" s="110"/>
    </row>
    <row r="101" spans="1:12" ht="22.75" customHeight="1" x14ac:dyDescent="0.35">
      <c r="A101" s="103"/>
      <c r="B101" s="103"/>
      <c r="C101" s="103"/>
      <c r="D101" s="107"/>
      <c r="E101" s="118"/>
      <c r="F101" s="98"/>
      <c r="G101" s="104"/>
      <c r="H101" s="104"/>
      <c r="I101" s="104"/>
      <c r="J101" s="97"/>
      <c r="K101" s="104"/>
      <c r="L101" s="110"/>
    </row>
    <row r="102" spans="1:12" ht="22.75" customHeight="1" x14ac:dyDescent="0.35">
      <c r="A102" s="103"/>
      <c r="B102" s="103"/>
      <c r="C102" s="103"/>
      <c r="D102" s="107"/>
      <c r="E102" s="118"/>
      <c r="F102" s="98"/>
      <c r="G102" s="104"/>
      <c r="H102" s="104"/>
      <c r="I102" s="104"/>
      <c r="J102" s="97"/>
      <c r="K102" s="104"/>
      <c r="L102" s="110"/>
    </row>
    <row r="103" spans="1:12" ht="22.75" customHeight="1" x14ac:dyDescent="0.35">
      <c r="A103" s="103"/>
      <c r="B103" s="103"/>
      <c r="C103" s="103"/>
      <c r="D103" s="107"/>
      <c r="E103" s="118"/>
      <c r="F103" s="98"/>
      <c r="G103" s="104"/>
      <c r="H103" s="104"/>
      <c r="I103" s="104"/>
      <c r="J103" s="97"/>
      <c r="K103" s="104"/>
      <c r="L103" s="110"/>
    </row>
    <row r="104" spans="1:12" ht="22.75" customHeight="1" x14ac:dyDescent="0.35">
      <c r="A104" s="103"/>
      <c r="B104" s="103"/>
      <c r="C104" s="103"/>
      <c r="D104" s="107"/>
      <c r="E104" s="118"/>
      <c r="F104" s="98"/>
      <c r="G104" s="104"/>
      <c r="H104" s="104"/>
      <c r="I104" s="104"/>
      <c r="J104" s="97"/>
      <c r="K104" s="104"/>
      <c r="L104" s="110"/>
    </row>
    <row r="105" spans="1:12" ht="22.75" customHeight="1" x14ac:dyDescent="0.35">
      <c r="A105" s="103"/>
      <c r="B105" s="103"/>
      <c r="C105" s="103"/>
      <c r="D105" s="107"/>
      <c r="E105" s="118"/>
      <c r="F105" s="98"/>
      <c r="G105" s="104"/>
      <c r="H105" s="104"/>
      <c r="I105" s="104"/>
      <c r="J105" s="97"/>
      <c r="K105" s="104"/>
      <c r="L105" s="110"/>
    </row>
    <row r="106" spans="1:12" ht="22.75" customHeight="1" x14ac:dyDescent="0.35">
      <c r="A106" s="103"/>
      <c r="B106" s="103"/>
      <c r="C106" s="103"/>
      <c r="D106" s="107"/>
      <c r="E106" s="118"/>
      <c r="F106" s="98"/>
      <c r="G106" s="104"/>
      <c r="H106" s="104"/>
      <c r="I106" s="104"/>
      <c r="J106" s="97"/>
      <c r="K106" s="104"/>
      <c r="L106" s="110"/>
    </row>
    <row r="107" spans="1:12" ht="22.75" customHeight="1" x14ac:dyDescent="0.35">
      <c r="A107" s="9"/>
      <c r="B107" s="9"/>
      <c r="C107" s="9"/>
      <c r="D107" s="9"/>
      <c r="E107" s="113"/>
      <c r="F107" s="66"/>
      <c r="G107" s="9"/>
      <c r="H107" s="9"/>
      <c r="I107" s="9"/>
      <c r="J107" s="97"/>
      <c r="K107" s="9"/>
      <c r="L107" s="110"/>
    </row>
    <row r="108" spans="1:12" ht="22.75" customHeight="1" x14ac:dyDescent="0.35">
      <c r="A108" s="9"/>
      <c r="B108" s="9"/>
      <c r="C108" s="9"/>
      <c r="D108" s="9"/>
      <c r="E108" s="113"/>
      <c r="F108" s="66"/>
      <c r="G108" s="9"/>
      <c r="H108" s="9"/>
      <c r="I108" s="9"/>
      <c r="J108" s="97"/>
      <c r="K108" s="9"/>
      <c r="L108" s="110"/>
    </row>
    <row r="109" spans="1:12" ht="22.75" customHeight="1" x14ac:dyDescent="0.35">
      <c r="A109" s="9"/>
      <c r="B109" s="9"/>
      <c r="C109" s="9"/>
      <c r="D109" s="9"/>
      <c r="E109" s="113"/>
      <c r="F109" s="66"/>
      <c r="G109" s="9"/>
      <c r="H109" s="9"/>
      <c r="I109" s="9"/>
      <c r="J109" s="66"/>
      <c r="K109" s="9"/>
      <c r="L109" s="110"/>
    </row>
    <row r="110" spans="1:12" ht="22.75" customHeight="1" x14ac:dyDescent="0.35">
      <c r="A110" s="9"/>
      <c r="B110" s="9"/>
      <c r="C110" s="9"/>
      <c r="D110" s="9"/>
      <c r="E110" s="113"/>
      <c r="F110" s="66"/>
      <c r="G110" s="9"/>
      <c r="H110" s="9"/>
      <c r="I110" s="9"/>
      <c r="J110" s="66"/>
      <c r="K110" s="9"/>
      <c r="L110" s="110"/>
    </row>
    <row r="111" spans="1:12" ht="22.75" customHeight="1" x14ac:dyDescent="0.35">
      <c r="A111" s="9"/>
      <c r="B111" s="9"/>
      <c r="C111" s="9"/>
      <c r="D111" s="9"/>
      <c r="E111" s="113"/>
      <c r="F111" s="66"/>
      <c r="G111" s="9"/>
      <c r="H111" s="9"/>
      <c r="I111" s="9"/>
      <c r="J111" s="66"/>
      <c r="K111" s="9"/>
      <c r="L111" s="110"/>
    </row>
    <row r="112" spans="1:12" ht="22.75" customHeight="1" x14ac:dyDescent="0.35">
      <c r="A112" s="9"/>
      <c r="B112" s="9"/>
      <c r="C112" s="9"/>
      <c r="D112" s="9"/>
      <c r="E112" s="113"/>
      <c r="F112" s="66"/>
      <c r="G112" s="9"/>
      <c r="H112" s="9"/>
      <c r="I112" s="9"/>
      <c r="J112" s="66"/>
      <c r="K112" s="9"/>
      <c r="L112" s="110"/>
    </row>
    <row r="113" spans="1:12" ht="22.75" customHeight="1" x14ac:dyDescent="0.35">
      <c r="A113" s="9"/>
      <c r="B113" s="9"/>
      <c r="C113" s="9"/>
      <c r="D113" s="9"/>
      <c r="E113" s="113"/>
      <c r="F113" s="66"/>
      <c r="G113" s="9"/>
      <c r="H113" s="9"/>
      <c r="I113" s="9"/>
      <c r="J113" s="66"/>
      <c r="K113" s="9"/>
      <c r="L113" s="110"/>
    </row>
    <row r="114" spans="1:12" ht="22.75" customHeight="1" x14ac:dyDescent="0.35">
      <c r="A114" s="9"/>
      <c r="B114" s="9"/>
      <c r="C114" s="9"/>
      <c r="D114" s="9"/>
      <c r="E114" s="113"/>
      <c r="F114" s="66"/>
      <c r="G114" s="9"/>
      <c r="H114" s="9"/>
      <c r="I114" s="9"/>
      <c r="J114" s="66"/>
      <c r="K114" s="9"/>
      <c r="L114" s="110"/>
    </row>
    <row r="115" spans="1:12" ht="22.75" customHeight="1" x14ac:dyDescent="0.35">
      <c r="A115" s="9"/>
      <c r="B115" s="9"/>
      <c r="C115" s="9"/>
      <c r="D115" s="9"/>
      <c r="E115" s="113"/>
      <c r="F115" s="66"/>
      <c r="G115" s="9"/>
      <c r="H115" s="9"/>
      <c r="I115" s="9"/>
      <c r="J115" s="66"/>
      <c r="K115" s="9"/>
      <c r="L115" s="110"/>
    </row>
    <row r="116" spans="1:12" ht="22.75" customHeight="1" x14ac:dyDescent="0.35">
      <c r="A116" s="9"/>
      <c r="B116" s="9"/>
      <c r="C116" s="9"/>
      <c r="D116" s="9"/>
      <c r="E116" s="113"/>
      <c r="F116" s="66"/>
      <c r="G116" s="9"/>
      <c r="H116" s="9"/>
      <c r="I116" s="9"/>
      <c r="J116" s="66"/>
      <c r="K116" s="9"/>
      <c r="L116" s="110"/>
    </row>
    <row r="117" spans="1:12" ht="22.75" customHeight="1" x14ac:dyDescent="0.35">
      <c r="A117" s="9"/>
      <c r="B117" s="9"/>
      <c r="C117" s="9"/>
      <c r="D117" s="9"/>
      <c r="E117" s="113"/>
      <c r="F117" s="66"/>
      <c r="G117" s="9"/>
      <c r="H117" s="9"/>
      <c r="I117" s="9"/>
      <c r="J117" s="66"/>
      <c r="K117" s="9"/>
      <c r="L117" s="110"/>
    </row>
    <row r="118" spans="1:12" ht="22.75" customHeight="1" x14ac:dyDescent="0.35">
      <c r="A118" s="9"/>
      <c r="B118" s="9"/>
      <c r="C118" s="9"/>
      <c r="D118" s="9"/>
      <c r="E118" s="113"/>
      <c r="F118" s="66"/>
      <c r="G118" s="9"/>
      <c r="H118" s="9"/>
      <c r="I118" s="9"/>
      <c r="J118" s="66"/>
      <c r="K118" s="9"/>
      <c r="L118" s="110"/>
    </row>
    <row r="119" spans="1:12" ht="22.75" customHeight="1" x14ac:dyDescent="0.35">
      <c r="A119" s="9"/>
      <c r="B119" s="9"/>
      <c r="C119" s="9"/>
      <c r="D119" s="9"/>
      <c r="E119" s="113"/>
      <c r="F119" s="66"/>
      <c r="G119" s="9"/>
      <c r="H119" s="9"/>
      <c r="I119" s="9"/>
      <c r="J119" s="66"/>
      <c r="K119" s="9"/>
      <c r="L119" s="110"/>
    </row>
    <row r="120" spans="1:12" ht="22.75" customHeight="1" x14ac:dyDescent="0.35">
      <c r="A120" s="9"/>
      <c r="B120" s="9"/>
      <c r="C120" s="9"/>
      <c r="D120" s="9"/>
      <c r="E120" s="113"/>
      <c r="F120" s="66"/>
      <c r="G120" s="9"/>
      <c r="H120" s="9"/>
      <c r="I120" s="9"/>
      <c r="J120" s="66"/>
      <c r="K120" s="9"/>
      <c r="L120" s="110"/>
    </row>
    <row r="121" spans="1:12" ht="22.75" customHeight="1" x14ac:dyDescent="0.35">
      <c r="A121" s="9"/>
      <c r="B121" s="9"/>
      <c r="C121" s="9"/>
      <c r="D121" s="9"/>
      <c r="E121" s="113"/>
      <c r="F121" s="66"/>
      <c r="G121" s="9"/>
      <c r="H121" s="9"/>
      <c r="I121" s="9"/>
      <c r="J121" s="66"/>
      <c r="K121" s="9"/>
      <c r="L121" s="110"/>
    </row>
    <row r="122" spans="1:12" ht="22.75" customHeight="1" x14ac:dyDescent="0.35">
      <c r="A122" s="9"/>
      <c r="B122" s="9"/>
      <c r="C122" s="9"/>
      <c r="D122" s="9"/>
      <c r="E122" s="113"/>
      <c r="F122" s="66"/>
      <c r="G122" s="9"/>
      <c r="H122" s="9"/>
      <c r="I122" s="9"/>
      <c r="J122" s="66"/>
      <c r="K122" s="9"/>
      <c r="L122" s="110"/>
    </row>
    <row r="123" spans="1:12" ht="22.75" customHeight="1" x14ac:dyDescent="0.35">
      <c r="A123" s="9"/>
      <c r="B123" s="9"/>
      <c r="C123" s="9"/>
      <c r="D123" s="9"/>
      <c r="E123" s="113"/>
      <c r="F123" s="66"/>
      <c r="G123" s="9"/>
      <c r="H123" s="9"/>
      <c r="I123" s="9"/>
      <c r="J123" s="66"/>
      <c r="K123" s="9"/>
      <c r="L123" s="110"/>
    </row>
    <row r="124" spans="1:12" ht="22.75" customHeight="1" x14ac:dyDescent="0.35">
      <c r="A124" s="9"/>
      <c r="B124" s="9"/>
      <c r="C124" s="9"/>
      <c r="D124" s="9"/>
      <c r="E124" s="113"/>
      <c r="F124" s="66"/>
      <c r="G124" s="9"/>
      <c r="H124" s="9"/>
      <c r="I124" s="9"/>
      <c r="J124" s="66"/>
      <c r="K124" s="9"/>
      <c r="L124" s="110"/>
    </row>
    <row r="125" spans="1:12" ht="22.75" customHeight="1" x14ac:dyDescent="0.35">
      <c r="A125" s="9"/>
      <c r="B125" s="9"/>
      <c r="C125" s="9"/>
      <c r="D125" s="9"/>
      <c r="E125" s="113"/>
      <c r="F125" s="66"/>
      <c r="G125" s="9"/>
      <c r="H125" s="9"/>
      <c r="I125" s="9"/>
      <c r="J125" s="66"/>
      <c r="K125" s="9"/>
      <c r="L125" s="110"/>
    </row>
    <row r="126" spans="1:12" ht="22.75" customHeight="1" x14ac:dyDescent="0.35">
      <c r="A126" s="9"/>
      <c r="B126" s="9"/>
      <c r="C126" s="9"/>
      <c r="D126" s="9"/>
      <c r="E126" s="113"/>
      <c r="F126" s="66"/>
      <c r="G126" s="9"/>
      <c r="H126" s="9"/>
      <c r="I126" s="9"/>
      <c r="J126" s="66"/>
      <c r="K126" s="9"/>
      <c r="L126" s="110"/>
    </row>
    <row r="127" spans="1:12" ht="22.75" customHeight="1" x14ac:dyDescent="0.35">
      <c r="A127" s="9"/>
      <c r="B127" s="9"/>
      <c r="C127" s="9"/>
      <c r="D127" s="9"/>
      <c r="E127" s="113"/>
      <c r="F127" s="66"/>
      <c r="G127" s="9"/>
      <c r="H127" s="9"/>
      <c r="I127" s="9"/>
      <c r="J127" s="66"/>
      <c r="K127" s="9"/>
      <c r="L127" s="110"/>
    </row>
    <row r="128" spans="1:12" ht="22.75" customHeight="1" x14ac:dyDescent="0.35">
      <c r="A128" s="9"/>
      <c r="B128" s="9"/>
      <c r="C128" s="9"/>
      <c r="D128" s="9"/>
      <c r="E128" s="113"/>
      <c r="F128" s="66"/>
      <c r="G128" s="9"/>
      <c r="H128" s="9"/>
      <c r="I128" s="9"/>
      <c r="J128" s="66"/>
      <c r="K128" s="9"/>
      <c r="L128" s="110"/>
    </row>
    <row r="129" spans="1:12" ht="22.75" customHeight="1" x14ac:dyDescent="0.35">
      <c r="A129" s="9"/>
      <c r="B129" s="9"/>
      <c r="C129" s="9"/>
      <c r="D129" s="9"/>
      <c r="E129" s="113"/>
      <c r="F129" s="66"/>
      <c r="G129" s="9"/>
      <c r="H129" s="9"/>
      <c r="I129" s="9"/>
      <c r="J129" s="66"/>
      <c r="K129" s="9"/>
      <c r="L129" s="110"/>
    </row>
    <row r="130" spans="1:12" ht="22.75" customHeight="1" x14ac:dyDescent="0.35">
      <c r="A130" s="9"/>
      <c r="B130" s="9"/>
      <c r="C130" s="9"/>
      <c r="D130" s="9"/>
      <c r="E130" s="113"/>
      <c r="F130" s="66"/>
      <c r="G130" s="9"/>
      <c r="H130" s="9"/>
      <c r="I130" s="9"/>
      <c r="J130" s="66"/>
      <c r="K130" s="9"/>
      <c r="L130" s="110"/>
    </row>
    <row r="131" spans="1:12" ht="22.75" customHeight="1" x14ac:dyDescent="0.35">
      <c r="A131" s="9"/>
      <c r="B131" s="9"/>
      <c r="C131" s="9"/>
      <c r="D131" s="9"/>
      <c r="E131" s="113"/>
      <c r="F131" s="66"/>
      <c r="G131" s="9"/>
      <c r="H131" s="9"/>
      <c r="I131" s="9"/>
      <c r="J131" s="66"/>
      <c r="K131" s="9"/>
      <c r="L131" s="110"/>
    </row>
    <row r="132" spans="1:12" ht="22.75" customHeight="1" x14ac:dyDescent="0.35">
      <c r="A132" s="9"/>
      <c r="B132" s="9"/>
      <c r="C132" s="9"/>
      <c r="D132" s="9"/>
      <c r="E132" s="113"/>
      <c r="F132" s="66"/>
      <c r="G132" s="9"/>
      <c r="H132" s="9"/>
      <c r="I132" s="9"/>
      <c r="J132" s="66"/>
      <c r="K132" s="9"/>
      <c r="L132" s="110"/>
    </row>
    <row r="133" spans="1:12" ht="22.75" customHeight="1" x14ac:dyDescent="0.35">
      <c r="A133" s="9"/>
      <c r="B133" s="9"/>
      <c r="C133" s="9"/>
      <c r="D133" s="9"/>
      <c r="E133" s="113"/>
      <c r="F133" s="66"/>
      <c r="G133" s="9"/>
      <c r="H133" s="9"/>
      <c r="I133" s="9"/>
      <c r="J133" s="66"/>
      <c r="K133" s="9"/>
      <c r="L133" s="110"/>
    </row>
    <row r="134" spans="1:12" ht="22.75" customHeight="1" x14ac:dyDescent="0.35">
      <c r="A134" s="9"/>
      <c r="B134" s="9"/>
      <c r="C134" s="9"/>
      <c r="D134" s="9"/>
      <c r="E134" s="113"/>
      <c r="F134" s="66"/>
      <c r="G134" s="9"/>
      <c r="H134" s="9"/>
      <c r="I134" s="9"/>
      <c r="J134" s="66"/>
      <c r="K134" s="9"/>
      <c r="L134" s="110"/>
    </row>
    <row r="135" spans="1:12" ht="22.75" customHeight="1" x14ac:dyDescent="0.35">
      <c r="A135" s="9"/>
      <c r="B135" s="9"/>
      <c r="C135" s="9"/>
      <c r="D135" s="9"/>
      <c r="E135" s="113"/>
      <c r="F135" s="66"/>
      <c r="G135" s="9"/>
      <c r="H135" s="9"/>
      <c r="I135" s="9"/>
      <c r="J135" s="66"/>
      <c r="K135" s="9"/>
      <c r="L135" s="110"/>
    </row>
    <row r="136" spans="1:12" ht="22.75" customHeight="1" x14ac:dyDescent="0.35">
      <c r="A136" s="9"/>
      <c r="B136" s="9"/>
      <c r="C136" s="9"/>
      <c r="D136" s="9"/>
      <c r="E136" s="113"/>
      <c r="F136" s="66"/>
      <c r="G136" s="9"/>
      <c r="H136" s="9"/>
      <c r="I136" s="9"/>
      <c r="J136" s="66"/>
      <c r="K136" s="9"/>
      <c r="L136" s="110"/>
    </row>
    <row r="137" spans="1:12" ht="22.75" customHeight="1" x14ac:dyDescent="0.35">
      <c r="A137" s="9"/>
      <c r="B137" s="9"/>
      <c r="C137" s="9"/>
      <c r="D137" s="9"/>
      <c r="E137" s="113"/>
      <c r="F137" s="66"/>
      <c r="G137" s="9"/>
      <c r="H137" s="9"/>
      <c r="I137" s="9"/>
      <c r="J137" s="66"/>
      <c r="K137" s="9"/>
      <c r="L137" s="110"/>
    </row>
    <row r="138" spans="1:12" ht="22.75" customHeight="1" x14ac:dyDescent="0.35">
      <c r="A138" s="9"/>
      <c r="B138" s="9"/>
      <c r="C138" s="9"/>
      <c r="D138" s="9"/>
      <c r="E138" s="113"/>
      <c r="F138" s="66"/>
      <c r="G138" s="9"/>
      <c r="H138" s="9"/>
      <c r="I138" s="9"/>
      <c r="J138" s="66"/>
      <c r="K138" s="9"/>
      <c r="L138" s="110"/>
    </row>
    <row r="139" spans="1:12" ht="22.75" customHeight="1" x14ac:dyDescent="0.35">
      <c r="A139" s="9"/>
      <c r="B139" s="9"/>
      <c r="C139" s="9"/>
      <c r="D139" s="9"/>
      <c r="E139" s="113"/>
      <c r="F139" s="66"/>
      <c r="G139" s="9"/>
      <c r="H139" s="9"/>
      <c r="I139" s="9"/>
      <c r="J139" s="66"/>
      <c r="K139" s="9"/>
      <c r="L139" s="110"/>
    </row>
    <row r="140" spans="1:12" ht="22.75" customHeight="1" x14ac:dyDescent="0.35">
      <c r="A140" s="9"/>
      <c r="B140" s="9"/>
      <c r="C140" s="9"/>
      <c r="D140" s="9"/>
      <c r="E140" s="113"/>
      <c r="F140" s="66"/>
      <c r="G140" s="9"/>
      <c r="H140" s="9"/>
      <c r="I140" s="9"/>
      <c r="J140" s="66"/>
      <c r="K140" s="9"/>
      <c r="L140" s="110"/>
    </row>
    <row r="141" spans="1:12" ht="22.75" customHeight="1" x14ac:dyDescent="0.35">
      <c r="A141" s="9"/>
      <c r="B141" s="9"/>
      <c r="C141" s="9"/>
      <c r="D141" s="9"/>
      <c r="E141" s="113"/>
      <c r="F141" s="66"/>
      <c r="G141" s="9"/>
      <c r="H141" s="9"/>
      <c r="I141" s="9"/>
      <c r="J141" s="66"/>
      <c r="K141" s="9"/>
      <c r="L141" s="110"/>
    </row>
    <row r="142" spans="1:12" ht="22.75" customHeight="1" x14ac:dyDescent="0.35">
      <c r="A142" s="9"/>
      <c r="B142" s="9"/>
      <c r="C142" s="9"/>
      <c r="D142" s="9"/>
      <c r="E142" s="113"/>
      <c r="F142" s="66"/>
      <c r="G142" s="9"/>
      <c r="H142" s="9"/>
      <c r="I142" s="9"/>
      <c r="J142" s="66"/>
      <c r="K142" s="9"/>
      <c r="L142" s="110"/>
    </row>
    <row r="143" spans="1:12" ht="22.75" customHeight="1" x14ac:dyDescent="0.35">
      <c r="A143" s="9"/>
      <c r="B143" s="9"/>
      <c r="C143" s="9"/>
      <c r="D143" s="9"/>
      <c r="E143" s="113"/>
      <c r="F143" s="66"/>
      <c r="G143" s="9"/>
      <c r="H143" s="9"/>
      <c r="I143" s="9"/>
      <c r="J143" s="66"/>
      <c r="K143" s="9"/>
      <c r="L143" s="110"/>
    </row>
    <row r="144" spans="1:12" ht="22.75" customHeight="1" x14ac:dyDescent="0.35">
      <c r="A144" s="9"/>
      <c r="B144" s="9"/>
      <c r="C144" s="9"/>
      <c r="D144" s="9"/>
      <c r="E144" s="113"/>
      <c r="F144" s="66"/>
      <c r="G144" s="9"/>
      <c r="H144" s="9"/>
      <c r="I144" s="9"/>
      <c r="J144" s="66"/>
      <c r="K144" s="9"/>
      <c r="L144" s="110"/>
    </row>
    <row r="145" spans="1:12" ht="22.75" customHeight="1" x14ac:dyDescent="0.35">
      <c r="A145" s="9"/>
      <c r="B145" s="9"/>
      <c r="C145" s="9"/>
      <c r="D145" s="9"/>
      <c r="E145" s="113"/>
      <c r="F145" s="66"/>
      <c r="G145" s="9"/>
      <c r="H145" s="9"/>
      <c r="I145" s="9"/>
      <c r="J145" s="66"/>
      <c r="K145" s="9"/>
      <c r="L145" s="110"/>
    </row>
    <row r="146" spans="1:12" ht="22.75" customHeight="1" x14ac:dyDescent="0.35">
      <c r="A146" s="9"/>
      <c r="B146" s="9"/>
      <c r="C146" s="9"/>
      <c r="D146" s="9"/>
      <c r="E146" s="113"/>
      <c r="F146" s="66"/>
      <c r="G146" s="9"/>
      <c r="H146" s="9"/>
      <c r="I146" s="9"/>
      <c r="J146" s="66"/>
      <c r="K146" s="9"/>
      <c r="L146" s="110"/>
    </row>
    <row r="147" spans="1:12" ht="22.75" customHeight="1" x14ac:dyDescent="0.35">
      <c r="A147" s="9"/>
      <c r="B147" s="9"/>
      <c r="C147" s="9"/>
      <c r="D147" s="9"/>
      <c r="E147" s="113"/>
      <c r="F147" s="66"/>
      <c r="G147" s="9"/>
      <c r="H147" s="9"/>
      <c r="I147" s="9"/>
      <c r="J147" s="66"/>
      <c r="K147" s="9"/>
      <c r="L147" s="110"/>
    </row>
    <row r="148" spans="1:12" ht="22.75" customHeight="1" x14ac:dyDescent="0.35">
      <c r="A148" s="9"/>
      <c r="B148" s="9"/>
      <c r="C148" s="9"/>
      <c r="D148" s="9"/>
      <c r="E148" s="113"/>
      <c r="F148" s="66"/>
      <c r="G148" s="9"/>
      <c r="H148" s="9"/>
      <c r="I148" s="9"/>
      <c r="J148" s="66"/>
      <c r="K148" s="9"/>
      <c r="L148" s="110"/>
    </row>
    <row r="149" spans="1:12" ht="22.75" customHeight="1" x14ac:dyDescent="0.35">
      <c r="A149" s="9"/>
      <c r="B149" s="9"/>
      <c r="C149" s="9"/>
      <c r="D149" s="9"/>
      <c r="E149" s="113"/>
      <c r="F149" s="66"/>
      <c r="G149" s="9"/>
      <c r="H149" s="9"/>
      <c r="I149" s="9"/>
      <c r="J149" s="66"/>
      <c r="K149" s="9"/>
      <c r="L149" s="110"/>
    </row>
    <row r="150" spans="1:12" ht="22.75" customHeight="1" x14ac:dyDescent="0.35">
      <c r="A150" s="9"/>
      <c r="B150" s="9"/>
      <c r="C150" s="9"/>
      <c r="D150" s="9"/>
      <c r="E150" s="113"/>
      <c r="F150" s="66"/>
      <c r="G150" s="9"/>
      <c r="H150" s="9"/>
      <c r="I150" s="9"/>
      <c r="J150" s="66"/>
      <c r="K150" s="9"/>
      <c r="L150" s="110"/>
    </row>
    <row r="151" spans="1:12" ht="22.75" customHeight="1" x14ac:dyDescent="0.35">
      <c r="A151" s="9"/>
      <c r="B151" s="9"/>
      <c r="C151" s="9"/>
      <c r="D151" s="9"/>
      <c r="E151" s="113"/>
      <c r="F151" s="66"/>
      <c r="G151" s="9"/>
      <c r="H151" s="9"/>
      <c r="I151" s="9"/>
      <c r="J151" s="66"/>
      <c r="K151" s="9"/>
      <c r="L151" s="110"/>
    </row>
    <row r="152" spans="1:12" ht="22.75" customHeight="1" x14ac:dyDescent="0.35">
      <c r="A152" s="9"/>
      <c r="B152" s="9"/>
      <c r="C152" s="9"/>
      <c r="D152" s="9"/>
      <c r="E152" s="113"/>
      <c r="F152" s="66"/>
      <c r="G152" s="9"/>
      <c r="H152" s="9"/>
      <c r="I152" s="9"/>
      <c r="J152" s="66"/>
      <c r="K152" s="9"/>
      <c r="L152" s="110"/>
    </row>
    <row r="153" spans="1:12" ht="22.75" customHeight="1" x14ac:dyDescent="0.35">
      <c r="A153" s="9"/>
      <c r="B153" s="9"/>
      <c r="C153" s="9"/>
      <c r="D153" s="9"/>
      <c r="E153" s="113"/>
      <c r="F153" s="66"/>
      <c r="G153" s="9"/>
      <c r="H153" s="9"/>
      <c r="I153" s="9"/>
      <c r="J153" s="66"/>
      <c r="K153" s="9"/>
      <c r="L153" s="110"/>
    </row>
    <row r="154" spans="1:12" ht="22.75" customHeight="1" x14ac:dyDescent="0.35">
      <c r="A154" s="9"/>
      <c r="B154" s="9"/>
      <c r="C154" s="9"/>
      <c r="D154" s="9"/>
      <c r="E154" s="113"/>
      <c r="F154" s="66"/>
      <c r="G154" s="9"/>
      <c r="H154" s="9"/>
      <c r="I154" s="9"/>
      <c r="J154" s="66"/>
      <c r="K154" s="9"/>
      <c r="L154" s="110"/>
    </row>
    <row r="155" spans="1:12" ht="22.75" customHeight="1" x14ac:dyDescent="0.35">
      <c r="A155" s="9"/>
      <c r="B155" s="9"/>
      <c r="C155" s="9"/>
      <c r="D155" s="9"/>
      <c r="E155" s="113"/>
      <c r="F155" s="66"/>
      <c r="G155" s="9"/>
      <c r="H155" s="9"/>
      <c r="I155" s="9"/>
      <c r="J155" s="66"/>
      <c r="K155" s="9"/>
      <c r="L155" s="110"/>
    </row>
    <row r="156" spans="1:12" ht="22.75" customHeight="1" x14ac:dyDescent="0.35">
      <c r="A156" s="9"/>
      <c r="B156" s="9"/>
      <c r="C156" s="9"/>
      <c r="D156" s="9"/>
      <c r="E156" s="113"/>
      <c r="F156" s="66"/>
      <c r="G156" s="9"/>
      <c r="H156" s="9"/>
      <c r="I156" s="9"/>
      <c r="J156" s="66"/>
      <c r="K156" s="9"/>
      <c r="L156" s="110"/>
    </row>
    <row r="157" spans="1:12" ht="22.75" customHeight="1" x14ac:dyDescent="0.35">
      <c r="A157" s="9"/>
      <c r="B157" s="9"/>
      <c r="C157" s="9"/>
      <c r="D157" s="9"/>
      <c r="E157" s="113"/>
      <c r="F157" s="66"/>
      <c r="G157" s="9"/>
      <c r="H157" s="9"/>
      <c r="I157" s="9"/>
      <c r="J157" s="66"/>
      <c r="K157" s="9"/>
      <c r="L157" s="110"/>
    </row>
    <row r="158" spans="1:12" ht="22.75" customHeight="1" x14ac:dyDescent="0.35">
      <c r="A158" s="9"/>
      <c r="B158" s="9"/>
      <c r="C158" s="9"/>
      <c r="D158" s="9"/>
      <c r="E158" s="113"/>
      <c r="F158" s="66"/>
      <c r="G158" s="9"/>
      <c r="H158" s="9"/>
      <c r="I158" s="9"/>
      <c r="J158" s="66"/>
      <c r="K158" s="9"/>
      <c r="L158" s="110"/>
    </row>
    <row r="159" spans="1:12" ht="22.75" customHeight="1" x14ac:dyDescent="0.35">
      <c r="A159" s="9"/>
      <c r="B159" s="9"/>
      <c r="C159" s="9"/>
      <c r="D159" s="9"/>
      <c r="E159" s="113"/>
      <c r="F159" s="66"/>
      <c r="G159" s="9"/>
      <c r="H159" s="9"/>
      <c r="I159" s="9"/>
      <c r="J159" s="66"/>
      <c r="K159" s="9"/>
      <c r="L159" s="110"/>
    </row>
    <row r="160" spans="1:12" ht="22.75" customHeight="1" x14ac:dyDescent="0.35">
      <c r="A160" s="9"/>
      <c r="B160" s="9"/>
      <c r="C160" s="9"/>
      <c r="D160" s="9"/>
      <c r="E160" s="113"/>
      <c r="F160" s="66"/>
      <c r="G160" s="9"/>
      <c r="H160" s="9"/>
      <c r="I160" s="9"/>
      <c r="J160" s="66"/>
      <c r="K160" s="9"/>
      <c r="L160" s="110"/>
    </row>
    <row r="161" spans="1:12" ht="22.75" customHeight="1" x14ac:dyDescent="0.35">
      <c r="A161" s="9"/>
      <c r="B161" s="9"/>
      <c r="C161" s="9"/>
      <c r="D161" s="9"/>
      <c r="E161" s="113"/>
      <c r="F161" s="66"/>
      <c r="G161" s="9"/>
      <c r="H161" s="9"/>
      <c r="I161" s="9"/>
      <c r="J161" s="66"/>
      <c r="K161" s="9"/>
      <c r="L161" s="110"/>
    </row>
    <row r="162" spans="1:12" ht="22.75" customHeight="1" x14ac:dyDescent="0.35">
      <c r="A162" s="9"/>
      <c r="B162" s="9"/>
      <c r="C162" s="9"/>
      <c r="D162" s="9"/>
      <c r="E162" s="113"/>
      <c r="F162" s="66"/>
      <c r="G162" s="9"/>
      <c r="H162" s="9"/>
      <c r="I162" s="9"/>
      <c r="J162" s="66"/>
      <c r="K162" s="9"/>
      <c r="L162" s="110"/>
    </row>
    <row r="163" spans="1:12" ht="22.75" customHeight="1" x14ac:dyDescent="0.35">
      <c r="A163" s="9"/>
      <c r="B163" s="9"/>
      <c r="C163" s="9"/>
      <c r="D163" s="9"/>
      <c r="E163" s="113"/>
      <c r="F163" s="66"/>
      <c r="G163" s="9"/>
      <c r="H163" s="9"/>
      <c r="I163" s="9"/>
      <c r="J163" s="66"/>
      <c r="K163" s="9"/>
      <c r="L163" s="110"/>
    </row>
    <row r="164" spans="1:12" ht="22.75" customHeight="1" x14ac:dyDescent="0.35">
      <c r="A164" s="9"/>
      <c r="B164" s="9"/>
      <c r="C164" s="9"/>
      <c r="D164" s="9"/>
      <c r="E164" s="113"/>
      <c r="F164" s="66"/>
      <c r="G164" s="9"/>
      <c r="H164" s="9"/>
      <c r="I164" s="9"/>
      <c r="J164" s="66"/>
      <c r="K164" s="9"/>
      <c r="L164" s="110"/>
    </row>
    <row r="165" spans="1:12" ht="22.75" customHeight="1" x14ac:dyDescent="0.35">
      <c r="A165" s="9"/>
      <c r="B165" s="9"/>
      <c r="C165" s="9"/>
      <c r="D165" s="9"/>
      <c r="E165" s="113"/>
      <c r="F165" s="66"/>
      <c r="G165" s="9"/>
      <c r="H165" s="9"/>
      <c r="I165" s="9"/>
      <c r="J165" s="66"/>
      <c r="K165" s="9"/>
      <c r="L165" s="110"/>
    </row>
    <row r="166" spans="1:12" ht="22.75" customHeight="1" x14ac:dyDescent="0.35">
      <c r="A166" s="9"/>
      <c r="B166" s="9"/>
      <c r="C166" s="9"/>
      <c r="D166" s="9"/>
      <c r="E166" s="113"/>
      <c r="F166" s="66"/>
      <c r="G166" s="9"/>
      <c r="H166" s="9"/>
      <c r="I166" s="9"/>
      <c r="J166" s="66"/>
      <c r="K166" s="9"/>
      <c r="L166" s="110"/>
    </row>
    <row r="167" spans="1:12" ht="22.75" customHeight="1" x14ac:dyDescent="0.35">
      <c r="A167" s="9"/>
      <c r="B167" s="9"/>
      <c r="C167" s="9"/>
      <c r="D167" s="9"/>
      <c r="E167" s="113"/>
      <c r="F167" s="66"/>
      <c r="G167" s="9"/>
      <c r="H167" s="9"/>
      <c r="I167" s="9"/>
      <c r="J167" s="66"/>
      <c r="K167" s="9"/>
      <c r="L167" s="110"/>
    </row>
    <row r="168" spans="1:12" ht="22.75" customHeight="1" x14ac:dyDescent="0.35">
      <c r="A168" s="9"/>
      <c r="B168" s="9"/>
      <c r="C168" s="9"/>
      <c r="D168" s="9"/>
      <c r="E168" s="113"/>
      <c r="F168" s="66"/>
      <c r="G168" s="9"/>
      <c r="H168" s="9"/>
      <c r="I168" s="9"/>
      <c r="J168" s="66"/>
      <c r="K168" s="9"/>
      <c r="L168" s="110"/>
    </row>
    <row r="169" spans="1:12" ht="22.75" customHeight="1" x14ac:dyDescent="0.35">
      <c r="A169" s="9"/>
      <c r="B169" s="9"/>
      <c r="C169" s="9"/>
      <c r="D169" s="9"/>
      <c r="E169" s="113"/>
      <c r="F169" s="66"/>
      <c r="G169" s="9"/>
      <c r="H169" s="9"/>
      <c r="I169" s="9"/>
      <c r="J169" s="66"/>
      <c r="K169" s="9"/>
      <c r="L169" s="110"/>
    </row>
    <row r="170" spans="1:12" ht="22.75" customHeight="1" x14ac:dyDescent="0.35">
      <c r="A170" s="9"/>
      <c r="B170" s="9"/>
      <c r="C170" s="9"/>
      <c r="D170" s="9"/>
      <c r="E170" s="113"/>
      <c r="F170" s="66"/>
      <c r="G170" s="9"/>
      <c r="H170" s="9"/>
      <c r="I170" s="9"/>
      <c r="J170" s="66"/>
      <c r="K170" s="9"/>
      <c r="L170" s="110"/>
    </row>
    <row r="171" spans="1:12" ht="22.75" customHeight="1" x14ac:dyDescent="0.35">
      <c r="A171" s="9"/>
      <c r="B171" s="9"/>
      <c r="C171" s="9"/>
      <c r="D171" s="9"/>
      <c r="E171" s="113"/>
      <c r="F171" s="66"/>
      <c r="G171" s="9"/>
      <c r="H171" s="9"/>
      <c r="I171" s="9"/>
      <c r="J171" s="66"/>
      <c r="K171" s="9"/>
      <c r="L171" s="110"/>
    </row>
    <row r="172" spans="1:12" ht="22.75" customHeight="1" x14ac:dyDescent="0.35">
      <c r="A172" s="9"/>
      <c r="B172" s="9"/>
      <c r="C172" s="9"/>
      <c r="D172" s="9"/>
      <c r="E172" s="113"/>
      <c r="F172" s="66"/>
      <c r="G172" s="9"/>
      <c r="H172" s="9"/>
      <c r="I172" s="9"/>
      <c r="J172" s="66"/>
      <c r="K172" s="9"/>
      <c r="L172" s="110"/>
    </row>
    <row r="173" spans="1:12" ht="22.75" customHeight="1" x14ac:dyDescent="0.35">
      <c r="A173" s="9"/>
      <c r="B173" s="9"/>
      <c r="C173" s="9"/>
      <c r="D173" s="9"/>
      <c r="E173" s="113"/>
      <c r="F173" s="66"/>
      <c r="G173" s="9"/>
      <c r="H173" s="9"/>
      <c r="I173" s="9"/>
      <c r="J173" s="66"/>
      <c r="K173" s="9"/>
      <c r="L173" s="110"/>
    </row>
    <row r="174" spans="1:12" ht="22.75" customHeight="1" x14ac:dyDescent="0.35">
      <c r="A174" s="9"/>
      <c r="B174" s="9"/>
      <c r="C174" s="9"/>
      <c r="D174" s="9"/>
      <c r="E174" s="113"/>
      <c r="F174" s="66"/>
      <c r="G174" s="9"/>
      <c r="H174" s="9"/>
      <c r="I174" s="9"/>
      <c r="J174" s="66"/>
      <c r="K174" s="9"/>
      <c r="L174" s="110"/>
    </row>
    <row r="175" spans="1:12" ht="22.75" customHeight="1" x14ac:dyDescent="0.35">
      <c r="A175" s="9"/>
      <c r="B175" s="9"/>
      <c r="C175" s="9"/>
      <c r="D175" s="9"/>
      <c r="E175" s="113"/>
      <c r="F175" s="66"/>
      <c r="G175" s="9"/>
      <c r="H175" s="9"/>
      <c r="I175" s="9"/>
      <c r="J175" s="66"/>
      <c r="K175" s="9"/>
      <c r="L175" s="110"/>
    </row>
    <row r="176" spans="1:12" ht="22.75" customHeight="1" x14ac:dyDescent="0.35">
      <c r="A176" s="9"/>
      <c r="B176" s="9"/>
      <c r="C176" s="9"/>
      <c r="D176" s="9"/>
      <c r="E176" s="113"/>
      <c r="F176" s="66"/>
      <c r="G176" s="9"/>
      <c r="H176" s="9"/>
      <c r="I176" s="9"/>
      <c r="J176" s="66"/>
      <c r="K176" s="9"/>
      <c r="L176" s="110"/>
    </row>
    <row r="177" spans="1:12" ht="22.75" customHeight="1" x14ac:dyDescent="0.35">
      <c r="A177" s="9"/>
      <c r="B177" s="9"/>
      <c r="C177" s="9"/>
      <c r="D177" s="9"/>
      <c r="E177" s="113"/>
      <c r="F177" s="66"/>
      <c r="G177" s="9"/>
      <c r="H177" s="9"/>
      <c r="I177" s="9"/>
      <c r="J177" s="66"/>
      <c r="K177" s="9"/>
      <c r="L177" s="110"/>
    </row>
    <row r="178" spans="1:12" ht="22.75" customHeight="1" x14ac:dyDescent="0.35">
      <c r="A178" s="9"/>
      <c r="B178" s="9"/>
      <c r="C178" s="9"/>
      <c r="D178" s="9"/>
      <c r="E178" s="113"/>
      <c r="F178" s="66"/>
      <c r="G178" s="9"/>
      <c r="H178" s="9"/>
      <c r="I178" s="9"/>
      <c r="J178" s="66"/>
      <c r="K178" s="9"/>
      <c r="L178" s="110"/>
    </row>
    <row r="179" spans="1:12" ht="22.75" customHeight="1" x14ac:dyDescent="0.35">
      <c r="A179" s="9"/>
      <c r="B179" s="9"/>
      <c r="C179" s="9"/>
      <c r="D179" s="9"/>
      <c r="E179" s="113"/>
      <c r="F179" s="66"/>
      <c r="G179" s="9"/>
      <c r="H179" s="9"/>
      <c r="I179" s="9"/>
      <c r="J179" s="66"/>
      <c r="K179" s="9"/>
      <c r="L179" s="110"/>
    </row>
    <row r="180" spans="1:12" ht="22.75" customHeight="1" x14ac:dyDescent="0.35">
      <c r="A180" s="9"/>
      <c r="B180" s="9"/>
      <c r="C180" s="9"/>
      <c r="D180" s="9"/>
      <c r="E180" s="113"/>
      <c r="F180" s="66"/>
      <c r="G180" s="9"/>
      <c r="H180" s="9"/>
      <c r="I180" s="9"/>
      <c r="J180" s="66"/>
      <c r="K180" s="9"/>
      <c r="L180" s="110"/>
    </row>
    <row r="181" spans="1:12" ht="22.75" customHeight="1" x14ac:dyDescent="0.35">
      <c r="A181" s="9"/>
      <c r="B181" s="9"/>
      <c r="C181" s="9"/>
      <c r="D181" s="9"/>
      <c r="E181" s="113"/>
      <c r="F181" s="66"/>
      <c r="G181" s="9"/>
      <c r="H181" s="9"/>
      <c r="I181" s="9"/>
      <c r="J181" s="66"/>
      <c r="K181" s="9"/>
      <c r="L181" s="110"/>
    </row>
    <row r="182" spans="1:12" ht="22.75" customHeight="1" x14ac:dyDescent="0.35">
      <c r="A182" s="9"/>
      <c r="B182" s="9"/>
      <c r="C182" s="9"/>
      <c r="D182" s="9"/>
      <c r="E182" s="113"/>
      <c r="F182" s="66"/>
      <c r="G182" s="9"/>
      <c r="H182" s="9"/>
      <c r="I182" s="9"/>
      <c r="J182" s="66"/>
      <c r="K182" s="9"/>
      <c r="L182" s="110"/>
    </row>
    <row r="183" spans="1:12" ht="22.75" customHeight="1" x14ac:dyDescent="0.35">
      <c r="A183" s="9"/>
      <c r="B183" s="9"/>
      <c r="C183" s="9"/>
      <c r="D183" s="9"/>
      <c r="E183" s="113"/>
      <c r="F183" s="66"/>
      <c r="G183" s="9"/>
      <c r="H183" s="9"/>
      <c r="I183" s="9"/>
      <c r="J183" s="66"/>
      <c r="K183" s="9"/>
      <c r="L183" s="110"/>
    </row>
    <row r="184" spans="1:12" ht="22.75" customHeight="1" x14ac:dyDescent="0.35">
      <c r="A184" s="9"/>
      <c r="B184" s="9"/>
      <c r="C184" s="9"/>
      <c r="D184" s="9"/>
      <c r="E184" s="113"/>
      <c r="F184" s="66"/>
      <c r="G184" s="9"/>
      <c r="H184" s="9"/>
      <c r="I184" s="9"/>
      <c r="J184" s="66"/>
      <c r="K184" s="9"/>
      <c r="L184" s="110"/>
    </row>
    <row r="185" spans="1:12" ht="22.75" customHeight="1" x14ac:dyDescent="0.35">
      <c r="A185" s="9"/>
      <c r="B185" s="9"/>
      <c r="C185" s="9"/>
      <c r="D185" s="9"/>
      <c r="E185" s="113"/>
      <c r="F185" s="66"/>
      <c r="G185" s="9"/>
      <c r="H185" s="9"/>
      <c r="I185" s="9"/>
      <c r="J185" s="66"/>
      <c r="K185" s="9"/>
      <c r="L185" s="110"/>
    </row>
    <row r="186" spans="1:12" ht="22.75" customHeight="1" x14ac:dyDescent="0.35">
      <c r="A186" s="9"/>
      <c r="B186" s="9"/>
      <c r="C186" s="9"/>
      <c r="D186" s="9"/>
      <c r="E186" s="113"/>
      <c r="F186" s="66"/>
      <c r="G186" s="9"/>
      <c r="H186" s="9"/>
      <c r="I186" s="9"/>
      <c r="J186" s="66"/>
      <c r="K186" s="9"/>
      <c r="L186" s="110"/>
    </row>
    <row r="187" spans="1:12" ht="22.75" customHeight="1" x14ac:dyDescent="0.35">
      <c r="A187" s="9"/>
      <c r="B187" s="9"/>
      <c r="C187" s="9"/>
      <c r="D187" s="9"/>
      <c r="E187" s="113"/>
      <c r="F187" s="66"/>
      <c r="G187" s="9"/>
      <c r="H187" s="9"/>
      <c r="I187" s="9"/>
      <c r="J187" s="66"/>
      <c r="K187" s="9"/>
      <c r="L187" s="110"/>
    </row>
    <row r="188" spans="1:12" ht="22.75" customHeight="1" x14ac:dyDescent="0.35">
      <c r="A188" s="9"/>
      <c r="B188" s="9"/>
      <c r="C188" s="9"/>
      <c r="D188" s="9"/>
      <c r="E188" s="113"/>
      <c r="F188" s="66"/>
      <c r="G188" s="9"/>
      <c r="H188" s="9"/>
      <c r="I188" s="9"/>
      <c r="J188" s="66"/>
      <c r="K188" s="9"/>
      <c r="L188" s="110"/>
    </row>
    <row r="189" spans="1:12" ht="22.75" customHeight="1" x14ac:dyDescent="0.35">
      <c r="A189" s="9"/>
      <c r="B189" s="9"/>
      <c r="C189" s="9"/>
      <c r="D189" s="9"/>
      <c r="E189" s="113"/>
      <c r="F189" s="66"/>
      <c r="G189" s="9"/>
      <c r="H189" s="9"/>
      <c r="I189" s="9"/>
      <c r="J189" s="66"/>
      <c r="K189" s="9"/>
      <c r="L189" s="110"/>
    </row>
    <row r="190" spans="1:12" ht="22.75" customHeight="1" x14ac:dyDescent="0.35">
      <c r="A190" s="9"/>
      <c r="B190" s="9"/>
      <c r="C190" s="9"/>
      <c r="D190" s="9"/>
      <c r="E190" s="113"/>
      <c r="F190" s="66"/>
      <c r="G190" s="9"/>
      <c r="H190" s="9"/>
      <c r="I190" s="9"/>
      <c r="J190" s="66"/>
      <c r="K190" s="9"/>
      <c r="L190" s="110"/>
    </row>
    <row r="191" spans="1:12" ht="22.75" customHeight="1" x14ac:dyDescent="0.35">
      <c r="A191" s="9"/>
      <c r="B191" s="9"/>
      <c r="C191" s="9"/>
      <c r="D191" s="9"/>
      <c r="E191" s="113"/>
      <c r="F191" s="66"/>
      <c r="G191" s="9"/>
      <c r="H191" s="9"/>
      <c r="I191" s="9"/>
      <c r="J191" s="66"/>
      <c r="K191" s="9"/>
      <c r="L191" s="110"/>
    </row>
    <row r="192" spans="1:12" ht="22.75" customHeight="1" x14ac:dyDescent="0.35">
      <c r="A192" s="9"/>
      <c r="B192" s="9"/>
      <c r="C192" s="9"/>
      <c r="D192" s="9"/>
      <c r="E192" s="113"/>
      <c r="F192" s="66"/>
      <c r="G192" s="9"/>
      <c r="H192" s="9"/>
      <c r="I192" s="9"/>
      <c r="J192" s="66"/>
      <c r="K192" s="9"/>
      <c r="L192" s="110"/>
    </row>
    <row r="193" spans="1:12" ht="22.75" customHeight="1" x14ac:dyDescent="0.35">
      <c r="A193" s="9"/>
      <c r="B193" s="9"/>
      <c r="C193" s="9"/>
      <c r="D193" s="9"/>
      <c r="E193" s="113"/>
      <c r="F193" s="66"/>
      <c r="G193" s="9"/>
      <c r="H193" s="9"/>
      <c r="I193" s="9"/>
      <c r="J193" s="66"/>
      <c r="K193" s="9"/>
      <c r="L193" s="110"/>
    </row>
    <row r="194" spans="1:12" ht="22.75" customHeight="1" x14ac:dyDescent="0.35">
      <c r="A194" s="9"/>
      <c r="B194" s="9"/>
      <c r="C194" s="9"/>
      <c r="D194" s="9"/>
      <c r="E194" s="113"/>
      <c r="F194" s="66"/>
      <c r="G194" s="9"/>
      <c r="H194" s="9"/>
      <c r="I194" s="9"/>
      <c r="J194" s="66"/>
      <c r="K194" s="9"/>
      <c r="L194" s="110"/>
    </row>
    <row r="195" spans="1:12" ht="22.75" customHeight="1" x14ac:dyDescent="0.35">
      <c r="A195" s="9"/>
      <c r="B195" s="9"/>
      <c r="C195" s="9"/>
      <c r="D195" s="9"/>
      <c r="E195" s="113"/>
      <c r="F195" s="66"/>
      <c r="G195" s="9"/>
      <c r="H195" s="9"/>
      <c r="I195" s="9"/>
      <c r="J195" s="66"/>
      <c r="K195" s="9"/>
      <c r="L195" s="110"/>
    </row>
    <row r="196" spans="1:12" ht="22.75" customHeight="1" x14ac:dyDescent="0.35">
      <c r="A196" s="9"/>
      <c r="B196" s="9"/>
      <c r="C196" s="9"/>
      <c r="D196" s="9"/>
      <c r="E196" s="113"/>
      <c r="F196" s="66"/>
      <c r="G196" s="9"/>
      <c r="H196" s="9"/>
      <c r="I196" s="9"/>
      <c r="J196" s="66"/>
      <c r="K196" s="9"/>
      <c r="L196" s="110"/>
    </row>
    <row r="197" spans="1:12" ht="22.75" customHeight="1" x14ac:dyDescent="0.35">
      <c r="A197" s="9"/>
      <c r="B197" s="9"/>
      <c r="C197" s="9"/>
      <c r="D197" s="9"/>
      <c r="E197" s="113"/>
      <c r="F197" s="66"/>
      <c r="G197" s="9"/>
      <c r="H197" s="9"/>
      <c r="I197" s="9"/>
      <c r="J197" s="66"/>
      <c r="K197" s="9"/>
      <c r="L197" s="110"/>
    </row>
    <row r="198" spans="1:12" ht="22.75" customHeight="1" x14ac:dyDescent="0.35">
      <c r="A198" s="9"/>
      <c r="B198" s="9"/>
      <c r="C198" s="9"/>
      <c r="D198" s="9"/>
      <c r="E198" s="113"/>
      <c r="F198" s="66"/>
      <c r="G198" s="9"/>
      <c r="H198" s="9"/>
      <c r="I198" s="9"/>
      <c r="J198" s="66"/>
      <c r="K198" s="9"/>
      <c r="L198" s="110"/>
    </row>
    <row r="199" spans="1:12" ht="22.75" customHeight="1" x14ac:dyDescent="0.35">
      <c r="A199" s="9"/>
      <c r="B199" s="9"/>
      <c r="C199" s="9"/>
      <c r="D199" s="9"/>
      <c r="E199" s="113"/>
      <c r="F199" s="66"/>
      <c r="G199" s="9"/>
      <c r="H199" s="9"/>
      <c r="I199" s="9"/>
      <c r="J199" s="66"/>
      <c r="K199" s="9"/>
      <c r="L199" s="110"/>
    </row>
    <row r="200" spans="1:12" ht="22.75" customHeight="1" x14ac:dyDescent="0.35">
      <c r="A200" s="9"/>
      <c r="B200" s="9"/>
      <c r="C200" s="9"/>
      <c r="D200" s="9"/>
      <c r="E200" s="113"/>
      <c r="F200" s="66"/>
      <c r="G200" s="9"/>
      <c r="H200" s="9"/>
      <c r="I200" s="9"/>
      <c r="J200" s="66"/>
      <c r="K200" s="9"/>
      <c r="L200" s="110"/>
    </row>
    <row r="201" spans="1:12" ht="22.75" customHeight="1" x14ac:dyDescent="0.35">
      <c r="A201" s="9"/>
      <c r="B201" s="9"/>
      <c r="C201" s="9"/>
      <c r="D201" s="9"/>
      <c r="E201" s="113"/>
      <c r="F201" s="66"/>
      <c r="G201" s="9"/>
      <c r="H201" s="9"/>
      <c r="I201" s="9"/>
      <c r="J201" s="66"/>
      <c r="K201" s="9"/>
      <c r="L201" s="110"/>
    </row>
    <row r="202" spans="1:12" ht="22.75" customHeight="1" x14ac:dyDescent="0.35">
      <c r="A202" s="9"/>
      <c r="B202" s="9"/>
      <c r="C202" s="9"/>
      <c r="D202" s="9"/>
      <c r="E202" s="113"/>
      <c r="F202" s="66"/>
      <c r="G202" s="9"/>
      <c r="H202" s="9"/>
      <c r="I202" s="9"/>
      <c r="J202" s="66"/>
      <c r="K202" s="9"/>
      <c r="L202" s="110"/>
    </row>
    <row r="203" spans="1:12" ht="22.75" customHeight="1" x14ac:dyDescent="0.35">
      <c r="A203" s="9"/>
      <c r="B203" s="9"/>
      <c r="C203" s="9"/>
      <c r="D203" s="9"/>
      <c r="E203" s="113"/>
      <c r="F203" s="66"/>
      <c r="G203" s="9"/>
      <c r="H203" s="9"/>
      <c r="I203" s="9"/>
      <c r="J203" s="66"/>
      <c r="K203" s="9"/>
      <c r="L203" s="110"/>
    </row>
    <row r="204" spans="1:12" ht="22.75" customHeight="1" x14ac:dyDescent="0.35">
      <c r="A204" s="9"/>
      <c r="B204" s="9"/>
      <c r="C204" s="9"/>
      <c r="D204" s="9"/>
      <c r="E204" s="113"/>
      <c r="F204" s="66"/>
      <c r="G204" s="9"/>
      <c r="H204" s="9"/>
      <c r="I204" s="9"/>
      <c r="J204" s="66"/>
      <c r="K204" s="9"/>
      <c r="L204" s="110"/>
    </row>
    <row r="205" spans="1:12" ht="22.75" customHeight="1" x14ac:dyDescent="0.35">
      <c r="A205" s="9"/>
      <c r="B205" s="9"/>
      <c r="C205" s="9"/>
      <c r="D205" s="9"/>
      <c r="E205" s="113"/>
      <c r="F205" s="66"/>
      <c r="G205" s="9"/>
      <c r="H205" s="9"/>
      <c r="I205" s="9"/>
      <c r="J205" s="66"/>
      <c r="K205" s="9"/>
      <c r="L205" s="110"/>
    </row>
    <row r="206" spans="1:12" ht="22.75" customHeight="1" x14ac:dyDescent="0.35">
      <c r="A206" s="9"/>
      <c r="B206" s="9"/>
      <c r="C206" s="9"/>
      <c r="D206" s="9"/>
      <c r="E206" s="113"/>
      <c r="F206" s="66"/>
      <c r="G206" s="9"/>
      <c r="H206" s="9"/>
      <c r="I206" s="9"/>
      <c r="J206" s="66"/>
      <c r="K206" s="9"/>
      <c r="L206" s="110"/>
    </row>
    <row r="207" spans="1:12" ht="22.75" customHeight="1" x14ac:dyDescent="0.35">
      <c r="A207" s="9"/>
      <c r="B207" s="9"/>
      <c r="C207" s="9"/>
      <c r="D207" s="9"/>
      <c r="E207" s="113"/>
      <c r="F207" s="66"/>
      <c r="G207" s="9"/>
      <c r="H207" s="9"/>
      <c r="I207" s="9"/>
      <c r="J207" s="66"/>
      <c r="K207" s="9"/>
      <c r="L207" s="110"/>
    </row>
    <row r="208" spans="1:12" ht="22.75" customHeight="1" x14ac:dyDescent="0.35">
      <c r="A208" s="9"/>
      <c r="B208" s="9"/>
      <c r="C208" s="9"/>
      <c r="D208" s="9"/>
      <c r="E208" s="113"/>
      <c r="F208" s="66"/>
      <c r="G208" s="9"/>
      <c r="H208" s="9"/>
      <c r="I208" s="9"/>
      <c r="J208" s="66"/>
      <c r="K208" s="9"/>
      <c r="L208" s="110"/>
    </row>
    <row r="209" spans="1:12" ht="22.75" customHeight="1" x14ac:dyDescent="0.35">
      <c r="A209" s="9"/>
      <c r="B209" s="9"/>
      <c r="C209" s="9"/>
      <c r="D209" s="9"/>
      <c r="E209" s="113"/>
      <c r="F209" s="66"/>
      <c r="G209" s="9"/>
      <c r="H209" s="9"/>
      <c r="I209" s="9"/>
      <c r="J209" s="66"/>
      <c r="K209" s="9"/>
      <c r="L209" s="110"/>
    </row>
    <row r="210" spans="1:12" ht="22.75" customHeight="1" x14ac:dyDescent="0.35">
      <c r="A210" s="9"/>
      <c r="B210" s="9"/>
      <c r="C210" s="9"/>
      <c r="D210" s="9"/>
      <c r="E210" s="113"/>
      <c r="F210" s="66"/>
      <c r="G210" s="9"/>
      <c r="H210" s="9"/>
      <c r="I210" s="9"/>
      <c r="J210" s="66"/>
      <c r="K210" s="9"/>
      <c r="L210" s="110"/>
    </row>
    <row r="211" spans="1:12" ht="22.75" customHeight="1" x14ac:dyDescent="0.35">
      <c r="A211" s="9"/>
      <c r="B211" s="9"/>
      <c r="C211" s="9"/>
      <c r="D211" s="9"/>
      <c r="E211" s="113"/>
      <c r="F211" s="66"/>
      <c r="G211" s="9"/>
      <c r="H211" s="9"/>
      <c r="I211" s="9"/>
      <c r="J211" s="66"/>
      <c r="K211" s="9"/>
      <c r="L211" s="110"/>
    </row>
    <row r="212" spans="1:12" ht="22.75" customHeight="1" x14ac:dyDescent="0.35">
      <c r="A212" s="9"/>
      <c r="B212" s="9"/>
      <c r="C212" s="9"/>
      <c r="D212" s="9"/>
      <c r="E212" s="113"/>
      <c r="F212" s="66"/>
      <c r="G212" s="9"/>
      <c r="H212" s="9"/>
      <c r="I212" s="9"/>
      <c r="J212" s="66"/>
      <c r="K212" s="9"/>
      <c r="L212" s="110"/>
    </row>
    <row r="213" spans="1:12" ht="22.75" customHeight="1" x14ac:dyDescent="0.35">
      <c r="A213" s="9"/>
      <c r="B213" s="9"/>
      <c r="C213" s="9"/>
      <c r="D213" s="9"/>
      <c r="E213" s="113"/>
      <c r="F213" s="66"/>
      <c r="G213" s="9"/>
      <c r="H213" s="9"/>
      <c r="I213" s="9"/>
      <c r="J213" s="66"/>
      <c r="K213" s="9"/>
      <c r="L213" s="110"/>
    </row>
    <row r="214" spans="1:12" ht="22.75" customHeight="1" x14ac:dyDescent="0.35">
      <c r="A214" s="9"/>
      <c r="B214" s="9"/>
      <c r="C214" s="9"/>
      <c r="D214" s="9"/>
      <c r="E214" s="113"/>
      <c r="F214" s="66"/>
      <c r="G214" s="9"/>
      <c r="H214" s="9"/>
      <c r="I214" s="9"/>
      <c r="J214" s="66"/>
      <c r="K214" s="9"/>
      <c r="L214" s="110"/>
    </row>
    <row r="215" spans="1:12" ht="22.75" customHeight="1" x14ac:dyDescent="0.35">
      <c r="A215" s="9"/>
      <c r="B215" s="9"/>
      <c r="C215" s="9"/>
      <c r="D215" s="9"/>
      <c r="E215" s="113"/>
      <c r="F215" s="66"/>
      <c r="G215" s="9"/>
      <c r="H215" s="9"/>
      <c r="I215" s="9"/>
      <c r="J215" s="66"/>
      <c r="K215" s="9"/>
      <c r="L215" s="110"/>
    </row>
    <row r="216" spans="1:12" ht="22.75" customHeight="1" x14ac:dyDescent="0.35">
      <c r="A216" s="9"/>
      <c r="B216" s="9"/>
      <c r="C216" s="9"/>
      <c r="D216" s="9"/>
      <c r="E216" s="113"/>
      <c r="F216" s="66"/>
      <c r="G216" s="9"/>
      <c r="H216" s="9"/>
      <c r="I216" s="9"/>
      <c r="J216" s="66"/>
      <c r="K216" s="9"/>
      <c r="L216" s="110"/>
    </row>
    <row r="217" spans="1:12" ht="22.75" customHeight="1" x14ac:dyDescent="0.35">
      <c r="A217" s="9"/>
      <c r="B217" s="9"/>
      <c r="C217" s="9"/>
      <c r="D217" s="9"/>
      <c r="E217" s="113"/>
      <c r="F217" s="66"/>
      <c r="G217" s="9"/>
      <c r="H217" s="9"/>
      <c r="I217" s="9"/>
      <c r="J217" s="66"/>
      <c r="K217" s="9"/>
      <c r="L217" s="110"/>
    </row>
    <row r="218" spans="1:12" ht="22.75" customHeight="1" x14ac:dyDescent="0.35">
      <c r="A218" s="9"/>
      <c r="B218" s="9"/>
      <c r="C218" s="9"/>
      <c r="D218" s="9"/>
      <c r="E218" s="113"/>
      <c r="F218" s="66"/>
      <c r="G218" s="9"/>
      <c r="H218" s="9"/>
      <c r="I218" s="9"/>
      <c r="J218" s="66"/>
      <c r="K218" s="9"/>
      <c r="L218" s="110"/>
    </row>
    <row r="219" spans="1:12" ht="22.75" customHeight="1" x14ac:dyDescent="0.35">
      <c r="A219" s="9"/>
      <c r="B219" s="9"/>
      <c r="C219" s="9"/>
      <c r="D219" s="9"/>
      <c r="E219" s="113"/>
      <c r="F219" s="66"/>
      <c r="G219" s="9"/>
      <c r="H219" s="9"/>
      <c r="I219" s="9"/>
      <c r="J219" s="66"/>
      <c r="K219" s="9"/>
      <c r="L219" s="110"/>
    </row>
    <row r="220" spans="1:12" ht="22.75" customHeight="1" x14ac:dyDescent="0.35">
      <c r="A220" s="9"/>
      <c r="B220" s="9"/>
      <c r="C220" s="9"/>
      <c r="D220" s="9"/>
      <c r="E220" s="113"/>
      <c r="F220" s="66"/>
      <c r="G220" s="9"/>
      <c r="H220" s="9"/>
      <c r="I220" s="9"/>
      <c r="J220" s="66"/>
      <c r="K220" s="9"/>
      <c r="L220" s="110"/>
    </row>
    <row r="221" spans="1:12" ht="22.75" customHeight="1" x14ac:dyDescent="0.35">
      <c r="A221" s="9"/>
      <c r="B221" s="9"/>
      <c r="C221" s="9"/>
      <c r="D221" s="9"/>
      <c r="E221" s="113"/>
      <c r="F221" s="66"/>
      <c r="G221" s="9"/>
      <c r="H221" s="9"/>
      <c r="I221" s="9"/>
      <c r="J221" s="66"/>
      <c r="K221" s="9"/>
      <c r="L221" s="110"/>
    </row>
    <row r="222" spans="1:12" ht="22.75" customHeight="1" x14ac:dyDescent="0.35">
      <c r="A222" s="9"/>
      <c r="B222" s="9"/>
      <c r="C222" s="9"/>
      <c r="D222" s="9"/>
      <c r="E222" s="113"/>
      <c r="F222" s="66"/>
      <c r="G222" s="9"/>
      <c r="H222" s="9"/>
      <c r="I222" s="9"/>
      <c r="J222" s="66"/>
      <c r="K222" s="9"/>
      <c r="L222" s="110"/>
    </row>
    <row r="223" spans="1:12" ht="22.75" customHeight="1" x14ac:dyDescent="0.35">
      <c r="A223" s="9"/>
      <c r="B223" s="9"/>
      <c r="C223" s="9"/>
      <c r="D223" s="9"/>
      <c r="E223" s="113"/>
      <c r="F223" s="66"/>
      <c r="G223" s="9"/>
      <c r="H223" s="9"/>
      <c r="I223" s="9"/>
      <c r="J223" s="66"/>
      <c r="K223" s="9"/>
      <c r="L223" s="110"/>
    </row>
    <row r="224" spans="1:12" ht="22.75" customHeight="1" x14ac:dyDescent="0.35">
      <c r="A224" s="9"/>
      <c r="B224" s="9"/>
      <c r="C224" s="9"/>
      <c r="D224" s="9"/>
      <c r="E224" s="113"/>
      <c r="F224" s="66"/>
      <c r="G224" s="9"/>
      <c r="H224" s="9"/>
      <c r="I224" s="9"/>
      <c r="J224" s="66"/>
      <c r="K224" s="9"/>
      <c r="L224" s="110"/>
    </row>
    <row r="225" spans="1:12" ht="22.75" customHeight="1" x14ac:dyDescent="0.35">
      <c r="A225" s="9"/>
      <c r="B225" s="9"/>
      <c r="C225" s="9"/>
      <c r="D225" s="9"/>
      <c r="E225" s="113"/>
      <c r="F225" s="66"/>
      <c r="G225" s="9"/>
      <c r="H225" s="9"/>
      <c r="I225" s="9"/>
      <c r="J225" s="66"/>
      <c r="K225" s="9"/>
      <c r="L225" s="110"/>
    </row>
    <row r="226" spans="1:12" ht="22.75" customHeight="1" x14ac:dyDescent="0.35">
      <c r="A226" s="9"/>
      <c r="B226" s="9"/>
      <c r="C226" s="9"/>
      <c r="D226" s="9"/>
      <c r="E226" s="113"/>
      <c r="F226" s="66"/>
      <c r="G226" s="9"/>
      <c r="H226" s="9"/>
      <c r="I226" s="9"/>
      <c r="J226" s="66"/>
      <c r="K226" s="9"/>
      <c r="L226" s="110"/>
    </row>
    <row r="227" spans="1:12" ht="22.75" customHeight="1" x14ac:dyDescent="0.35">
      <c r="A227" s="9"/>
      <c r="B227" s="9"/>
      <c r="C227" s="9"/>
      <c r="D227" s="9"/>
      <c r="E227" s="113"/>
      <c r="F227" s="66"/>
      <c r="G227" s="9"/>
      <c r="H227" s="9"/>
      <c r="I227" s="9"/>
      <c r="J227" s="66"/>
      <c r="K227" s="9"/>
      <c r="L227" s="110"/>
    </row>
    <row r="228" spans="1:12" ht="22.75" customHeight="1" x14ac:dyDescent="0.35">
      <c r="A228" s="9"/>
      <c r="B228" s="9"/>
      <c r="C228" s="9"/>
      <c r="D228" s="9"/>
      <c r="E228" s="113"/>
      <c r="F228" s="66"/>
      <c r="G228" s="9"/>
      <c r="H228" s="9"/>
      <c r="I228" s="9"/>
      <c r="J228" s="66"/>
      <c r="K228" s="9"/>
      <c r="L228" s="110"/>
    </row>
    <row r="229" spans="1:12" ht="22.75" customHeight="1" x14ac:dyDescent="0.35">
      <c r="A229" s="9"/>
      <c r="B229" s="9"/>
      <c r="C229" s="9"/>
      <c r="D229" s="9"/>
      <c r="E229" s="113"/>
      <c r="F229" s="66"/>
      <c r="G229" s="9"/>
      <c r="H229" s="9"/>
      <c r="I229" s="9"/>
      <c r="J229" s="66"/>
      <c r="K229" s="9"/>
      <c r="L229" s="110"/>
    </row>
    <row r="230" spans="1:12" ht="22.75" customHeight="1" x14ac:dyDescent="0.35">
      <c r="A230" s="9"/>
      <c r="B230" s="9"/>
      <c r="C230" s="9"/>
      <c r="D230" s="9"/>
      <c r="E230" s="113"/>
      <c r="F230" s="66"/>
      <c r="G230" s="9"/>
      <c r="H230" s="9"/>
      <c r="I230" s="9"/>
      <c r="J230" s="66"/>
      <c r="K230" s="9"/>
      <c r="L230" s="110"/>
    </row>
    <row r="231" spans="1:12" ht="22.75" customHeight="1" x14ac:dyDescent="0.35">
      <c r="A231" s="9"/>
      <c r="B231" s="9"/>
      <c r="C231" s="9"/>
      <c r="D231" s="9"/>
      <c r="E231" s="113"/>
      <c r="F231" s="66"/>
      <c r="G231" s="9"/>
      <c r="H231" s="9"/>
      <c r="I231" s="9"/>
      <c r="J231" s="66"/>
      <c r="K231" s="9"/>
      <c r="L231" s="110"/>
    </row>
    <row r="232" spans="1:12" ht="22.75" customHeight="1" x14ac:dyDescent="0.35">
      <c r="A232" s="9"/>
      <c r="B232" s="9"/>
      <c r="C232" s="9"/>
      <c r="D232" s="9"/>
      <c r="E232" s="113"/>
      <c r="F232" s="66"/>
      <c r="G232" s="9"/>
      <c r="H232" s="9"/>
      <c r="I232" s="9"/>
      <c r="J232" s="66"/>
      <c r="K232" s="9"/>
      <c r="L232" s="110"/>
    </row>
    <row r="233" spans="1:12" ht="22.75" customHeight="1" x14ac:dyDescent="0.35">
      <c r="A233" s="9"/>
      <c r="B233" s="9"/>
      <c r="C233" s="9"/>
      <c r="D233" s="9"/>
      <c r="E233" s="113"/>
      <c r="F233" s="66"/>
      <c r="G233" s="9"/>
      <c r="H233" s="9"/>
      <c r="I233" s="9"/>
      <c r="J233" s="66"/>
      <c r="K233" s="9"/>
      <c r="L233" s="110"/>
    </row>
    <row r="234" spans="1:12" ht="22.75" customHeight="1" x14ac:dyDescent="0.35">
      <c r="A234" s="9"/>
      <c r="B234" s="9"/>
      <c r="C234" s="9"/>
      <c r="D234" s="9"/>
      <c r="E234" s="113"/>
      <c r="F234" s="66"/>
      <c r="G234" s="9"/>
      <c r="H234" s="9"/>
      <c r="I234" s="9"/>
      <c r="J234" s="66"/>
      <c r="K234" s="9"/>
      <c r="L234" s="110"/>
    </row>
    <row r="235" spans="1:12" ht="22.75" customHeight="1" x14ac:dyDescent="0.35">
      <c r="A235" s="9"/>
      <c r="B235" s="9"/>
      <c r="C235" s="9"/>
      <c r="D235" s="9"/>
      <c r="E235" s="113"/>
      <c r="F235" s="66"/>
      <c r="G235" s="9"/>
      <c r="H235" s="9"/>
      <c r="I235" s="9"/>
      <c r="J235" s="66"/>
      <c r="K235" s="9"/>
      <c r="L235" s="110"/>
    </row>
    <row r="236" spans="1:12" ht="22.75" customHeight="1" x14ac:dyDescent="0.35">
      <c r="A236" s="9"/>
      <c r="B236" s="9"/>
      <c r="C236" s="9"/>
      <c r="D236" s="9"/>
      <c r="E236" s="113"/>
      <c r="F236" s="66"/>
      <c r="G236" s="9"/>
      <c r="H236" s="9"/>
      <c r="I236" s="9"/>
      <c r="J236" s="66"/>
      <c r="K236" s="9"/>
      <c r="L236" s="110"/>
    </row>
    <row r="237" spans="1:12" ht="22.75" customHeight="1" x14ac:dyDescent="0.35">
      <c r="A237" s="9"/>
      <c r="B237" s="9"/>
      <c r="C237" s="9"/>
      <c r="D237" s="9"/>
      <c r="E237" s="113"/>
      <c r="F237" s="66"/>
      <c r="G237" s="9"/>
      <c r="H237" s="9"/>
      <c r="I237" s="9"/>
      <c r="J237" s="66"/>
      <c r="K237" s="9"/>
      <c r="L237" s="110"/>
    </row>
    <row r="238" spans="1:12" ht="22.75" customHeight="1" x14ac:dyDescent="0.35">
      <c r="A238" s="9"/>
      <c r="B238" s="9"/>
      <c r="C238" s="9"/>
      <c r="D238" s="9"/>
      <c r="E238" s="113"/>
      <c r="F238" s="66"/>
      <c r="G238" s="9"/>
      <c r="H238" s="9"/>
      <c r="I238" s="9"/>
      <c r="J238" s="66"/>
      <c r="K238" s="9"/>
      <c r="L238" s="110"/>
    </row>
    <row r="239" spans="1:12" ht="22.75" customHeight="1" x14ac:dyDescent="0.35">
      <c r="A239" s="9"/>
      <c r="B239" s="9"/>
      <c r="C239" s="9"/>
      <c r="D239" s="9"/>
      <c r="E239" s="113"/>
      <c r="F239" s="66"/>
      <c r="G239" s="9"/>
      <c r="H239" s="9"/>
      <c r="I239" s="9"/>
      <c r="J239" s="66"/>
      <c r="K239" s="9"/>
      <c r="L239" s="110"/>
    </row>
    <row r="240" spans="1:12" ht="22.75" customHeight="1" x14ac:dyDescent="0.35">
      <c r="A240" s="9"/>
      <c r="B240" s="9"/>
      <c r="C240" s="9"/>
      <c r="D240" s="9"/>
      <c r="E240" s="113"/>
      <c r="F240" s="66"/>
      <c r="G240" s="9"/>
      <c r="H240" s="9"/>
      <c r="I240" s="9"/>
      <c r="J240" s="66"/>
      <c r="K240" s="9"/>
      <c r="L240" s="110"/>
    </row>
    <row r="241" spans="1:12" ht="22.75" customHeight="1" x14ac:dyDescent="0.35">
      <c r="A241" s="9"/>
      <c r="B241" s="9"/>
      <c r="C241" s="9"/>
      <c r="D241" s="9"/>
      <c r="E241" s="113"/>
      <c r="F241" s="66"/>
      <c r="G241" s="9"/>
      <c r="H241" s="9"/>
      <c r="I241" s="9"/>
      <c r="J241" s="66"/>
      <c r="K241" s="9"/>
      <c r="L241" s="110"/>
    </row>
    <row r="242" spans="1:12" ht="22.75" customHeight="1" x14ac:dyDescent="0.35">
      <c r="A242" s="9"/>
      <c r="B242" s="9"/>
      <c r="C242" s="9"/>
      <c r="D242" s="9"/>
      <c r="E242" s="113"/>
      <c r="F242" s="66"/>
      <c r="G242" s="9"/>
      <c r="H242" s="9"/>
      <c r="I242" s="9"/>
      <c r="J242" s="66"/>
      <c r="K242" s="9"/>
      <c r="L242" s="110"/>
    </row>
    <row r="243" spans="1:12" ht="22.75" customHeight="1" x14ac:dyDescent="0.35">
      <c r="A243" s="9"/>
      <c r="B243" s="9"/>
      <c r="C243" s="9"/>
      <c r="D243" s="9"/>
      <c r="E243" s="113"/>
      <c r="F243" s="66"/>
      <c r="G243" s="9"/>
      <c r="H243" s="9"/>
      <c r="I243" s="9"/>
      <c r="J243" s="66"/>
      <c r="K243" s="9"/>
      <c r="L243" s="110"/>
    </row>
    <row r="244" spans="1:12" ht="22.75" customHeight="1" x14ac:dyDescent="0.35">
      <c r="A244" s="9"/>
      <c r="B244" s="9"/>
      <c r="C244" s="9"/>
      <c r="D244" s="9"/>
      <c r="E244" s="113"/>
      <c r="F244" s="66"/>
      <c r="G244" s="9"/>
      <c r="H244" s="9"/>
      <c r="I244" s="9"/>
      <c r="J244" s="66"/>
      <c r="K244" s="9"/>
      <c r="L244" s="110"/>
    </row>
    <row r="245" spans="1:12" ht="22.75" customHeight="1" x14ac:dyDescent="0.35">
      <c r="A245" s="9"/>
      <c r="B245" s="9"/>
      <c r="C245" s="9"/>
      <c r="D245" s="9"/>
      <c r="E245" s="113"/>
      <c r="F245" s="66"/>
      <c r="G245" s="9"/>
      <c r="H245" s="9"/>
      <c r="I245" s="9"/>
      <c r="J245" s="66"/>
      <c r="K245" s="9"/>
      <c r="L245" s="110"/>
    </row>
    <row r="246" spans="1:12" ht="22.75" customHeight="1" x14ac:dyDescent="0.35">
      <c r="A246" s="9"/>
      <c r="B246" s="9"/>
      <c r="C246" s="9"/>
      <c r="D246" s="9"/>
      <c r="E246" s="113"/>
      <c r="F246" s="66"/>
      <c r="G246" s="9"/>
      <c r="H246" s="9"/>
      <c r="I246" s="9"/>
      <c r="J246" s="66"/>
      <c r="K246" s="9"/>
      <c r="L246" s="110"/>
    </row>
    <row r="247" spans="1:12" ht="22.75" customHeight="1" x14ac:dyDescent="0.35">
      <c r="A247" s="9"/>
      <c r="B247" s="9"/>
      <c r="C247" s="9"/>
      <c r="D247" s="9"/>
      <c r="E247" s="113"/>
      <c r="F247" s="66"/>
      <c r="G247" s="9"/>
      <c r="H247" s="9"/>
      <c r="I247" s="9"/>
      <c r="J247" s="66"/>
      <c r="K247" s="9"/>
      <c r="L247" s="110"/>
    </row>
    <row r="248" spans="1:12" ht="22.75" customHeight="1" x14ac:dyDescent="0.35">
      <c r="A248" s="9"/>
      <c r="B248" s="9"/>
      <c r="C248" s="9"/>
      <c r="D248" s="9"/>
      <c r="E248" s="113"/>
      <c r="F248" s="66"/>
      <c r="G248" s="9"/>
      <c r="H248" s="9"/>
      <c r="I248" s="9"/>
      <c r="J248" s="66"/>
      <c r="K248" s="9"/>
      <c r="L248" s="110"/>
    </row>
    <row r="249" spans="1:12" ht="22.75" customHeight="1" x14ac:dyDescent="0.35">
      <c r="A249" s="9"/>
      <c r="B249" s="9"/>
      <c r="C249" s="9"/>
      <c r="D249" s="9"/>
      <c r="E249" s="113"/>
      <c r="F249" s="66"/>
      <c r="G249" s="9"/>
      <c r="H249" s="9"/>
      <c r="I249" s="9"/>
      <c r="J249" s="66"/>
      <c r="K249" s="9"/>
      <c r="L249" s="110"/>
    </row>
    <row r="250" spans="1:12" ht="22.75" customHeight="1" x14ac:dyDescent="0.35">
      <c r="A250" s="9"/>
      <c r="B250" s="9"/>
      <c r="C250" s="9"/>
      <c r="D250" s="9"/>
      <c r="E250" s="113"/>
      <c r="F250" s="66"/>
      <c r="G250" s="9"/>
      <c r="H250" s="9"/>
      <c r="I250" s="9"/>
      <c r="J250" s="66"/>
      <c r="K250" s="9"/>
      <c r="L250" s="110"/>
    </row>
    <row r="251" spans="1:12" ht="22.75" customHeight="1" x14ac:dyDescent="0.35">
      <c r="A251" s="9"/>
      <c r="B251" s="9"/>
      <c r="C251" s="9"/>
      <c r="D251" s="9"/>
      <c r="E251" s="113"/>
      <c r="F251" s="66"/>
      <c r="G251" s="9"/>
      <c r="H251" s="9"/>
      <c r="I251" s="9"/>
      <c r="J251" s="66"/>
      <c r="K251" s="9"/>
      <c r="L251" s="110"/>
    </row>
    <row r="252" spans="1:12" ht="22.75" customHeight="1" x14ac:dyDescent="0.35">
      <c r="A252" s="9"/>
      <c r="B252" s="9"/>
      <c r="C252" s="9"/>
      <c r="D252" s="9"/>
      <c r="E252" s="113"/>
      <c r="F252" s="66"/>
      <c r="G252" s="9"/>
      <c r="H252" s="9"/>
      <c r="I252" s="9"/>
      <c r="J252" s="66"/>
      <c r="K252" s="9"/>
      <c r="L252" s="110"/>
    </row>
    <row r="253" spans="1:12" ht="22.75" customHeight="1" x14ac:dyDescent="0.35">
      <c r="A253" s="9"/>
      <c r="B253" s="9"/>
      <c r="C253" s="9"/>
      <c r="D253" s="9"/>
      <c r="E253" s="113"/>
      <c r="F253" s="66"/>
      <c r="G253" s="9"/>
      <c r="H253" s="9"/>
      <c r="I253" s="9"/>
      <c r="J253" s="66"/>
      <c r="K253" s="9"/>
      <c r="L253" s="110"/>
    </row>
    <row r="254" spans="1:12" ht="22.75" customHeight="1" x14ac:dyDescent="0.35">
      <c r="A254" s="9"/>
      <c r="B254" s="9"/>
      <c r="C254" s="9"/>
      <c r="D254" s="9"/>
      <c r="E254" s="113"/>
      <c r="F254" s="66"/>
      <c r="G254" s="9"/>
      <c r="H254" s="9"/>
      <c r="I254" s="9"/>
      <c r="J254" s="66"/>
      <c r="K254" s="9"/>
      <c r="L254" s="110"/>
    </row>
    <row r="255" spans="1:12" ht="22.75" customHeight="1" x14ac:dyDescent="0.35">
      <c r="A255" s="9"/>
      <c r="B255" s="9"/>
      <c r="C255" s="9"/>
      <c r="D255" s="9"/>
      <c r="E255" s="113"/>
      <c r="F255" s="66"/>
      <c r="G255" s="9"/>
      <c r="H255" s="9"/>
      <c r="I255" s="9"/>
      <c r="J255" s="66"/>
      <c r="K255" s="9"/>
      <c r="L255" s="110"/>
    </row>
    <row r="256" spans="1:12" ht="22.75" customHeight="1" x14ac:dyDescent="0.35">
      <c r="A256" s="9"/>
      <c r="B256" s="9"/>
      <c r="C256" s="9"/>
      <c r="D256" s="9"/>
      <c r="E256" s="113"/>
      <c r="F256" s="66"/>
      <c r="G256" s="9"/>
      <c r="H256" s="9"/>
      <c r="I256" s="9"/>
      <c r="J256" s="66"/>
      <c r="K256" s="9"/>
      <c r="L256" s="110"/>
    </row>
    <row r="257" spans="1:12" ht="22.75" customHeight="1" x14ac:dyDescent="0.35">
      <c r="A257" s="9"/>
      <c r="B257" s="9"/>
      <c r="C257" s="9"/>
      <c r="D257" s="9"/>
      <c r="E257" s="113"/>
      <c r="F257" s="66"/>
      <c r="G257" s="9"/>
      <c r="H257" s="9"/>
      <c r="I257" s="9"/>
      <c r="J257" s="66"/>
      <c r="K257" s="9"/>
      <c r="L257" s="110"/>
    </row>
    <row r="258" spans="1:12" ht="22.75" customHeight="1" x14ac:dyDescent="0.35">
      <c r="A258" s="9"/>
      <c r="B258" s="9"/>
      <c r="C258" s="9"/>
      <c r="D258" s="9"/>
      <c r="E258" s="113"/>
      <c r="F258" s="66"/>
      <c r="G258" s="9"/>
      <c r="H258" s="9"/>
      <c r="I258" s="9"/>
      <c r="J258" s="66"/>
      <c r="K258" s="9"/>
      <c r="L258" s="110"/>
    </row>
    <row r="259" spans="1:12" ht="22.75" customHeight="1" x14ac:dyDescent="0.35">
      <c r="A259" s="9"/>
      <c r="B259" s="9"/>
      <c r="C259" s="9"/>
      <c r="D259" s="9"/>
      <c r="E259" s="113"/>
      <c r="F259" s="66"/>
      <c r="G259" s="9"/>
      <c r="H259" s="9"/>
      <c r="I259" s="9"/>
      <c r="J259" s="66"/>
      <c r="K259" s="9"/>
      <c r="L259" s="110"/>
    </row>
    <row r="260" spans="1:12" ht="22.75" customHeight="1" x14ac:dyDescent="0.35">
      <c r="A260" s="9"/>
      <c r="B260" s="9"/>
      <c r="C260" s="9"/>
      <c r="D260" s="9"/>
      <c r="E260" s="113"/>
      <c r="F260" s="66"/>
      <c r="G260" s="9"/>
      <c r="H260" s="9"/>
      <c r="I260" s="9"/>
      <c r="J260" s="66"/>
      <c r="K260" s="9"/>
      <c r="L260" s="110"/>
    </row>
    <row r="261" spans="1:12" ht="22.75" customHeight="1" x14ac:dyDescent="0.35">
      <c r="A261" s="9"/>
      <c r="B261" s="9"/>
      <c r="C261" s="9"/>
      <c r="D261" s="9"/>
      <c r="E261" s="113"/>
      <c r="F261" s="66"/>
      <c r="G261" s="9"/>
      <c r="H261" s="9"/>
      <c r="I261" s="9"/>
      <c r="J261" s="66"/>
      <c r="K261" s="9"/>
      <c r="L261" s="110"/>
    </row>
    <row r="262" spans="1:12" ht="22.75" customHeight="1" x14ac:dyDescent="0.35">
      <c r="A262" s="9"/>
      <c r="B262" s="9"/>
      <c r="C262" s="9"/>
      <c r="D262" s="9"/>
      <c r="E262" s="113"/>
      <c r="F262" s="66"/>
      <c r="G262" s="9"/>
      <c r="H262" s="9"/>
      <c r="I262" s="9"/>
      <c r="J262" s="66"/>
      <c r="K262" s="9"/>
      <c r="L262" s="110"/>
    </row>
    <row r="263" spans="1:12" ht="22.75" customHeight="1" x14ac:dyDescent="0.35">
      <c r="A263" s="9"/>
      <c r="B263" s="9"/>
      <c r="C263" s="9"/>
      <c r="D263" s="9"/>
      <c r="E263" s="113"/>
      <c r="F263" s="66"/>
      <c r="G263" s="9"/>
      <c r="H263" s="9"/>
      <c r="I263" s="9"/>
      <c r="J263" s="66"/>
      <c r="K263" s="9"/>
      <c r="L263" s="110"/>
    </row>
    <row r="264" spans="1:12" ht="22.75" customHeight="1" x14ac:dyDescent="0.35">
      <c r="A264" s="9"/>
      <c r="B264" s="9"/>
      <c r="C264" s="9"/>
      <c r="D264" s="9"/>
      <c r="E264" s="113"/>
      <c r="F264" s="66"/>
      <c r="G264" s="9"/>
      <c r="H264" s="9"/>
      <c r="I264" s="9"/>
      <c r="J264" s="66"/>
      <c r="K264" s="9"/>
      <c r="L264" s="110"/>
    </row>
    <row r="265" spans="1:12" ht="22.75" customHeight="1" x14ac:dyDescent="0.35">
      <c r="A265" s="9"/>
      <c r="B265" s="9"/>
      <c r="C265" s="9"/>
      <c r="D265" s="9"/>
      <c r="E265" s="113"/>
      <c r="F265" s="66"/>
      <c r="G265" s="9"/>
      <c r="H265" s="9"/>
      <c r="I265" s="9"/>
      <c r="J265" s="66"/>
      <c r="K265" s="9"/>
      <c r="L265" s="110"/>
    </row>
    <row r="266" spans="1:12" ht="22.75" customHeight="1" x14ac:dyDescent="0.35">
      <c r="A266" s="9"/>
      <c r="B266" s="9"/>
      <c r="C266" s="9"/>
      <c r="D266" s="9"/>
      <c r="E266" s="113"/>
      <c r="F266" s="66"/>
      <c r="G266" s="9"/>
      <c r="H266" s="9"/>
      <c r="I266" s="9"/>
      <c r="J266" s="66"/>
      <c r="K266" s="9"/>
      <c r="L266" s="110"/>
    </row>
    <row r="267" spans="1:12" ht="22.75" customHeight="1" x14ac:dyDescent="0.35">
      <c r="A267" s="9"/>
      <c r="B267" s="9"/>
      <c r="C267" s="9"/>
      <c r="D267" s="9"/>
      <c r="E267" s="113"/>
      <c r="F267" s="66"/>
      <c r="G267" s="9"/>
      <c r="H267" s="9"/>
      <c r="I267" s="9"/>
      <c r="J267" s="66"/>
      <c r="K267" s="9"/>
      <c r="L267" s="110"/>
    </row>
    <row r="268" spans="1:12" ht="22.75" customHeight="1" x14ac:dyDescent="0.35">
      <c r="A268" s="9"/>
      <c r="B268" s="9"/>
      <c r="C268" s="9"/>
      <c r="D268" s="9"/>
      <c r="E268" s="113"/>
      <c r="F268" s="66"/>
      <c r="G268" s="9"/>
      <c r="H268" s="9"/>
      <c r="I268" s="9"/>
      <c r="J268" s="66"/>
      <c r="K268" s="9"/>
      <c r="L268" s="110"/>
    </row>
    <row r="269" spans="1:12" ht="22.75" customHeight="1" x14ac:dyDescent="0.35">
      <c r="A269" s="9"/>
      <c r="B269" s="9"/>
      <c r="C269" s="9"/>
      <c r="D269" s="9"/>
      <c r="E269" s="113"/>
      <c r="F269" s="66"/>
      <c r="G269" s="9"/>
      <c r="H269" s="9"/>
      <c r="I269" s="9"/>
      <c r="J269" s="66"/>
      <c r="K269" s="9"/>
      <c r="L269" s="110"/>
    </row>
    <row r="270" spans="1:12" ht="22.75" customHeight="1" x14ac:dyDescent="0.35">
      <c r="A270" s="9"/>
      <c r="B270" s="9"/>
      <c r="C270" s="9"/>
      <c r="D270" s="9"/>
      <c r="E270" s="113"/>
      <c r="F270" s="66"/>
      <c r="G270" s="9"/>
      <c r="H270" s="9"/>
      <c r="I270" s="9"/>
      <c r="J270" s="66"/>
      <c r="K270" s="9"/>
      <c r="L270" s="110"/>
    </row>
    <row r="271" spans="1:12" ht="22.75" customHeight="1" x14ac:dyDescent="0.35">
      <c r="A271" s="9"/>
      <c r="B271" s="9"/>
      <c r="C271" s="9"/>
      <c r="D271" s="9"/>
      <c r="E271" s="113"/>
      <c r="F271" s="66"/>
      <c r="G271" s="9"/>
      <c r="H271" s="9"/>
      <c r="I271" s="9"/>
      <c r="J271" s="66"/>
      <c r="K271" s="9"/>
      <c r="L271" s="110"/>
    </row>
    <row r="272" spans="1:12" ht="22.75" customHeight="1" x14ac:dyDescent="0.35">
      <c r="A272" s="9"/>
      <c r="B272" s="9"/>
      <c r="C272" s="9"/>
      <c r="D272" s="9"/>
      <c r="E272" s="113"/>
      <c r="F272" s="66"/>
      <c r="G272" s="9"/>
      <c r="H272" s="9"/>
      <c r="I272" s="9"/>
      <c r="J272" s="66"/>
      <c r="K272" s="9"/>
      <c r="L272" s="110"/>
    </row>
    <row r="273" spans="1:12" ht="22.75" customHeight="1" x14ac:dyDescent="0.35">
      <c r="A273" s="9"/>
      <c r="B273" s="9"/>
      <c r="C273" s="9"/>
      <c r="D273" s="9"/>
      <c r="E273" s="113"/>
      <c r="F273" s="66"/>
      <c r="G273" s="9"/>
      <c r="H273" s="9"/>
      <c r="I273" s="9"/>
      <c r="J273" s="66"/>
      <c r="K273" s="9"/>
      <c r="L273" s="110"/>
    </row>
    <row r="274" spans="1:12" ht="22.75" customHeight="1" x14ac:dyDescent="0.35">
      <c r="A274" s="9"/>
      <c r="B274" s="9"/>
      <c r="C274" s="9"/>
      <c r="D274" s="9"/>
      <c r="E274" s="113"/>
      <c r="F274" s="66"/>
      <c r="G274" s="9"/>
      <c r="H274" s="9"/>
      <c r="I274" s="9"/>
      <c r="J274" s="66"/>
      <c r="K274" s="9"/>
      <c r="L274" s="110"/>
    </row>
    <row r="275" spans="1:12" ht="22.75" customHeight="1" x14ac:dyDescent="0.35">
      <c r="A275" s="9"/>
      <c r="B275" s="9"/>
      <c r="C275" s="9"/>
      <c r="D275" s="9"/>
      <c r="E275" s="113"/>
      <c r="F275" s="66"/>
      <c r="G275" s="9"/>
      <c r="H275" s="9"/>
      <c r="I275" s="9"/>
      <c r="J275" s="66"/>
      <c r="K275" s="9"/>
      <c r="L275" s="110"/>
    </row>
    <row r="276" spans="1:12" ht="22.75" customHeight="1" x14ac:dyDescent="0.35">
      <c r="A276" s="9"/>
      <c r="B276" s="9"/>
      <c r="C276" s="9"/>
      <c r="D276" s="9"/>
      <c r="E276" s="113"/>
      <c r="F276" s="66"/>
      <c r="G276" s="9"/>
      <c r="H276" s="9"/>
      <c r="I276" s="9"/>
      <c r="J276" s="66"/>
      <c r="K276" s="9"/>
      <c r="L276" s="110"/>
    </row>
    <row r="277" spans="1:12" ht="22.75" customHeight="1" x14ac:dyDescent="0.35">
      <c r="A277" s="9"/>
      <c r="B277" s="9"/>
      <c r="C277" s="9"/>
      <c r="D277" s="9"/>
      <c r="E277" s="113"/>
      <c r="F277" s="66"/>
      <c r="G277" s="9"/>
      <c r="H277" s="9"/>
      <c r="I277" s="9"/>
      <c r="J277" s="66"/>
      <c r="K277" s="9"/>
      <c r="L277" s="110"/>
    </row>
    <row r="278" spans="1:12" ht="22.75" customHeight="1" x14ac:dyDescent="0.35">
      <c r="A278" s="9"/>
      <c r="B278" s="9"/>
      <c r="C278" s="9"/>
      <c r="D278" s="9"/>
      <c r="E278" s="113"/>
      <c r="F278" s="66"/>
      <c r="G278" s="9"/>
      <c r="H278" s="9"/>
      <c r="I278" s="9"/>
      <c r="J278" s="66"/>
      <c r="K278" s="9"/>
      <c r="L278" s="110"/>
    </row>
    <row r="279" spans="1:12" ht="22.75" customHeight="1" x14ac:dyDescent="0.35">
      <c r="A279" s="9"/>
      <c r="B279" s="9"/>
      <c r="C279" s="9"/>
      <c r="D279" s="9"/>
      <c r="E279" s="113"/>
      <c r="F279" s="66"/>
      <c r="G279" s="9"/>
      <c r="H279" s="9"/>
      <c r="I279" s="9"/>
      <c r="J279" s="66"/>
      <c r="K279" s="9"/>
      <c r="L279" s="110"/>
    </row>
    <row r="280" spans="1:12" ht="22.75" customHeight="1" x14ac:dyDescent="0.35">
      <c r="A280" s="9"/>
      <c r="B280" s="9"/>
      <c r="C280" s="9"/>
      <c r="D280" s="9"/>
      <c r="E280" s="113"/>
      <c r="F280" s="66"/>
      <c r="G280" s="9"/>
      <c r="H280" s="9"/>
      <c r="I280" s="9"/>
      <c r="J280" s="66"/>
      <c r="K280" s="9"/>
      <c r="L280" s="110"/>
    </row>
    <row r="281" spans="1:12" ht="22.75" customHeight="1" x14ac:dyDescent="0.35">
      <c r="A281" s="9"/>
      <c r="B281" s="9"/>
      <c r="C281" s="9"/>
      <c r="D281" s="9"/>
      <c r="E281" s="113"/>
      <c r="F281" s="66"/>
      <c r="G281" s="9"/>
      <c r="H281" s="9"/>
      <c r="I281" s="9"/>
      <c r="J281" s="66"/>
      <c r="K281" s="9"/>
      <c r="L281" s="110"/>
    </row>
    <row r="282" spans="1:12" ht="22.75" customHeight="1" x14ac:dyDescent="0.35">
      <c r="A282" s="9"/>
      <c r="B282" s="9"/>
      <c r="C282" s="9"/>
      <c r="D282" s="9"/>
      <c r="E282" s="113"/>
      <c r="F282" s="66"/>
      <c r="G282" s="9"/>
      <c r="H282" s="9"/>
      <c r="I282" s="9"/>
      <c r="J282" s="66"/>
      <c r="K282" s="9"/>
      <c r="L282" s="110"/>
    </row>
    <row r="283" spans="1:12" ht="22.75" customHeight="1" x14ac:dyDescent="0.35">
      <c r="A283" s="9"/>
      <c r="B283" s="9"/>
      <c r="C283" s="9"/>
      <c r="D283" s="9"/>
      <c r="E283" s="113"/>
      <c r="F283" s="66"/>
      <c r="G283" s="9"/>
      <c r="H283" s="9"/>
      <c r="I283" s="9"/>
      <c r="J283" s="66"/>
      <c r="K283" s="9"/>
      <c r="L283" s="110"/>
    </row>
    <row r="284" spans="1:12" ht="22.75" customHeight="1" x14ac:dyDescent="0.35">
      <c r="A284" s="9"/>
      <c r="B284" s="9"/>
      <c r="C284" s="9"/>
      <c r="D284" s="9"/>
      <c r="E284" s="113"/>
      <c r="F284" s="66"/>
      <c r="G284" s="9"/>
      <c r="H284" s="9"/>
      <c r="I284" s="9"/>
      <c r="J284" s="66"/>
      <c r="K284" s="9"/>
      <c r="L284" s="110"/>
    </row>
    <row r="285" spans="1:12" ht="22.75" customHeight="1" x14ac:dyDescent="0.35">
      <c r="A285" s="9"/>
      <c r="B285" s="9"/>
      <c r="C285" s="9"/>
      <c r="D285" s="9"/>
      <c r="E285" s="113"/>
      <c r="F285" s="66"/>
      <c r="G285" s="9"/>
      <c r="H285" s="9"/>
      <c r="I285" s="9"/>
      <c r="J285" s="66"/>
      <c r="K285" s="9"/>
      <c r="L285" s="110"/>
    </row>
    <row r="286" spans="1:12" ht="22.75" customHeight="1" x14ac:dyDescent="0.35">
      <c r="A286" s="9"/>
      <c r="B286" s="9"/>
      <c r="C286" s="9"/>
      <c r="D286" s="9"/>
      <c r="E286" s="113"/>
      <c r="F286" s="66"/>
      <c r="G286" s="9"/>
      <c r="H286" s="9"/>
      <c r="I286" s="9"/>
      <c r="J286" s="66"/>
      <c r="K286" s="9"/>
      <c r="L286" s="110"/>
    </row>
    <row r="287" spans="1:12" ht="22.75" customHeight="1" x14ac:dyDescent="0.35">
      <c r="A287" s="9"/>
      <c r="B287" s="9"/>
      <c r="C287" s="9"/>
      <c r="D287" s="9"/>
      <c r="E287" s="113"/>
      <c r="F287" s="66"/>
      <c r="G287" s="9"/>
      <c r="H287" s="9"/>
      <c r="I287" s="9"/>
      <c r="J287" s="66"/>
      <c r="K287" s="9"/>
      <c r="L287" s="110"/>
    </row>
    <row r="288" spans="1:12" ht="22.75" customHeight="1" x14ac:dyDescent="0.35">
      <c r="A288" s="9"/>
      <c r="B288" s="9"/>
      <c r="C288" s="9"/>
      <c r="D288" s="9"/>
      <c r="E288" s="113"/>
      <c r="F288" s="66"/>
      <c r="G288" s="9"/>
      <c r="H288" s="9"/>
      <c r="I288" s="9"/>
      <c r="J288" s="66"/>
      <c r="K288" s="9"/>
      <c r="L288" s="110"/>
    </row>
    <row r="289" spans="1:12" ht="22.75" customHeight="1" x14ac:dyDescent="0.35">
      <c r="A289" s="9"/>
      <c r="B289" s="9"/>
      <c r="C289" s="9"/>
      <c r="D289" s="9"/>
      <c r="E289" s="113"/>
      <c r="F289" s="66"/>
      <c r="G289" s="9"/>
      <c r="H289" s="9"/>
      <c r="I289" s="9"/>
      <c r="J289" s="66"/>
      <c r="K289" s="9"/>
      <c r="L289" s="110"/>
    </row>
    <row r="290" spans="1:12" ht="22.75" customHeight="1" x14ac:dyDescent="0.35">
      <c r="A290" s="9"/>
      <c r="B290" s="9"/>
      <c r="C290" s="9"/>
      <c r="D290" s="9"/>
      <c r="E290" s="113"/>
      <c r="F290" s="66"/>
      <c r="G290" s="9"/>
      <c r="H290" s="9"/>
      <c r="I290" s="9"/>
      <c r="J290" s="66"/>
      <c r="K290" s="9"/>
      <c r="L290" s="110"/>
    </row>
    <row r="291" spans="1:12" ht="22.75" customHeight="1" x14ac:dyDescent="0.35">
      <c r="A291" s="9"/>
      <c r="B291" s="9"/>
      <c r="C291" s="9"/>
      <c r="D291" s="9"/>
      <c r="E291" s="113"/>
      <c r="F291" s="66"/>
      <c r="G291" s="9"/>
      <c r="H291" s="9"/>
      <c r="I291" s="9"/>
      <c r="J291" s="66"/>
      <c r="K291" s="9"/>
      <c r="L291" s="110"/>
    </row>
    <row r="292" spans="1:12" ht="22.75" customHeight="1" x14ac:dyDescent="0.35">
      <c r="A292" s="9"/>
      <c r="B292" s="9"/>
      <c r="C292" s="9"/>
      <c r="D292" s="9"/>
      <c r="E292" s="113"/>
      <c r="F292" s="66"/>
      <c r="G292" s="9"/>
      <c r="H292" s="9"/>
      <c r="I292" s="9"/>
      <c r="J292" s="66"/>
      <c r="K292" s="9"/>
      <c r="L292" s="110"/>
    </row>
    <row r="293" spans="1:12" ht="22.75" customHeight="1" x14ac:dyDescent="0.35">
      <c r="A293" s="9"/>
      <c r="B293" s="9"/>
      <c r="C293" s="9"/>
      <c r="D293" s="9"/>
      <c r="E293" s="113"/>
      <c r="F293" s="66"/>
      <c r="G293" s="9"/>
      <c r="H293" s="9"/>
      <c r="I293" s="9"/>
      <c r="J293" s="66"/>
      <c r="K293" s="9"/>
      <c r="L293" s="110"/>
    </row>
    <row r="294" spans="1:12" ht="22.75" customHeight="1" x14ac:dyDescent="0.35">
      <c r="A294" s="9"/>
      <c r="B294" s="9"/>
      <c r="C294" s="9"/>
      <c r="D294" s="9"/>
      <c r="E294" s="113"/>
      <c r="F294" s="66"/>
      <c r="G294" s="9"/>
      <c r="H294" s="9"/>
      <c r="I294" s="9"/>
      <c r="J294" s="66"/>
      <c r="K294" s="9"/>
      <c r="L294" s="110"/>
    </row>
    <row r="295" spans="1:12" ht="22.75" customHeight="1" x14ac:dyDescent="0.35">
      <c r="A295" s="9"/>
      <c r="B295" s="9"/>
      <c r="C295" s="9"/>
      <c r="D295" s="9"/>
      <c r="E295" s="113"/>
      <c r="F295" s="66"/>
      <c r="G295" s="9"/>
      <c r="H295" s="9"/>
      <c r="I295" s="9"/>
      <c r="J295" s="66"/>
      <c r="K295" s="9"/>
      <c r="L295" s="110"/>
    </row>
    <row r="296" spans="1:12" ht="22.75" customHeight="1" x14ac:dyDescent="0.35">
      <c r="A296" s="9"/>
      <c r="B296" s="9"/>
      <c r="C296" s="9"/>
      <c r="D296" s="9"/>
      <c r="E296" s="113"/>
      <c r="F296" s="66"/>
      <c r="G296" s="9"/>
      <c r="H296" s="9"/>
      <c r="I296" s="9"/>
      <c r="J296" s="66"/>
      <c r="K296" s="9"/>
      <c r="L296" s="110"/>
    </row>
    <row r="297" spans="1:12" ht="22.75" customHeight="1" x14ac:dyDescent="0.35">
      <c r="A297" s="9"/>
      <c r="B297" s="9"/>
      <c r="C297" s="9"/>
      <c r="D297" s="9"/>
      <c r="E297" s="113"/>
      <c r="F297" s="66"/>
      <c r="G297" s="9"/>
      <c r="H297" s="9"/>
      <c r="I297" s="9"/>
      <c r="J297" s="66"/>
      <c r="K297" s="9"/>
      <c r="L297" s="110"/>
    </row>
    <row r="298" spans="1:12" ht="22.75" customHeight="1" x14ac:dyDescent="0.35">
      <c r="A298" s="9"/>
      <c r="B298" s="9"/>
      <c r="C298" s="9"/>
      <c r="D298" s="9"/>
      <c r="E298" s="113"/>
      <c r="F298" s="66"/>
      <c r="G298" s="9"/>
      <c r="H298" s="9"/>
      <c r="I298" s="9"/>
      <c r="J298" s="66"/>
      <c r="K298" s="9"/>
      <c r="L298" s="110"/>
    </row>
    <row r="299" spans="1:12" ht="22.75" customHeight="1" x14ac:dyDescent="0.35">
      <c r="A299" s="9"/>
      <c r="B299" s="9"/>
      <c r="C299" s="9"/>
      <c r="D299" s="9"/>
      <c r="E299" s="113"/>
      <c r="F299" s="66"/>
      <c r="G299" s="9"/>
      <c r="H299" s="9"/>
      <c r="I299" s="9"/>
      <c r="J299" s="66"/>
      <c r="K299" s="9"/>
      <c r="L299" s="110"/>
    </row>
    <row r="300" spans="1:12" ht="22.75" customHeight="1" x14ac:dyDescent="0.35">
      <c r="A300" s="9"/>
      <c r="B300" s="9"/>
      <c r="C300" s="9"/>
      <c r="D300" s="9"/>
      <c r="E300" s="113"/>
      <c r="F300" s="66"/>
      <c r="G300" s="9"/>
      <c r="H300" s="9"/>
      <c r="I300" s="9"/>
      <c r="J300" s="66"/>
      <c r="K300" s="9"/>
      <c r="L300" s="110"/>
    </row>
    <row r="301" spans="1:12" ht="22.75" customHeight="1" x14ac:dyDescent="0.35">
      <c r="A301" s="9"/>
      <c r="B301" s="9"/>
      <c r="C301" s="9"/>
      <c r="D301" s="9"/>
      <c r="E301" s="113"/>
      <c r="F301" s="66"/>
      <c r="G301" s="9"/>
      <c r="H301" s="9"/>
      <c r="I301" s="9"/>
      <c r="J301" s="66"/>
      <c r="K301" s="9"/>
      <c r="L301" s="110"/>
    </row>
    <row r="302" spans="1:12" ht="22.75" customHeight="1" x14ac:dyDescent="0.35">
      <c r="A302" s="9"/>
      <c r="B302" s="9"/>
      <c r="C302" s="9"/>
      <c r="D302" s="9"/>
      <c r="E302" s="113"/>
      <c r="F302" s="66"/>
      <c r="G302" s="9"/>
      <c r="H302" s="9"/>
      <c r="I302" s="9"/>
      <c r="J302" s="66"/>
      <c r="K302" s="9"/>
      <c r="L302" s="110"/>
    </row>
    <row r="303" spans="1:12" ht="22.75" customHeight="1" x14ac:dyDescent="0.35">
      <c r="A303" s="9"/>
      <c r="B303" s="9"/>
      <c r="C303" s="9"/>
      <c r="D303" s="9"/>
      <c r="E303" s="113"/>
      <c r="F303" s="66"/>
      <c r="G303" s="9"/>
      <c r="H303" s="9"/>
      <c r="I303" s="9"/>
      <c r="J303" s="66"/>
      <c r="K303" s="9"/>
      <c r="L303" s="110"/>
    </row>
    <row r="304" spans="1:12" ht="22.75" customHeight="1" x14ac:dyDescent="0.35">
      <c r="A304" s="9"/>
      <c r="B304" s="9"/>
      <c r="C304" s="9"/>
      <c r="D304" s="9"/>
      <c r="E304" s="113"/>
      <c r="F304" s="66"/>
      <c r="G304" s="9"/>
      <c r="H304" s="9"/>
      <c r="I304" s="9"/>
      <c r="J304" s="66"/>
      <c r="K304" s="9"/>
      <c r="L304" s="110"/>
    </row>
    <row r="305" spans="1:12" ht="22.75" customHeight="1" x14ac:dyDescent="0.35">
      <c r="A305" s="9"/>
      <c r="B305" s="9"/>
      <c r="C305" s="9"/>
      <c r="D305" s="9"/>
      <c r="E305" s="113"/>
      <c r="F305" s="66"/>
      <c r="G305" s="9"/>
      <c r="H305" s="9"/>
      <c r="I305" s="9"/>
      <c r="J305" s="66"/>
      <c r="K305" s="9"/>
      <c r="L305" s="110"/>
    </row>
    <row r="306" spans="1:12" ht="22.75" customHeight="1" x14ac:dyDescent="0.35">
      <c r="A306" s="9"/>
      <c r="B306" s="9"/>
      <c r="C306" s="9"/>
      <c r="D306" s="9"/>
      <c r="E306" s="113"/>
      <c r="F306" s="66"/>
      <c r="G306" s="9"/>
      <c r="H306" s="9"/>
      <c r="I306" s="9"/>
      <c r="J306" s="66"/>
      <c r="K306" s="9"/>
      <c r="L306" s="110"/>
    </row>
    <row r="307" spans="1:12" ht="22.75" customHeight="1" x14ac:dyDescent="0.35">
      <c r="A307" s="9"/>
      <c r="B307" s="9"/>
      <c r="C307" s="9"/>
      <c r="D307" s="9"/>
      <c r="E307" s="113"/>
      <c r="F307" s="66"/>
      <c r="G307" s="9"/>
      <c r="H307" s="9"/>
      <c r="I307" s="9"/>
      <c r="J307" s="66"/>
      <c r="K307" s="9"/>
      <c r="L307" s="110"/>
    </row>
    <row r="308" spans="1:12" ht="22.75" customHeight="1" x14ac:dyDescent="0.35">
      <c r="A308" s="9"/>
      <c r="B308" s="9"/>
      <c r="C308" s="9"/>
      <c r="D308" s="9"/>
      <c r="E308" s="113"/>
      <c r="F308" s="66"/>
      <c r="G308" s="9"/>
      <c r="H308" s="9"/>
      <c r="I308" s="9"/>
      <c r="J308" s="66"/>
      <c r="K308" s="9"/>
      <c r="L308" s="110"/>
    </row>
    <row r="309" spans="1:12" ht="22.75" customHeight="1" x14ac:dyDescent="0.35">
      <c r="A309" s="9"/>
      <c r="B309" s="9"/>
      <c r="C309" s="9"/>
      <c r="D309" s="9"/>
      <c r="E309" s="113"/>
      <c r="F309" s="66"/>
      <c r="G309" s="9"/>
      <c r="H309" s="9"/>
      <c r="I309" s="9"/>
      <c r="J309" s="66"/>
      <c r="K309" s="9"/>
      <c r="L309" s="110"/>
    </row>
    <row r="310" spans="1:12" ht="22.75" customHeight="1" x14ac:dyDescent="0.35">
      <c r="A310" s="9"/>
      <c r="B310" s="9"/>
      <c r="C310" s="9"/>
      <c r="D310" s="9"/>
      <c r="E310" s="113"/>
      <c r="F310" s="66"/>
      <c r="G310" s="9"/>
      <c r="H310" s="9"/>
      <c r="I310" s="9"/>
      <c r="J310" s="66"/>
      <c r="K310" s="9"/>
      <c r="L310" s="110"/>
    </row>
    <row r="311" spans="1:12" ht="22.75" customHeight="1" x14ac:dyDescent="0.35">
      <c r="A311" s="9"/>
      <c r="B311" s="9"/>
      <c r="C311" s="9"/>
      <c r="D311" s="9"/>
      <c r="E311" s="113"/>
      <c r="F311" s="66"/>
      <c r="G311" s="9"/>
      <c r="H311" s="9"/>
      <c r="I311" s="9"/>
      <c r="J311" s="66"/>
      <c r="K311" s="9"/>
      <c r="L311" s="110"/>
    </row>
    <row r="312" spans="1:12" ht="22.75" customHeight="1" x14ac:dyDescent="0.35">
      <c r="A312" s="9"/>
      <c r="B312" s="9"/>
      <c r="C312" s="9"/>
      <c r="D312" s="9"/>
      <c r="E312" s="113"/>
      <c r="F312" s="66"/>
      <c r="G312" s="9"/>
      <c r="H312" s="9"/>
      <c r="I312" s="9"/>
      <c r="J312" s="66"/>
      <c r="K312" s="9"/>
      <c r="L312" s="110"/>
    </row>
    <row r="313" spans="1:12" ht="22.75" customHeight="1" x14ac:dyDescent="0.35">
      <c r="A313" s="9"/>
      <c r="B313" s="9"/>
      <c r="C313" s="9"/>
      <c r="D313" s="9"/>
      <c r="E313" s="113"/>
      <c r="F313" s="66"/>
      <c r="G313" s="9"/>
      <c r="H313" s="9"/>
      <c r="I313" s="9"/>
      <c r="J313" s="66"/>
      <c r="K313" s="9"/>
      <c r="L313" s="110"/>
    </row>
    <row r="314" spans="1:12" ht="22.75" customHeight="1" x14ac:dyDescent="0.35">
      <c r="A314" s="9"/>
      <c r="B314" s="9"/>
      <c r="C314" s="9"/>
      <c r="D314" s="9"/>
      <c r="E314" s="113"/>
      <c r="F314" s="66"/>
      <c r="G314" s="9"/>
      <c r="H314" s="9"/>
      <c r="I314" s="9"/>
      <c r="J314" s="66"/>
      <c r="K314" s="9"/>
      <c r="L314" s="110"/>
    </row>
    <row r="315" spans="1:12" ht="22.75" customHeight="1" x14ac:dyDescent="0.35">
      <c r="A315" s="9"/>
      <c r="B315" s="9"/>
      <c r="C315" s="9"/>
      <c r="D315" s="9"/>
      <c r="E315" s="113"/>
      <c r="F315" s="66"/>
      <c r="G315" s="9"/>
      <c r="H315" s="9"/>
      <c r="I315" s="9"/>
      <c r="J315" s="66"/>
      <c r="K315" s="9"/>
      <c r="L315" s="110"/>
    </row>
    <row r="316" spans="1:12" ht="22.75" customHeight="1" x14ac:dyDescent="0.35">
      <c r="A316" s="9"/>
      <c r="B316" s="9"/>
      <c r="C316" s="9"/>
      <c r="D316" s="9"/>
      <c r="E316" s="113"/>
      <c r="F316" s="66"/>
      <c r="G316" s="9"/>
      <c r="H316" s="9"/>
      <c r="I316" s="9"/>
      <c r="J316" s="66"/>
      <c r="K316" s="9"/>
      <c r="L316" s="110"/>
    </row>
    <row r="317" spans="1:12" ht="22.75" customHeight="1" x14ac:dyDescent="0.35">
      <c r="A317" s="9"/>
      <c r="B317" s="9"/>
      <c r="C317" s="9"/>
      <c r="D317" s="9"/>
      <c r="E317" s="113"/>
      <c r="F317" s="66"/>
      <c r="G317" s="9"/>
      <c r="H317" s="9"/>
      <c r="I317" s="9"/>
      <c r="J317" s="66"/>
      <c r="K317" s="9"/>
      <c r="L317" s="110"/>
    </row>
    <row r="318" spans="1:12" ht="22.75" customHeight="1" x14ac:dyDescent="0.35">
      <c r="A318" s="9"/>
      <c r="B318" s="9"/>
      <c r="C318" s="9"/>
      <c r="D318" s="9"/>
      <c r="E318" s="113"/>
      <c r="F318" s="66"/>
      <c r="G318" s="9"/>
      <c r="H318" s="9"/>
      <c r="I318" s="9"/>
      <c r="J318" s="66"/>
      <c r="K318" s="9"/>
      <c r="L318" s="110"/>
    </row>
    <row r="319" spans="1:12" ht="22.75" customHeight="1" x14ac:dyDescent="0.35">
      <c r="A319" s="9"/>
      <c r="B319" s="9"/>
      <c r="C319" s="9"/>
      <c r="D319" s="9"/>
      <c r="E319" s="113"/>
      <c r="F319" s="66"/>
      <c r="G319" s="9"/>
      <c r="H319" s="9"/>
      <c r="I319" s="9"/>
      <c r="J319" s="66"/>
      <c r="K319" s="9"/>
      <c r="L319" s="110"/>
    </row>
    <row r="320" spans="1:12" ht="22.75" customHeight="1" x14ac:dyDescent="0.35">
      <c r="A320" s="9"/>
      <c r="B320" s="9"/>
      <c r="C320" s="9"/>
      <c r="D320" s="9"/>
      <c r="E320" s="113"/>
      <c r="F320" s="66"/>
      <c r="G320" s="9"/>
      <c r="H320" s="9"/>
      <c r="I320" s="9"/>
      <c r="J320" s="66"/>
      <c r="K320" s="9"/>
      <c r="L320" s="110"/>
    </row>
    <row r="321" spans="1:12" ht="22.75" customHeight="1" x14ac:dyDescent="0.35">
      <c r="A321" s="9"/>
      <c r="B321" s="9"/>
      <c r="C321" s="9"/>
      <c r="D321" s="9"/>
      <c r="E321" s="113"/>
      <c r="F321" s="66"/>
      <c r="G321" s="9"/>
      <c r="H321" s="9"/>
      <c r="I321" s="9"/>
      <c r="J321" s="66"/>
      <c r="K321" s="9"/>
      <c r="L321" s="110"/>
    </row>
    <row r="322" spans="1:12" ht="22.75" customHeight="1" x14ac:dyDescent="0.35">
      <c r="A322" s="9"/>
      <c r="B322" s="9"/>
      <c r="C322" s="9"/>
      <c r="D322" s="9"/>
      <c r="E322" s="113"/>
      <c r="F322" s="66"/>
      <c r="G322" s="9"/>
      <c r="H322" s="9"/>
      <c r="I322" s="9"/>
      <c r="J322" s="66"/>
      <c r="K322" s="9"/>
      <c r="L322" s="110"/>
    </row>
    <row r="323" spans="1:12" ht="22.75" customHeight="1" x14ac:dyDescent="0.35">
      <c r="A323" s="9"/>
      <c r="B323" s="9"/>
      <c r="C323" s="9"/>
      <c r="D323" s="9"/>
      <c r="E323" s="113"/>
      <c r="F323" s="66"/>
      <c r="G323" s="9"/>
      <c r="H323" s="9"/>
      <c r="I323" s="9"/>
      <c r="J323" s="66"/>
      <c r="K323" s="9"/>
      <c r="L323" s="110"/>
    </row>
    <row r="324" spans="1:12" ht="22.75" customHeight="1" x14ac:dyDescent="0.35">
      <c r="A324" s="9"/>
      <c r="B324" s="9"/>
      <c r="C324" s="9"/>
      <c r="D324" s="9"/>
      <c r="E324" s="113"/>
      <c r="F324" s="66"/>
      <c r="G324" s="9"/>
      <c r="H324" s="9"/>
      <c r="I324" s="9"/>
      <c r="J324" s="66"/>
      <c r="K324" s="9"/>
      <c r="L324" s="110"/>
    </row>
    <row r="325" spans="1:12" ht="22.75" customHeight="1" x14ac:dyDescent="0.35">
      <c r="A325" s="9"/>
      <c r="B325" s="9"/>
      <c r="C325" s="9"/>
      <c r="D325" s="9"/>
      <c r="E325" s="113"/>
      <c r="F325" s="66"/>
      <c r="G325" s="9"/>
      <c r="H325" s="9"/>
      <c r="I325" s="9"/>
      <c r="J325" s="66"/>
      <c r="K325" s="9"/>
      <c r="L325" s="110"/>
    </row>
    <row r="326" spans="1:12" ht="22.75" customHeight="1" x14ac:dyDescent="0.35">
      <c r="A326" s="9"/>
      <c r="B326" s="9"/>
      <c r="C326" s="9"/>
      <c r="D326" s="9"/>
      <c r="E326" s="113"/>
      <c r="F326" s="66"/>
      <c r="G326" s="9"/>
      <c r="H326" s="9"/>
      <c r="I326" s="9"/>
      <c r="J326" s="66"/>
      <c r="K326" s="9"/>
      <c r="L326" s="110"/>
    </row>
    <row r="327" spans="1:12" ht="22.75" customHeight="1" x14ac:dyDescent="0.35">
      <c r="A327" s="9"/>
      <c r="B327" s="9"/>
      <c r="C327" s="9"/>
      <c r="D327" s="9"/>
      <c r="E327" s="113"/>
      <c r="F327" s="66"/>
      <c r="G327" s="9"/>
      <c r="H327" s="9"/>
      <c r="I327" s="9"/>
      <c r="J327" s="66"/>
      <c r="K327" s="9"/>
      <c r="L327" s="110"/>
    </row>
    <row r="328" spans="1:12" ht="22.75" customHeight="1" x14ac:dyDescent="0.35">
      <c r="A328" s="9"/>
      <c r="B328" s="9"/>
      <c r="C328" s="9"/>
      <c r="D328" s="9"/>
      <c r="E328" s="113"/>
      <c r="F328" s="66"/>
      <c r="G328" s="9"/>
      <c r="H328" s="9"/>
      <c r="I328" s="9"/>
      <c r="J328" s="66"/>
      <c r="K328" s="9"/>
      <c r="L328" s="110"/>
    </row>
    <row r="329" spans="1:12" ht="22.75" customHeight="1" x14ac:dyDescent="0.35">
      <c r="A329" s="9"/>
      <c r="B329" s="9"/>
      <c r="C329" s="9"/>
      <c r="D329" s="9"/>
      <c r="E329" s="113"/>
      <c r="F329" s="66"/>
      <c r="G329" s="9"/>
      <c r="H329" s="9"/>
      <c r="I329" s="9"/>
      <c r="J329" s="66"/>
      <c r="K329" s="9"/>
      <c r="L329" s="110"/>
    </row>
    <row r="330" spans="1:12" ht="22.75" customHeight="1" x14ac:dyDescent="0.35">
      <c r="A330" s="9"/>
      <c r="B330" s="9"/>
      <c r="C330" s="9"/>
      <c r="D330" s="9"/>
      <c r="E330" s="113"/>
      <c r="F330" s="66"/>
      <c r="G330" s="9"/>
      <c r="H330" s="9"/>
      <c r="I330" s="9"/>
      <c r="J330" s="66"/>
      <c r="K330" s="9"/>
      <c r="L330" s="110"/>
    </row>
    <row r="331" spans="1:12" ht="22.75" customHeight="1" x14ac:dyDescent="0.35">
      <c r="A331" s="9"/>
      <c r="B331" s="9"/>
      <c r="C331" s="9"/>
      <c r="D331" s="9"/>
      <c r="E331" s="113"/>
      <c r="F331" s="66"/>
      <c r="G331" s="9"/>
      <c r="H331" s="9"/>
      <c r="I331" s="9"/>
      <c r="J331" s="66"/>
      <c r="K331" s="9"/>
      <c r="L331" s="110"/>
    </row>
    <row r="332" spans="1:12" ht="22.75" customHeight="1" x14ac:dyDescent="0.35">
      <c r="A332" s="9"/>
      <c r="B332" s="9"/>
      <c r="C332" s="9"/>
      <c r="D332" s="9"/>
      <c r="E332" s="113"/>
      <c r="F332" s="66"/>
      <c r="G332" s="9"/>
      <c r="H332" s="9"/>
      <c r="I332" s="9"/>
      <c r="J332" s="66"/>
      <c r="K332" s="9"/>
      <c r="L332" s="110"/>
    </row>
    <row r="333" spans="1:12" ht="22.75" customHeight="1" x14ac:dyDescent="0.35">
      <c r="A333" s="9"/>
      <c r="B333" s="9"/>
      <c r="C333" s="9"/>
      <c r="D333" s="9"/>
      <c r="E333" s="113"/>
      <c r="F333" s="66"/>
      <c r="G333" s="9"/>
      <c r="H333" s="9"/>
      <c r="I333" s="9"/>
      <c r="J333" s="66"/>
      <c r="K333" s="9"/>
      <c r="L333" s="110"/>
    </row>
    <row r="334" spans="1:12" ht="22.75" customHeight="1" x14ac:dyDescent="0.35">
      <c r="A334" s="9"/>
      <c r="B334" s="9"/>
      <c r="C334" s="9"/>
      <c r="D334" s="9"/>
      <c r="E334" s="113"/>
      <c r="F334" s="66"/>
      <c r="G334" s="9"/>
      <c r="H334" s="9"/>
      <c r="I334" s="9"/>
      <c r="J334" s="66"/>
      <c r="K334" s="9"/>
      <c r="L334" s="110"/>
    </row>
    <row r="335" spans="1:12" ht="22.75" customHeight="1" x14ac:dyDescent="0.35">
      <c r="A335" s="9"/>
      <c r="B335" s="9"/>
      <c r="C335" s="9"/>
      <c r="D335" s="9"/>
      <c r="E335" s="113"/>
      <c r="F335" s="66"/>
      <c r="G335" s="9"/>
      <c r="H335" s="9"/>
      <c r="I335" s="9"/>
      <c r="J335" s="66"/>
      <c r="K335" s="9"/>
      <c r="L335" s="110"/>
    </row>
    <row r="336" spans="1:12" ht="22.75" customHeight="1" x14ac:dyDescent="0.35">
      <c r="A336" s="9"/>
      <c r="B336" s="9"/>
      <c r="C336" s="9"/>
      <c r="D336" s="9"/>
      <c r="E336" s="113"/>
      <c r="F336" s="66"/>
      <c r="G336" s="9"/>
      <c r="H336" s="9"/>
      <c r="I336" s="9"/>
      <c r="J336" s="66"/>
      <c r="K336" s="9"/>
      <c r="L336" s="110"/>
    </row>
    <row r="337" spans="1:12" ht="22.75" customHeight="1" x14ac:dyDescent="0.35">
      <c r="A337" s="9"/>
      <c r="B337" s="9"/>
      <c r="C337" s="9"/>
      <c r="D337" s="9"/>
      <c r="E337" s="113"/>
      <c r="F337" s="66"/>
      <c r="G337" s="9"/>
      <c r="H337" s="9"/>
      <c r="I337" s="9"/>
      <c r="J337" s="66"/>
      <c r="K337" s="9"/>
      <c r="L337" s="110"/>
    </row>
    <row r="338" spans="1:12" ht="22.75" customHeight="1" x14ac:dyDescent="0.35">
      <c r="A338" s="9"/>
      <c r="B338" s="9"/>
      <c r="C338" s="9"/>
      <c r="D338" s="9"/>
      <c r="E338" s="113"/>
      <c r="F338" s="66"/>
      <c r="G338" s="9"/>
      <c r="H338" s="9"/>
      <c r="I338" s="9"/>
      <c r="J338" s="66"/>
      <c r="K338" s="9"/>
      <c r="L338" s="110"/>
    </row>
    <row r="339" spans="1:12" ht="22.75" customHeight="1" x14ac:dyDescent="0.35">
      <c r="A339" s="9"/>
      <c r="B339" s="9"/>
      <c r="C339" s="9"/>
      <c r="D339" s="9"/>
      <c r="E339" s="113"/>
      <c r="F339" s="66"/>
      <c r="G339" s="9"/>
      <c r="H339" s="9"/>
      <c r="I339" s="9"/>
      <c r="J339" s="66"/>
      <c r="K339" s="9"/>
      <c r="L339" s="110"/>
    </row>
    <row r="340" spans="1:12" ht="22.75" customHeight="1" x14ac:dyDescent="0.35">
      <c r="A340" s="9"/>
      <c r="B340" s="9"/>
      <c r="C340" s="9"/>
      <c r="D340" s="9"/>
      <c r="E340" s="113"/>
      <c r="F340" s="66"/>
      <c r="G340" s="9"/>
      <c r="H340" s="9"/>
      <c r="I340" s="9"/>
      <c r="J340" s="66"/>
      <c r="K340" s="9"/>
      <c r="L340" s="110"/>
    </row>
    <row r="341" spans="1:12" ht="22.75" customHeight="1" x14ac:dyDescent="0.35">
      <c r="A341" s="9"/>
      <c r="B341" s="9"/>
      <c r="C341" s="9"/>
      <c r="D341" s="9"/>
      <c r="E341" s="113"/>
      <c r="F341" s="66"/>
      <c r="G341" s="9"/>
      <c r="H341" s="9"/>
      <c r="I341" s="9"/>
      <c r="J341" s="66"/>
      <c r="K341" s="9"/>
      <c r="L341" s="110"/>
    </row>
    <row r="342" spans="1:12" ht="22.75" customHeight="1" x14ac:dyDescent="0.35">
      <c r="A342" s="9"/>
      <c r="B342" s="9"/>
      <c r="C342" s="9"/>
      <c r="D342" s="9"/>
      <c r="E342" s="113"/>
      <c r="F342" s="66"/>
      <c r="G342" s="9"/>
      <c r="H342" s="9"/>
      <c r="I342" s="9"/>
      <c r="J342" s="66"/>
      <c r="K342" s="9"/>
      <c r="L342" s="110"/>
    </row>
    <row r="343" spans="1:12" ht="22.75" customHeight="1" x14ac:dyDescent="0.35">
      <c r="A343" s="9"/>
      <c r="B343" s="9"/>
      <c r="C343" s="9"/>
      <c r="D343" s="9"/>
      <c r="E343" s="113"/>
      <c r="F343" s="66"/>
      <c r="G343" s="9"/>
      <c r="H343" s="9"/>
      <c r="I343" s="9"/>
      <c r="J343" s="66"/>
      <c r="K343" s="9"/>
      <c r="L343" s="110"/>
    </row>
    <row r="344" spans="1:12" ht="22.75" customHeight="1" x14ac:dyDescent="0.35">
      <c r="A344" s="9"/>
      <c r="B344" s="9"/>
      <c r="C344" s="9"/>
      <c r="D344" s="9"/>
      <c r="E344" s="113"/>
      <c r="F344" s="66"/>
      <c r="G344" s="9"/>
      <c r="H344" s="9"/>
      <c r="I344" s="9"/>
      <c r="J344" s="66"/>
      <c r="K344" s="9"/>
      <c r="L344" s="110"/>
    </row>
    <row r="345" spans="1:12" ht="22.75" customHeight="1" x14ac:dyDescent="0.35">
      <c r="A345" s="9"/>
      <c r="B345" s="9"/>
      <c r="C345" s="9"/>
      <c r="D345" s="9"/>
      <c r="E345" s="113"/>
      <c r="F345" s="66"/>
      <c r="G345" s="9"/>
      <c r="H345" s="9"/>
      <c r="I345" s="9"/>
      <c r="J345" s="66"/>
      <c r="K345" s="9"/>
      <c r="L345" s="110"/>
    </row>
    <row r="346" spans="1:12" ht="22.75" customHeight="1" x14ac:dyDescent="0.35">
      <c r="A346" s="9"/>
      <c r="B346" s="9"/>
      <c r="C346" s="9"/>
      <c r="D346" s="9"/>
      <c r="E346" s="113"/>
      <c r="F346" s="66"/>
      <c r="G346" s="9"/>
      <c r="H346" s="9"/>
      <c r="I346" s="9"/>
      <c r="J346" s="66"/>
      <c r="K346" s="9"/>
      <c r="L346" s="110"/>
    </row>
    <row r="347" spans="1:12" ht="22.75" customHeight="1" x14ac:dyDescent="0.35">
      <c r="A347" s="9"/>
      <c r="B347" s="9"/>
      <c r="C347" s="9"/>
      <c r="D347" s="9"/>
      <c r="E347" s="113"/>
      <c r="F347" s="66"/>
      <c r="G347" s="9"/>
      <c r="H347" s="9"/>
      <c r="I347" s="9"/>
      <c r="J347" s="66"/>
      <c r="K347" s="9"/>
      <c r="L347" s="110"/>
    </row>
    <row r="348" spans="1:12" ht="22.75" customHeight="1" x14ac:dyDescent="0.35">
      <c r="A348" s="9"/>
      <c r="B348" s="9"/>
      <c r="C348" s="9"/>
      <c r="D348" s="9"/>
      <c r="E348" s="113"/>
      <c r="F348" s="66"/>
      <c r="G348" s="9"/>
      <c r="H348" s="9"/>
      <c r="I348" s="9"/>
      <c r="J348" s="66"/>
      <c r="K348" s="9"/>
      <c r="L348" s="110"/>
    </row>
    <row r="349" spans="1:12" ht="22.75" customHeight="1" x14ac:dyDescent="0.35">
      <c r="A349" s="9"/>
      <c r="B349" s="9"/>
      <c r="C349" s="9"/>
      <c r="D349" s="9"/>
      <c r="E349" s="113"/>
      <c r="F349" s="66"/>
      <c r="G349" s="9"/>
      <c r="H349" s="9"/>
      <c r="I349" s="9"/>
      <c r="J349" s="66"/>
      <c r="K349" s="9"/>
      <c r="L349" s="110"/>
    </row>
    <row r="350" spans="1:12" ht="22.75" customHeight="1" x14ac:dyDescent="0.35">
      <c r="A350" s="9"/>
      <c r="B350" s="9"/>
      <c r="C350" s="9"/>
      <c r="D350" s="9"/>
      <c r="E350" s="113"/>
      <c r="F350" s="66"/>
      <c r="G350" s="9"/>
      <c r="H350" s="9"/>
      <c r="I350" s="9"/>
      <c r="J350" s="66"/>
      <c r="K350" s="9"/>
      <c r="L350" s="110"/>
    </row>
    <row r="351" spans="1:12" ht="22.75" customHeight="1" x14ac:dyDescent="0.35">
      <c r="A351" s="9"/>
      <c r="B351" s="9"/>
      <c r="C351" s="9"/>
      <c r="D351" s="9"/>
      <c r="E351" s="113"/>
      <c r="F351" s="66"/>
      <c r="G351" s="9"/>
      <c r="H351" s="9"/>
      <c r="I351" s="9"/>
      <c r="J351" s="66"/>
      <c r="K351" s="9"/>
      <c r="L351" s="110"/>
    </row>
    <row r="352" spans="1:12" ht="22.75" customHeight="1" x14ac:dyDescent="0.35">
      <c r="A352" s="9"/>
      <c r="B352" s="9"/>
      <c r="C352" s="9"/>
      <c r="D352" s="9"/>
      <c r="E352" s="113"/>
      <c r="F352" s="66"/>
      <c r="G352" s="9"/>
      <c r="H352" s="9"/>
      <c r="I352" s="9"/>
      <c r="J352" s="66"/>
      <c r="K352" s="9"/>
      <c r="L352" s="110"/>
    </row>
    <row r="353" spans="1:12" ht="22.75" customHeight="1" x14ac:dyDescent="0.35">
      <c r="A353" s="9"/>
      <c r="B353" s="9"/>
      <c r="C353" s="9"/>
      <c r="D353" s="9"/>
      <c r="E353" s="113"/>
      <c r="F353" s="66"/>
      <c r="G353" s="9"/>
      <c r="H353" s="9"/>
      <c r="I353" s="9"/>
      <c r="J353" s="66"/>
      <c r="K353" s="9"/>
      <c r="L353" s="110"/>
    </row>
    <row r="354" spans="1:12" ht="22.75" customHeight="1" x14ac:dyDescent="0.35">
      <c r="A354" s="9"/>
      <c r="B354" s="9"/>
      <c r="C354" s="9"/>
      <c r="D354" s="9"/>
      <c r="E354" s="113"/>
      <c r="F354" s="66"/>
      <c r="G354" s="9"/>
      <c r="H354" s="9"/>
      <c r="I354" s="9"/>
      <c r="J354" s="66"/>
      <c r="K354" s="9"/>
      <c r="L354" s="110"/>
    </row>
    <row r="355" spans="1:12" ht="22.75" customHeight="1" x14ac:dyDescent="0.35">
      <c r="A355" s="9"/>
      <c r="B355" s="9"/>
      <c r="C355" s="9"/>
      <c r="D355" s="9"/>
      <c r="E355" s="113"/>
      <c r="F355" s="66"/>
      <c r="G355" s="9"/>
      <c r="H355" s="9"/>
      <c r="I355" s="9"/>
      <c r="J355" s="66"/>
      <c r="K355" s="9"/>
      <c r="L355" s="110"/>
    </row>
    <row r="356" spans="1:12" ht="22.75" customHeight="1" x14ac:dyDescent="0.35">
      <c r="A356" s="9"/>
      <c r="B356" s="9"/>
      <c r="C356" s="9"/>
      <c r="D356" s="9"/>
      <c r="E356" s="113"/>
      <c r="F356" s="66"/>
      <c r="G356" s="9"/>
      <c r="H356" s="9"/>
      <c r="I356" s="9"/>
      <c r="J356" s="66"/>
      <c r="K356" s="9"/>
      <c r="L356" s="110"/>
    </row>
    <row r="357" spans="1:12" ht="22.75" customHeight="1" x14ac:dyDescent="0.35">
      <c r="A357" s="9"/>
      <c r="B357" s="9"/>
      <c r="C357" s="9"/>
      <c r="D357" s="9"/>
      <c r="E357" s="113"/>
      <c r="F357" s="66"/>
      <c r="G357" s="9"/>
      <c r="H357" s="9"/>
      <c r="I357" s="9"/>
      <c r="J357" s="66"/>
      <c r="K357" s="9"/>
      <c r="L357" s="110"/>
    </row>
    <row r="358" spans="1:12" ht="22.75" customHeight="1" x14ac:dyDescent="0.35">
      <c r="A358" s="9"/>
      <c r="B358" s="9"/>
      <c r="C358" s="9"/>
      <c r="D358" s="9"/>
      <c r="E358" s="113"/>
      <c r="F358" s="66"/>
      <c r="G358" s="9"/>
      <c r="H358" s="9"/>
      <c r="I358" s="9"/>
      <c r="J358" s="66"/>
      <c r="K358" s="9"/>
      <c r="L358" s="110"/>
    </row>
    <row r="359" spans="1:12" ht="22.75" customHeight="1" x14ac:dyDescent="0.35">
      <c r="A359" s="9"/>
      <c r="B359" s="9"/>
      <c r="C359" s="9"/>
      <c r="D359" s="9"/>
      <c r="E359" s="113"/>
      <c r="F359" s="66"/>
      <c r="G359" s="9"/>
      <c r="H359" s="9"/>
      <c r="I359" s="9"/>
      <c r="J359" s="66"/>
      <c r="K359" s="9"/>
      <c r="L359" s="110"/>
    </row>
    <row r="360" spans="1:12" ht="22.75" customHeight="1" x14ac:dyDescent="0.35">
      <c r="A360" s="9"/>
      <c r="B360" s="9"/>
      <c r="C360" s="9"/>
      <c r="D360" s="9"/>
      <c r="E360" s="113"/>
      <c r="F360" s="66"/>
      <c r="G360" s="9"/>
      <c r="H360" s="9"/>
      <c r="I360" s="9"/>
      <c r="J360" s="66"/>
      <c r="K360" s="9"/>
      <c r="L360" s="110"/>
    </row>
    <row r="361" spans="1:12" ht="22.75" customHeight="1" x14ac:dyDescent="0.35">
      <c r="A361" s="9"/>
      <c r="B361" s="9"/>
      <c r="C361" s="9"/>
      <c r="D361" s="9"/>
      <c r="E361" s="113"/>
      <c r="F361" s="66"/>
      <c r="G361" s="9"/>
      <c r="H361" s="9"/>
      <c r="I361" s="9"/>
      <c r="J361" s="66"/>
      <c r="K361" s="9"/>
      <c r="L361" s="110"/>
    </row>
    <row r="362" spans="1:12" ht="22.75" customHeight="1" x14ac:dyDescent="0.35">
      <c r="A362" s="9"/>
      <c r="B362" s="9"/>
      <c r="C362" s="9"/>
      <c r="D362" s="9"/>
      <c r="E362" s="113"/>
      <c r="F362" s="66"/>
      <c r="G362" s="9"/>
      <c r="H362" s="9"/>
      <c r="I362" s="9"/>
      <c r="J362" s="66"/>
      <c r="K362" s="9"/>
      <c r="L362" s="110"/>
    </row>
    <row r="363" spans="1:12" ht="22.75" customHeight="1" x14ac:dyDescent="0.35">
      <c r="A363" s="9"/>
      <c r="B363" s="9"/>
      <c r="C363" s="9"/>
      <c r="D363" s="9"/>
      <c r="E363" s="113"/>
      <c r="F363" s="66"/>
      <c r="G363" s="9"/>
      <c r="H363" s="9"/>
      <c r="I363" s="9"/>
      <c r="J363" s="66"/>
      <c r="K363" s="9"/>
      <c r="L363" s="110"/>
    </row>
    <row r="364" spans="1:12" ht="22.75" customHeight="1" x14ac:dyDescent="0.35">
      <c r="A364" s="9"/>
      <c r="B364" s="9"/>
      <c r="C364" s="9"/>
      <c r="D364" s="9"/>
      <c r="E364" s="113"/>
      <c r="F364" s="66"/>
      <c r="G364" s="9"/>
      <c r="H364" s="9"/>
      <c r="I364" s="9"/>
      <c r="J364" s="66"/>
      <c r="K364" s="9"/>
      <c r="L364" s="110"/>
    </row>
    <row r="365" spans="1:12" ht="22.75" customHeight="1" x14ac:dyDescent="0.35">
      <c r="A365" s="9"/>
      <c r="B365" s="9"/>
      <c r="C365" s="9"/>
      <c r="D365" s="9"/>
      <c r="E365" s="113"/>
      <c r="F365" s="66"/>
      <c r="G365" s="9"/>
      <c r="H365" s="9"/>
      <c r="I365" s="9"/>
      <c r="J365" s="66"/>
      <c r="K365" s="9"/>
      <c r="L365" s="110"/>
    </row>
    <row r="366" spans="1:12" ht="22.75" customHeight="1" x14ac:dyDescent="0.35">
      <c r="A366" s="9"/>
      <c r="B366" s="9"/>
      <c r="C366" s="9"/>
      <c r="D366" s="9"/>
      <c r="E366" s="113"/>
      <c r="F366" s="66"/>
      <c r="G366" s="9"/>
      <c r="H366" s="9"/>
      <c r="I366" s="9"/>
      <c r="J366" s="66"/>
      <c r="K366" s="9"/>
      <c r="L366" s="110"/>
    </row>
    <row r="367" spans="1:12" ht="22.75" customHeight="1" x14ac:dyDescent="0.35">
      <c r="A367" s="9"/>
      <c r="B367" s="9"/>
      <c r="C367" s="9"/>
      <c r="D367" s="9"/>
      <c r="E367" s="113"/>
      <c r="F367" s="66"/>
      <c r="G367" s="9"/>
      <c r="H367" s="9"/>
      <c r="I367" s="9"/>
      <c r="J367" s="66"/>
      <c r="K367" s="9"/>
      <c r="L367" s="110"/>
    </row>
    <row r="368" spans="1:12" ht="22.75" customHeight="1" x14ac:dyDescent="0.35">
      <c r="A368" s="9"/>
      <c r="B368" s="9"/>
      <c r="C368" s="9"/>
      <c r="D368" s="9"/>
      <c r="E368" s="113"/>
      <c r="F368" s="66"/>
      <c r="G368" s="9"/>
      <c r="H368" s="9"/>
      <c r="I368" s="9"/>
      <c r="J368" s="66"/>
      <c r="K368" s="9"/>
      <c r="L368" s="110"/>
    </row>
    <row r="369" spans="1:12" ht="22.75" customHeight="1" x14ac:dyDescent="0.35">
      <c r="A369" s="9"/>
      <c r="B369" s="9"/>
      <c r="C369" s="9"/>
      <c r="D369" s="9"/>
      <c r="E369" s="113"/>
      <c r="F369" s="66"/>
      <c r="G369" s="9"/>
      <c r="H369" s="9"/>
      <c r="I369" s="9"/>
      <c r="J369" s="66"/>
      <c r="K369" s="9"/>
      <c r="L369" s="110"/>
    </row>
    <row r="370" spans="1:12" ht="22.75" customHeight="1" x14ac:dyDescent="0.35">
      <c r="A370" s="9"/>
      <c r="B370" s="9"/>
      <c r="C370" s="9"/>
      <c r="D370" s="9"/>
      <c r="E370" s="113"/>
      <c r="F370" s="66"/>
      <c r="G370" s="9"/>
      <c r="H370" s="9"/>
      <c r="I370" s="9"/>
      <c r="J370" s="66"/>
      <c r="K370" s="9"/>
      <c r="L370" s="110"/>
    </row>
    <row r="371" spans="1:12" ht="22.75" customHeight="1" x14ac:dyDescent="0.35">
      <c r="A371" s="9"/>
      <c r="B371" s="9"/>
      <c r="C371" s="9"/>
      <c r="D371" s="9"/>
      <c r="E371" s="113"/>
      <c r="F371" s="66"/>
      <c r="G371" s="9"/>
      <c r="H371" s="9"/>
      <c r="I371" s="9"/>
      <c r="J371" s="66"/>
      <c r="K371" s="9"/>
      <c r="L371" s="110"/>
    </row>
    <row r="372" spans="1:12" ht="22.75" customHeight="1" x14ac:dyDescent="0.35">
      <c r="A372" s="9"/>
      <c r="B372" s="9"/>
      <c r="C372" s="9"/>
      <c r="D372" s="9"/>
      <c r="E372" s="113"/>
      <c r="F372" s="66"/>
      <c r="G372" s="9"/>
      <c r="H372" s="9"/>
      <c r="I372" s="9"/>
      <c r="J372" s="66"/>
      <c r="K372" s="9"/>
      <c r="L372" s="110"/>
    </row>
    <row r="373" spans="1:12" ht="22.75" customHeight="1" x14ac:dyDescent="0.35">
      <c r="A373" s="9"/>
      <c r="B373" s="9"/>
      <c r="C373" s="9"/>
      <c r="D373" s="9"/>
      <c r="E373" s="113"/>
      <c r="F373" s="66"/>
      <c r="G373" s="9"/>
      <c r="H373" s="9"/>
      <c r="I373" s="9"/>
      <c r="J373" s="66"/>
      <c r="K373" s="9"/>
      <c r="L373" s="110"/>
    </row>
    <row r="374" spans="1:12" ht="22.75" customHeight="1" x14ac:dyDescent="0.35">
      <c r="A374" s="9"/>
      <c r="B374" s="9"/>
      <c r="C374" s="9"/>
      <c r="D374" s="9"/>
      <c r="E374" s="113"/>
      <c r="F374" s="66"/>
      <c r="G374" s="9"/>
      <c r="H374" s="9"/>
      <c r="I374" s="9"/>
      <c r="J374" s="66"/>
      <c r="K374" s="9"/>
      <c r="L374" s="110"/>
    </row>
    <row r="375" spans="1:12" ht="22.75" customHeight="1" x14ac:dyDescent="0.35">
      <c r="A375" s="9"/>
      <c r="B375" s="9"/>
      <c r="C375" s="9"/>
      <c r="D375" s="9"/>
      <c r="E375" s="113"/>
      <c r="F375" s="66"/>
      <c r="G375" s="9"/>
      <c r="H375" s="9"/>
      <c r="I375" s="9"/>
      <c r="J375" s="66"/>
      <c r="K375" s="9"/>
      <c r="L375" s="110"/>
    </row>
    <row r="376" spans="1:12" ht="22.75" customHeight="1" x14ac:dyDescent="0.35">
      <c r="A376" s="9"/>
      <c r="B376" s="9"/>
      <c r="C376" s="9"/>
      <c r="D376" s="9"/>
      <c r="E376" s="113"/>
      <c r="F376" s="66"/>
      <c r="G376" s="9"/>
      <c r="H376" s="9"/>
      <c r="I376" s="9"/>
      <c r="J376" s="66"/>
      <c r="K376" s="9"/>
      <c r="L376" s="110"/>
    </row>
    <row r="377" spans="1:12" ht="22.75" customHeight="1" x14ac:dyDescent="0.35">
      <c r="A377" s="9"/>
      <c r="B377" s="9"/>
      <c r="C377" s="9"/>
      <c r="D377" s="9"/>
      <c r="E377" s="113"/>
      <c r="F377" s="66"/>
      <c r="G377" s="9"/>
      <c r="H377" s="9"/>
      <c r="I377" s="9"/>
      <c r="J377" s="66"/>
      <c r="K377" s="9"/>
      <c r="L377" s="110"/>
    </row>
    <row r="378" spans="1:12" ht="22.75" customHeight="1" x14ac:dyDescent="0.35">
      <c r="A378" s="9"/>
      <c r="B378" s="9"/>
      <c r="C378" s="9"/>
      <c r="D378" s="9"/>
      <c r="E378" s="113"/>
      <c r="F378" s="66"/>
      <c r="G378" s="9"/>
      <c r="H378" s="9"/>
      <c r="I378" s="9"/>
      <c r="J378" s="66"/>
      <c r="K378" s="9"/>
      <c r="L378" s="110"/>
    </row>
    <row r="379" spans="1:12" ht="22.75" customHeight="1" x14ac:dyDescent="0.35">
      <c r="A379" s="9"/>
      <c r="B379" s="9"/>
      <c r="C379" s="9"/>
      <c r="D379" s="9"/>
      <c r="E379" s="113"/>
      <c r="F379" s="66"/>
      <c r="G379" s="9"/>
      <c r="H379" s="9"/>
      <c r="I379" s="9"/>
      <c r="J379" s="66"/>
      <c r="K379" s="9"/>
      <c r="L379" s="110"/>
    </row>
    <row r="380" spans="1:12" ht="22.75" customHeight="1" x14ac:dyDescent="0.35">
      <c r="A380" s="9"/>
      <c r="B380" s="9"/>
      <c r="C380" s="9"/>
      <c r="D380" s="9"/>
      <c r="E380" s="113"/>
      <c r="F380" s="66"/>
      <c r="G380" s="9"/>
      <c r="H380" s="9"/>
      <c r="I380" s="9"/>
      <c r="J380" s="66"/>
      <c r="K380" s="9"/>
      <c r="L380" s="110"/>
    </row>
    <row r="381" spans="1:12" ht="22.75" customHeight="1" x14ac:dyDescent="0.35">
      <c r="A381" s="9"/>
      <c r="B381" s="9"/>
      <c r="C381" s="9"/>
      <c r="D381" s="9"/>
      <c r="E381" s="113"/>
      <c r="F381" s="66"/>
      <c r="G381" s="9"/>
      <c r="H381" s="9"/>
      <c r="I381" s="9"/>
      <c r="J381" s="66"/>
      <c r="K381" s="9"/>
      <c r="L381" s="110"/>
    </row>
    <row r="382" spans="1:12" ht="22.75" customHeight="1" x14ac:dyDescent="0.35">
      <c r="A382" s="9"/>
      <c r="B382" s="9"/>
      <c r="C382" s="9"/>
      <c r="D382" s="9"/>
      <c r="E382" s="113"/>
      <c r="F382" s="66"/>
      <c r="G382" s="9"/>
      <c r="H382" s="9"/>
      <c r="I382" s="9"/>
      <c r="J382" s="66"/>
      <c r="K382" s="9"/>
      <c r="L382" s="110"/>
    </row>
    <row r="383" spans="1:12" ht="22.75" customHeight="1" x14ac:dyDescent="0.35">
      <c r="A383" s="9"/>
      <c r="B383" s="9"/>
      <c r="C383" s="9"/>
      <c r="D383" s="9"/>
      <c r="E383" s="113"/>
      <c r="F383" s="66"/>
      <c r="G383" s="9"/>
      <c r="H383" s="9"/>
      <c r="I383" s="9"/>
      <c r="J383" s="66"/>
      <c r="K383" s="9"/>
      <c r="L383" s="110"/>
    </row>
    <row r="384" spans="1:12" ht="22.75" customHeight="1" x14ac:dyDescent="0.35">
      <c r="A384" s="9"/>
      <c r="B384" s="9"/>
      <c r="C384" s="9"/>
      <c r="D384" s="9"/>
      <c r="E384" s="113"/>
      <c r="F384" s="66"/>
      <c r="G384" s="9"/>
      <c r="H384" s="9"/>
      <c r="I384" s="9"/>
      <c r="J384" s="66"/>
      <c r="K384" s="9"/>
      <c r="L384" s="110"/>
    </row>
    <row r="385" spans="1:12" ht="22.75" customHeight="1" x14ac:dyDescent="0.35">
      <c r="A385" s="9"/>
      <c r="B385" s="9"/>
      <c r="C385" s="9"/>
      <c r="D385" s="9"/>
      <c r="E385" s="113"/>
      <c r="F385" s="66"/>
      <c r="G385" s="9"/>
      <c r="H385" s="9"/>
      <c r="I385" s="9"/>
      <c r="J385" s="66"/>
      <c r="K385" s="9"/>
      <c r="L385" s="110"/>
    </row>
    <row r="386" spans="1:12" ht="22.75" customHeight="1" x14ac:dyDescent="0.35">
      <c r="A386" s="9"/>
      <c r="B386" s="9"/>
      <c r="C386" s="9"/>
      <c r="D386" s="9"/>
      <c r="E386" s="113"/>
      <c r="F386" s="66"/>
      <c r="G386" s="9"/>
      <c r="H386" s="9"/>
      <c r="I386" s="9"/>
      <c r="J386" s="66"/>
      <c r="K386" s="9"/>
      <c r="L386" s="110"/>
    </row>
    <row r="387" spans="1:12" ht="22.75" customHeight="1" x14ac:dyDescent="0.35">
      <c r="A387" s="9"/>
      <c r="B387" s="9"/>
      <c r="C387" s="9"/>
      <c r="D387" s="9"/>
      <c r="E387" s="113"/>
      <c r="F387" s="66"/>
      <c r="G387" s="9"/>
      <c r="H387" s="9"/>
      <c r="I387" s="9"/>
      <c r="J387" s="66"/>
      <c r="K387" s="9"/>
      <c r="L387" s="110"/>
    </row>
    <row r="388" spans="1:12" ht="22.75" customHeight="1" x14ac:dyDescent="0.35">
      <c r="A388" s="9"/>
      <c r="B388" s="9"/>
      <c r="C388" s="9"/>
      <c r="D388" s="9"/>
      <c r="E388" s="113"/>
      <c r="F388" s="66"/>
      <c r="G388" s="9"/>
      <c r="H388" s="9"/>
      <c r="I388" s="9"/>
      <c r="J388" s="66"/>
      <c r="K388" s="9"/>
      <c r="L388" s="110"/>
    </row>
    <row r="389" spans="1:12" ht="22.75" customHeight="1" x14ac:dyDescent="0.35">
      <c r="A389" s="9"/>
      <c r="B389" s="9"/>
      <c r="C389" s="9"/>
      <c r="D389" s="9"/>
      <c r="E389" s="113"/>
      <c r="F389" s="66"/>
      <c r="G389" s="9"/>
      <c r="H389" s="9"/>
      <c r="I389" s="9"/>
      <c r="J389" s="66"/>
      <c r="K389" s="9"/>
      <c r="L389" s="110"/>
    </row>
    <row r="390" spans="1:12" ht="22.75" customHeight="1" x14ac:dyDescent="0.35">
      <c r="A390" s="9"/>
      <c r="B390" s="9"/>
      <c r="C390" s="9"/>
      <c r="D390" s="9"/>
      <c r="E390" s="113"/>
      <c r="F390" s="66"/>
      <c r="G390" s="9"/>
      <c r="H390" s="9"/>
      <c r="I390" s="9"/>
      <c r="J390" s="66"/>
      <c r="K390" s="9"/>
      <c r="L390" s="110"/>
    </row>
    <row r="391" spans="1:12" ht="22.75" customHeight="1" x14ac:dyDescent="0.35">
      <c r="A391" s="9"/>
      <c r="B391" s="9"/>
      <c r="C391" s="9"/>
      <c r="D391" s="9"/>
      <c r="E391" s="113"/>
      <c r="F391" s="66"/>
      <c r="G391" s="9"/>
      <c r="H391" s="9"/>
      <c r="I391" s="9"/>
      <c r="J391" s="66"/>
      <c r="K391" s="9"/>
      <c r="L391" s="110"/>
    </row>
    <row r="392" spans="1:12" ht="22.75" customHeight="1" x14ac:dyDescent="0.35">
      <c r="A392" s="9"/>
      <c r="B392" s="9"/>
      <c r="C392" s="9"/>
      <c r="D392" s="9"/>
      <c r="E392" s="113"/>
      <c r="F392" s="66"/>
      <c r="G392" s="9"/>
      <c r="H392" s="9"/>
      <c r="I392" s="9"/>
      <c r="J392" s="66"/>
      <c r="K392" s="9"/>
      <c r="L392" s="110"/>
    </row>
    <row r="393" spans="1:12" ht="22.75" customHeight="1" x14ac:dyDescent="0.35">
      <c r="A393" s="9"/>
      <c r="B393" s="9"/>
      <c r="C393" s="9"/>
      <c r="D393" s="9"/>
      <c r="E393" s="113"/>
      <c r="F393" s="66"/>
      <c r="G393" s="9"/>
      <c r="H393" s="9"/>
      <c r="I393" s="9"/>
      <c r="J393" s="66"/>
      <c r="K393" s="9"/>
      <c r="L393" s="110"/>
    </row>
    <row r="394" spans="1:12" ht="22.75" customHeight="1" x14ac:dyDescent="0.35">
      <c r="A394" s="9"/>
      <c r="B394" s="9"/>
      <c r="C394" s="9"/>
      <c r="D394" s="9"/>
      <c r="E394" s="113"/>
      <c r="F394" s="66"/>
      <c r="G394" s="9"/>
      <c r="H394" s="9"/>
      <c r="I394" s="9"/>
      <c r="J394" s="66"/>
      <c r="K394" s="9"/>
      <c r="L394" s="110"/>
    </row>
    <row r="395" spans="1:12" ht="22.75" customHeight="1" x14ac:dyDescent="0.35">
      <c r="A395" s="9"/>
      <c r="B395" s="9"/>
      <c r="C395" s="9"/>
      <c r="D395" s="9"/>
      <c r="E395" s="113"/>
      <c r="F395" s="66"/>
      <c r="G395" s="9"/>
      <c r="H395" s="9"/>
      <c r="I395" s="9"/>
      <c r="J395" s="66"/>
      <c r="K395" s="9"/>
      <c r="L395" s="110"/>
    </row>
    <row r="396" spans="1:12" ht="22.75" customHeight="1" x14ac:dyDescent="0.35">
      <c r="A396" s="9"/>
      <c r="B396" s="9"/>
      <c r="C396" s="9"/>
      <c r="D396" s="9"/>
      <c r="E396" s="113"/>
      <c r="F396" s="66"/>
      <c r="G396" s="9"/>
      <c r="H396" s="9"/>
      <c r="I396" s="9"/>
      <c r="J396" s="66"/>
      <c r="K396" s="9"/>
      <c r="L396" s="110"/>
    </row>
    <row r="397" spans="1:12" ht="22.75" customHeight="1" x14ac:dyDescent="0.35">
      <c r="A397" s="9"/>
      <c r="B397" s="9"/>
      <c r="C397" s="9"/>
      <c r="D397" s="9"/>
      <c r="E397" s="113"/>
      <c r="F397" s="66"/>
      <c r="G397" s="9"/>
      <c r="H397" s="9"/>
      <c r="I397" s="9"/>
      <c r="J397" s="66"/>
      <c r="K397" s="9"/>
      <c r="L397" s="110"/>
    </row>
    <row r="398" spans="1:12" ht="22.75" customHeight="1" x14ac:dyDescent="0.35">
      <c r="A398" s="9"/>
      <c r="B398" s="9"/>
      <c r="C398" s="9"/>
      <c r="D398" s="9"/>
      <c r="E398" s="113"/>
      <c r="F398" s="66"/>
      <c r="G398" s="9"/>
      <c r="H398" s="9"/>
      <c r="I398" s="9"/>
      <c r="J398" s="66"/>
      <c r="K398" s="9"/>
      <c r="L398" s="110"/>
    </row>
    <row r="399" spans="1:12" ht="22.75" customHeight="1" x14ac:dyDescent="0.35">
      <c r="A399" s="9"/>
      <c r="B399" s="9"/>
      <c r="C399" s="9"/>
      <c r="D399" s="9"/>
      <c r="E399" s="113"/>
      <c r="F399" s="66"/>
      <c r="G399" s="9"/>
      <c r="H399" s="9"/>
      <c r="I399" s="9"/>
      <c r="J399" s="66"/>
      <c r="K399" s="9"/>
      <c r="L399" s="110"/>
    </row>
    <row r="400" spans="1:12" ht="22.75" customHeight="1" x14ac:dyDescent="0.35">
      <c r="A400" s="9"/>
      <c r="B400" s="9"/>
      <c r="C400" s="9"/>
      <c r="D400" s="9"/>
      <c r="E400" s="113"/>
      <c r="F400" s="66"/>
      <c r="G400" s="9"/>
      <c r="H400" s="9"/>
      <c r="I400" s="9"/>
      <c r="J400" s="66"/>
      <c r="K400" s="9"/>
      <c r="L400" s="110"/>
    </row>
    <row r="401" spans="1:12" ht="22.75" customHeight="1" x14ac:dyDescent="0.35">
      <c r="A401" s="9"/>
      <c r="B401" s="9"/>
      <c r="C401" s="9"/>
      <c r="D401" s="9"/>
      <c r="E401" s="113"/>
      <c r="F401" s="66"/>
      <c r="G401" s="9"/>
      <c r="H401" s="9"/>
      <c r="I401" s="9"/>
      <c r="J401" s="66"/>
      <c r="K401" s="9"/>
      <c r="L401" s="110"/>
    </row>
    <row r="402" spans="1:12" ht="22.75" customHeight="1" x14ac:dyDescent="0.35">
      <c r="A402" s="9"/>
      <c r="B402" s="9"/>
      <c r="C402" s="9"/>
      <c r="D402" s="9"/>
      <c r="E402" s="113"/>
      <c r="F402" s="66"/>
      <c r="G402" s="9"/>
      <c r="H402" s="9"/>
      <c r="I402" s="9"/>
      <c r="J402" s="66"/>
      <c r="K402" s="9"/>
      <c r="L402" s="110"/>
    </row>
    <row r="403" spans="1:12" ht="22.75" customHeight="1" x14ac:dyDescent="0.35">
      <c r="A403" s="9"/>
      <c r="B403" s="9"/>
      <c r="C403" s="9"/>
      <c r="D403" s="9"/>
      <c r="E403" s="113"/>
      <c r="F403" s="66"/>
      <c r="G403" s="9"/>
      <c r="H403" s="9"/>
      <c r="I403" s="9"/>
      <c r="J403" s="66"/>
      <c r="K403" s="9"/>
      <c r="L403" s="110"/>
    </row>
    <row r="404" spans="1:12" ht="22.75" customHeight="1" x14ac:dyDescent="0.35">
      <c r="A404" s="9"/>
      <c r="B404" s="9"/>
      <c r="C404" s="9"/>
      <c r="D404" s="9"/>
      <c r="E404" s="113"/>
      <c r="F404" s="66"/>
      <c r="G404" s="9"/>
      <c r="H404" s="9"/>
      <c r="I404" s="9"/>
      <c r="J404" s="66"/>
      <c r="K404" s="9"/>
      <c r="L404" s="110"/>
    </row>
    <row r="405" spans="1:12" ht="22.75" customHeight="1" x14ac:dyDescent="0.35">
      <c r="A405" s="9"/>
      <c r="B405" s="9"/>
      <c r="C405" s="9"/>
      <c r="D405" s="9"/>
      <c r="E405" s="113"/>
      <c r="F405" s="66"/>
      <c r="G405" s="9"/>
      <c r="H405" s="9"/>
      <c r="I405" s="9"/>
      <c r="J405" s="66"/>
      <c r="K405" s="9"/>
      <c r="L405" s="110"/>
    </row>
    <row r="406" spans="1:12" ht="22.75" customHeight="1" x14ac:dyDescent="0.35">
      <c r="A406" s="9"/>
      <c r="B406" s="9"/>
      <c r="C406" s="9"/>
      <c r="D406" s="9"/>
      <c r="E406" s="113"/>
      <c r="F406" s="66"/>
      <c r="G406" s="9"/>
      <c r="H406" s="9"/>
      <c r="I406" s="9"/>
      <c r="J406" s="66"/>
      <c r="K406" s="9"/>
      <c r="L406" s="110"/>
    </row>
    <row r="407" spans="1:12" ht="22.75" customHeight="1" x14ac:dyDescent="0.35">
      <c r="A407" s="9"/>
      <c r="B407" s="9"/>
      <c r="C407" s="9"/>
      <c r="D407" s="9"/>
      <c r="E407" s="113"/>
      <c r="F407" s="66"/>
      <c r="G407" s="9"/>
      <c r="H407" s="9"/>
      <c r="I407" s="9"/>
      <c r="J407" s="66"/>
      <c r="K407" s="9"/>
      <c r="L407" s="110"/>
    </row>
    <row r="408" spans="1:12" ht="22.75" customHeight="1" x14ac:dyDescent="0.35">
      <c r="A408" s="9"/>
      <c r="B408" s="9"/>
      <c r="C408" s="9"/>
      <c r="D408" s="9"/>
      <c r="E408" s="113"/>
      <c r="F408" s="66"/>
      <c r="G408" s="9"/>
      <c r="H408" s="9"/>
      <c r="I408" s="9"/>
      <c r="J408" s="66"/>
      <c r="K408" s="9"/>
      <c r="L408" s="110"/>
    </row>
    <row r="409" spans="1:12" ht="22.75" customHeight="1" x14ac:dyDescent="0.35">
      <c r="A409" s="9"/>
      <c r="B409" s="9"/>
      <c r="C409" s="9"/>
      <c r="D409" s="9"/>
      <c r="E409" s="113"/>
      <c r="F409" s="66"/>
      <c r="G409" s="9"/>
      <c r="H409" s="9"/>
      <c r="I409" s="9"/>
      <c r="J409" s="66"/>
      <c r="K409" s="9"/>
      <c r="L409" s="110"/>
    </row>
    <row r="410" spans="1:12" ht="22.75" customHeight="1" x14ac:dyDescent="0.35">
      <c r="A410" s="9"/>
      <c r="B410" s="9"/>
      <c r="C410" s="9"/>
      <c r="D410" s="9"/>
      <c r="E410" s="113"/>
      <c r="F410" s="66"/>
      <c r="G410" s="9"/>
      <c r="H410" s="9"/>
      <c r="I410" s="9"/>
      <c r="J410" s="66"/>
      <c r="K410" s="9"/>
      <c r="L410" s="110"/>
    </row>
    <row r="411" spans="1:12" ht="22.75" customHeight="1" x14ac:dyDescent="0.35">
      <c r="A411" s="9"/>
      <c r="B411" s="9"/>
      <c r="C411" s="9"/>
      <c r="D411" s="9"/>
      <c r="E411" s="113"/>
      <c r="F411" s="66"/>
      <c r="G411" s="9"/>
      <c r="H411" s="9"/>
      <c r="I411" s="9"/>
      <c r="J411" s="66"/>
      <c r="K411" s="9"/>
      <c r="L411" s="110"/>
    </row>
    <row r="412" spans="1:12" ht="22.75" customHeight="1" x14ac:dyDescent="0.35">
      <c r="A412" s="9"/>
      <c r="B412" s="9"/>
      <c r="C412" s="9"/>
      <c r="D412" s="9"/>
      <c r="E412" s="113"/>
      <c r="F412" s="66"/>
      <c r="G412" s="9"/>
      <c r="H412" s="9"/>
      <c r="I412" s="9"/>
      <c r="J412" s="66"/>
      <c r="K412" s="9"/>
      <c r="L412" s="110"/>
    </row>
    <row r="413" spans="1:12" ht="22.75" customHeight="1" x14ac:dyDescent="0.35">
      <c r="A413" s="9"/>
      <c r="B413" s="9"/>
      <c r="C413" s="9"/>
      <c r="D413" s="9"/>
      <c r="E413" s="113"/>
      <c r="F413" s="66"/>
      <c r="G413" s="9"/>
      <c r="H413" s="9"/>
      <c r="I413" s="9"/>
      <c r="J413" s="66"/>
      <c r="K413" s="9"/>
      <c r="L413" s="110"/>
    </row>
    <row r="414" spans="1:12" ht="22.75" customHeight="1" x14ac:dyDescent="0.35">
      <c r="A414" s="9"/>
      <c r="B414" s="9"/>
      <c r="C414" s="9"/>
      <c r="D414" s="9"/>
      <c r="E414" s="113"/>
      <c r="F414" s="66"/>
      <c r="G414" s="9"/>
      <c r="H414" s="9"/>
      <c r="I414" s="9"/>
      <c r="J414" s="66"/>
      <c r="K414" s="9"/>
      <c r="L414" s="110"/>
    </row>
    <row r="415" spans="1:12" ht="22.75" customHeight="1" x14ac:dyDescent="0.35">
      <c r="A415" s="9"/>
      <c r="B415" s="9"/>
      <c r="C415" s="9"/>
      <c r="D415" s="9"/>
      <c r="E415" s="113"/>
      <c r="F415" s="66"/>
      <c r="G415" s="9"/>
      <c r="H415" s="9"/>
      <c r="I415" s="9"/>
      <c r="J415" s="66"/>
      <c r="K415" s="9"/>
      <c r="L415" s="110"/>
    </row>
    <row r="416" spans="1:12" ht="22.75" customHeight="1" x14ac:dyDescent="0.35">
      <c r="A416" s="9"/>
      <c r="B416" s="9"/>
      <c r="C416" s="9"/>
      <c r="D416" s="9"/>
      <c r="E416" s="113"/>
      <c r="F416" s="66"/>
      <c r="G416" s="9"/>
      <c r="H416" s="9"/>
      <c r="I416" s="9"/>
      <c r="J416" s="66"/>
      <c r="K416" s="9"/>
      <c r="L416" s="110"/>
    </row>
    <row r="417" spans="1:12" ht="22.75" customHeight="1" x14ac:dyDescent="0.35">
      <c r="A417" s="9"/>
      <c r="B417" s="9"/>
      <c r="C417" s="9"/>
      <c r="D417" s="9"/>
      <c r="E417" s="113"/>
      <c r="F417" s="66"/>
      <c r="G417" s="9"/>
      <c r="H417" s="9"/>
      <c r="I417" s="9"/>
      <c r="J417" s="66"/>
      <c r="K417" s="9"/>
      <c r="L417" s="110"/>
    </row>
    <row r="418" spans="1:12" ht="22.75" customHeight="1" x14ac:dyDescent="0.35">
      <c r="A418" s="9"/>
      <c r="B418" s="9"/>
      <c r="C418" s="9"/>
      <c r="D418" s="9"/>
      <c r="E418" s="113"/>
      <c r="F418" s="66"/>
      <c r="G418" s="9"/>
      <c r="H418" s="9"/>
      <c r="I418" s="9"/>
      <c r="J418" s="66"/>
      <c r="K418" s="9"/>
      <c r="L418" s="110"/>
    </row>
    <row r="419" spans="1:12" ht="22.75" customHeight="1" x14ac:dyDescent="0.35">
      <c r="A419" s="9"/>
      <c r="B419" s="9"/>
      <c r="C419" s="9"/>
      <c r="D419" s="9"/>
      <c r="E419" s="113"/>
      <c r="F419" s="66"/>
      <c r="G419" s="9"/>
      <c r="H419" s="9"/>
      <c r="I419" s="9"/>
      <c r="J419" s="66"/>
      <c r="K419" s="9"/>
      <c r="L419" s="110"/>
    </row>
    <row r="420" spans="1:12" ht="22.75" customHeight="1" x14ac:dyDescent="0.35">
      <c r="A420" s="9"/>
      <c r="B420" s="9"/>
      <c r="C420" s="9"/>
      <c r="D420" s="9"/>
      <c r="E420" s="113"/>
      <c r="F420" s="66"/>
      <c r="G420" s="9"/>
      <c r="H420" s="9"/>
      <c r="I420" s="9"/>
      <c r="J420" s="66"/>
      <c r="K420" s="9"/>
      <c r="L420" s="110"/>
    </row>
    <row r="421" spans="1:12" ht="22.75" customHeight="1" x14ac:dyDescent="0.35">
      <c r="A421" s="9"/>
      <c r="B421" s="9"/>
      <c r="C421" s="9"/>
      <c r="D421" s="9"/>
      <c r="E421" s="113"/>
      <c r="F421" s="66"/>
      <c r="G421" s="9"/>
      <c r="H421" s="9"/>
      <c r="I421" s="9"/>
      <c r="J421" s="66"/>
      <c r="K421" s="9"/>
      <c r="L421" s="110"/>
    </row>
    <row r="422" spans="1:12" ht="22.75" customHeight="1" x14ac:dyDescent="0.35">
      <c r="A422" s="9"/>
      <c r="B422" s="9"/>
      <c r="C422" s="9"/>
      <c r="D422" s="9"/>
      <c r="E422" s="113"/>
      <c r="F422" s="66"/>
      <c r="G422" s="9"/>
      <c r="H422" s="9"/>
      <c r="I422" s="9"/>
      <c r="J422" s="66"/>
      <c r="K422" s="9"/>
      <c r="L422" s="110"/>
    </row>
    <row r="423" spans="1:12" ht="22.75" customHeight="1" x14ac:dyDescent="0.35">
      <c r="A423" s="9"/>
      <c r="B423" s="9"/>
      <c r="C423" s="9"/>
      <c r="D423" s="9"/>
      <c r="E423" s="113"/>
      <c r="F423" s="66"/>
      <c r="G423" s="9"/>
      <c r="H423" s="9"/>
      <c r="I423" s="9"/>
      <c r="J423" s="66"/>
      <c r="K423" s="9"/>
      <c r="L423" s="110"/>
    </row>
    <row r="424" spans="1:12" ht="22.75" customHeight="1" x14ac:dyDescent="0.35">
      <c r="A424" s="9"/>
      <c r="B424" s="9"/>
      <c r="C424" s="9"/>
      <c r="D424" s="9"/>
      <c r="E424" s="113"/>
      <c r="F424" s="66"/>
      <c r="G424" s="9"/>
      <c r="H424" s="9"/>
      <c r="I424" s="9"/>
      <c r="J424" s="66"/>
      <c r="K424" s="9"/>
      <c r="L424" s="110"/>
    </row>
    <row r="425" spans="1:12" ht="22.75" customHeight="1" x14ac:dyDescent="0.35">
      <c r="A425" s="9"/>
      <c r="B425" s="9"/>
      <c r="C425" s="9"/>
      <c r="D425" s="9"/>
      <c r="E425" s="113"/>
      <c r="F425" s="66"/>
      <c r="G425" s="9"/>
      <c r="H425" s="9"/>
      <c r="I425" s="9"/>
      <c r="J425" s="66"/>
      <c r="K425" s="9"/>
      <c r="L425" s="110"/>
    </row>
    <row r="426" spans="1:12" ht="22.75" customHeight="1" x14ac:dyDescent="0.35">
      <c r="A426" s="9"/>
      <c r="B426" s="9"/>
      <c r="C426" s="9"/>
      <c r="D426" s="9"/>
      <c r="E426" s="113"/>
      <c r="F426" s="66"/>
      <c r="G426" s="9"/>
      <c r="H426" s="9"/>
      <c r="I426" s="9"/>
      <c r="J426" s="66"/>
      <c r="K426" s="9"/>
      <c r="L426" s="110"/>
    </row>
    <row r="427" spans="1:12" ht="22.75" customHeight="1" x14ac:dyDescent="0.35">
      <c r="A427" s="9"/>
      <c r="B427" s="9"/>
      <c r="C427" s="9"/>
      <c r="D427" s="9"/>
      <c r="E427" s="113"/>
      <c r="F427" s="66"/>
      <c r="G427" s="9"/>
      <c r="H427" s="9"/>
      <c r="I427" s="9"/>
      <c r="J427" s="66"/>
      <c r="K427" s="9"/>
      <c r="L427" s="110"/>
    </row>
    <row r="428" spans="1:12" ht="22.75" customHeight="1" x14ac:dyDescent="0.35">
      <c r="A428" s="9"/>
      <c r="B428" s="9"/>
      <c r="C428" s="9"/>
      <c r="D428" s="9"/>
      <c r="E428" s="113"/>
      <c r="F428" s="66"/>
      <c r="G428" s="9"/>
      <c r="H428" s="9"/>
      <c r="I428" s="9"/>
      <c r="J428" s="66"/>
      <c r="K428" s="9"/>
      <c r="L428" s="110"/>
    </row>
    <row r="429" spans="1:12" ht="22.75" customHeight="1" x14ac:dyDescent="0.35">
      <c r="A429" s="9"/>
      <c r="B429" s="9"/>
      <c r="C429" s="9"/>
      <c r="D429" s="9"/>
      <c r="E429" s="113"/>
      <c r="F429" s="66"/>
      <c r="G429" s="9"/>
      <c r="H429" s="9"/>
      <c r="I429" s="9"/>
      <c r="J429" s="66"/>
      <c r="K429" s="9"/>
      <c r="L429" s="110"/>
    </row>
    <row r="430" spans="1:12" ht="22.75" customHeight="1" x14ac:dyDescent="0.35">
      <c r="A430" s="9"/>
      <c r="B430" s="9"/>
      <c r="C430" s="9"/>
      <c r="D430" s="9"/>
      <c r="E430" s="113"/>
      <c r="F430" s="66"/>
      <c r="G430" s="9"/>
      <c r="H430" s="9"/>
      <c r="I430" s="9"/>
      <c r="J430" s="66"/>
      <c r="K430" s="9"/>
      <c r="L430" s="110"/>
    </row>
    <row r="431" spans="1:12" ht="22.75" customHeight="1" x14ac:dyDescent="0.35">
      <c r="A431" s="9"/>
      <c r="B431" s="9"/>
      <c r="C431" s="9"/>
      <c r="D431" s="9"/>
      <c r="E431" s="113"/>
      <c r="F431" s="66"/>
      <c r="G431" s="9"/>
      <c r="H431" s="9"/>
      <c r="I431" s="9"/>
      <c r="J431" s="66"/>
      <c r="K431" s="9"/>
      <c r="L431" s="110"/>
    </row>
    <row r="432" spans="1:12" ht="22.75" customHeight="1" x14ac:dyDescent="0.35">
      <c r="A432" s="9"/>
      <c r="B432" s="9"/>
      <c r="C432" s="9"/>
      <c r="D432" s="9"/>
      <c r="E432" s="113"/>
      <c r="F432" s="66"/>
      <c r="G432" s="9"/>
      <c r="H432" s="9"/>
      <c r="I432" s="9"/>
      <c r="J432" s="66"/>
      <c r="K432" s="9"/>
      <c r="L432" s="110"/>
    </row>
    <row r="433" spans="1:12" ht="22.75" customHeight="1" x14ac:dyDescent="0.35">
      <c r="A433" s="9"/>
      <c r="B433" s="9"/>
      <c r="C433" s="9"/>
      <c r="D433" s="9"/>
      <c r="E433" s="113"/>
      <c r="F433" s="66"/>
      <c r="G433" s="9"/>
      <c r="H433" s="9"/>
      <c r="I433" s="9"/>
      <c r="J433" s="66"/>
      <c r="K433" s="9"/>
      <c r="L433" s="110"/>
    </row>
    <row r="434" spans="1:12" ht="22.75" customHeight="1" x14ac:dyDescent="0.35">
      <c r="A434" s="9"/>
      <c r="B434" s="9"/>
      <c r="C434" s="9"/>
      <c r="D434" s="9"/>
      <c r="E434" s="113"/>
      <c r="F434" s="66"/>
      <c r="G434" s="9"/>
      <c r="H434" s="9"/>
      <c r="I434" s="9"/>
      <c r="J434" s="66"/>
      <c r="K434" s="9"/>
      <c r="L434" s="110"/>
    </row>
    <row r="435" spans="1:12" ht="22.75" customHeight="1" x14ac:dyDescent="0.35">
      <c r="A435" s="9"/>
      <c r="B435" s="9"/>
      <c r="C435" s="9"/>
      <c r="D435" s="9"/>
      <c r="E435" s="113"/>
      <c r="F435" s="66"/>
      <c r="G435" s="9"/>
      <c r="H435" s="9"/>
      <c r="I435" s="9"/>
      <c r="J435" s="66"/>
      <c r="K435" s="9"/>
      <c r="L435" s="110"/>
    </row>
    <row r="436" spans="1:12" ht="22.75" customHeight="1" x14ac:dyDescent="0.35">
      <c r="A436" s="9"/>
      <c r="B436" s="9"/>
      <c r="C436" s="9"/>
      <c r="D436" s="9"/>
      <c r="E436" s="113"/>
      <c r="F436" s="66"/>
      <c r="G436" s="9"/>
      <c r="H436" s="9"/>
      <c r="I436" s="9"/>
      <c r="J436" s="66"/>
      <c r="K436" s="9"/>
      <c r="L436" s="110"/>
    </row>
    <row r="437" spans="1:12" ht="22.75" customHeight="1" x14ac:dyDescent="0.35">
      <c r="A437" s="9"/>
      <c r="B437" s="9"/>
      <c r="C437" s="9"/>
      <c r="D437" s="9"/>
      <c r="E437" s="113"/>
      <c r="F437" s="66"/>
      <c r="G437" s="9"/>
      <c r="H437" s="9"/>
      <c r="I437" s="9"/>
      <c r="J437" s="66"/>
      <c r="K437" s="9"/>
      <c r="L437" s="110"/>
    </row>
    <row r="438" spans="1:12" ht="22.75" customHeight="1" x14ac:dyDescent="0.35">
      <c r="A438" s="9"/>
      <c r="B438" s="9"/>
      <c r="C438" s="9"/>
      <c r="D438" s="9"/>
      <c r="E438" s="113"/>
      <c r="F438" s="66"/>
      <c r="G438" s="9"/>
      <c r="H438" s="9"/>
      <c r="I438" s="9"/>
      <c r="J438" s="66"/>
      <c r="K438" s="9"/>
      <c r="L438" s="110"/>
    </row>
    <row r="439" spans="1:12" ht="22.75" customHeight="1" x14ac:dyDescent="0.35">
      <c r="A439" s="9"/>
      <c r="B439" s="9"/>
      <c r="C439" s="9"/>
      <c r="D439" s="9"/>
      <c r="E439" s="113"/>
      <c r="F439" s="66"/>
      <c r="G439" s="9"/>
      <c r="H439" s="9"/>
      <c r="I439" s="9"/>
      <c r="J439" s="66"/>
      <c r="K439" s="9"/>
      <c r="L439" s="110"/>
    </row>
    <row r="440" spans="1:12" ht="22.75" customHeight="1" x14ac:dyDescent="0.35">
      <c r="A440" s="9"/>
      <c r="B440" s="9"/>
      <c r="C440" s="9"/>
      <c r="D440" s="9"/>
      <c r="E440" s="113"/>
      <c r="F440" s="66"/>
      <c r="G440" s="9"/>
      <c r="H440" s="9"/>
      <c r="I440" s="9"/>
      <c r="J440" s="66"/>
      <c r="K440" s="9"/>
      <c r="L440" s="110"/>
    </row>
    <row r="441" spans="1:12" ht="22.75" customHeight="1" x14ac:dyDescent="0.35">
      <c r="A441" s="9"/>
      <c r="B441" s="9"/>
      <c r="C441" s="9"/>
      <c r="D441" s="9"/>
      <c r="E441" s="113"/>
      <c r="F441" s="66"/>
      <c r="G441" s="9"/>
      <c r="H441" s="9"/>
      <c r="I441" s="9"/>
      <c r="J441" s="66"/>
      <c r="K441" s="9"/>
      <c r="L441" s="110"/>
    </row>
    <row r="442" spans="1:12" ht="22.75" customHeight="1" x14ac:dyDescent="0.35">
      <c r="A442" s="9"/>
      <c r="B442" s="9"/>
      <c r="C442" s="9"/>
      <c r="D442" s="9"/>
      <c r="E442" s="113"/>
      <c r="F442" s="66"/>
      <c r="G442" s="9"/>
      <c r="H442" s="9"/>
      <c r="I442" s="9"/>
      <c r="J442" s="66"/>
      <c r="K442" s="9"/>
      <c r="L442" s="110"/>
    </row>
    <row r="443" spans="1:12" ht="22.75" customHeight="1" x14ac:dyDescent="0.35">
      <c r="A443" s="9"/>
      <c r="B443" s="9"/>
      <c r="C443" s="9"/>
      <c r="D443" s="9"/>
      <c r="E443" s="113"/>
      <c r="F443" s="66"/>
      <c r="G443" s="9"/>
      <c r="H443" s="9"/>
      <c r="I443" s="9"/>
      <c r="J443" s="66"/>
      <c r="K443" s="9"/>
      <c r="L443" s="110"/>
    </row>
    <row r="444" spans="1:12" ht="22.75" customHeight="1" x14ac:dyDescent="0.35">
      <c r="A444" s="9"/>
      <c r="B444" s="9"/>
      <c r="C444" s="9"/>
      <c r="D444" s="9"/>
      <c r="E444" s="113"/>
      <c r="F444" s="66"/>
      <c r="G444" s="9"/>
      <c r="H444" s="9"/>
      <c r="I444" s="9"/>
      <c r="J444" s="66"/>
      <c r="K444" s="9"/>
      <c r="L444" s="110"/>
    </row>
    <row r="445" spans="1:12" ht="22.75" customHeight="1" x14ac:dyDescent="0.35">
      <c r="A445" s="9"/>
      <c r="B445" s="9"/>
      <c r="C445" s="9"/>
      <c r="D445" s="9"/>
      <c r="E445" s="113"/>
      <c r="F445" s="66"/>
      <c r="G445" s="9"/>
      <c r="H445" s="9"/>
      <c r="I445" s="9"/>
      <c r="J445" s="66"/>
      <c r="K445" s="9"/>
      <c r="L445" s="110"/>
    </row>
    <row r="446" spans="1:12" ht="22.75" customHeight="1" x14ac:dyDescent="0.35">
      <c r="A446" s="9"/>
      <c r="B446" s="9"/>
      <c r="C446" s="9"/>
      <c r="D446" s="9"/>
      <c r="E446" s="113"/>
      <c r="F446" s="66"/>
      <c r="G446" s="9"/>
      <c r="H446" s="9"/>
      <c r="I446" s="9"/>
      <c r="J446" s="66"/>
      <c r="K446" s="9"/>
      <c r="L446" s="110"/>
    </row>
    <row r="447" spans="1:12" ht="22.75" customHeight="1" x14ac:dyDescent="0.35">
      <c r="A447" s="9"/>
      <c r="B447" s="9"/>
      <c r="C447" s="9"/>
      <c r="D447" s="9"/>
      <c r="E447" s="113"/>
      <c r="F447" s="66"/>
      <c r="G447" s="9"/>
      <c r="H447" s="9"/>
      <c r="I447" s="9"/>
      <c r="J447" s="66"/>
      <c r="K447" s="9"/>
      <c r="L447" s="110"/>
    </row>
    <row r="448" spans="1:12" ht="22.75" customHeight="1" x14ac:dyDescent="0.35">
      <c r="A448" s="9"/>
      <c r="B448" s="9"/>
      <c r="C448" s="9"/>
      <c r="D448" s="9"/>
      <c r="E448" s="113"/>
      <c r="F448" s="66"/>
      <c r="G448" s="9"/>
      <c r="H448" s="9"/>
      <c r="I448" s="9"/>
      <c r="J448" s="66"/>
      <c r="K448" s="9"/>
      <c r="L448" s="110"/>
    </row>
    <row r="449" spans="1:12" ht="22.75" customHeight="1" x14ac:dyDescent="0.35">
      <c r="A449" s="9"/>
      <c r="B449" s="9"/>
      <c r="C449" s="9"/>
      <c r="D449" s="9"/>
      <c r="E449" s="113"/>
      <c r="F449" s="66"/>
      <c r="G449" s="9"/>
      <c r="H449" s="9"/>
      <c r="I449" s="9"/>
      <c r="J449" s="66"/>
      <c r="K449" s="9"/>
      <c r="L449" s="110"/>
    </row>
    <row r="450" spans="1:12" ht="22.75" customHeight="1" x14ac:dyDescent="0.35">
      <c r="A450" s="9"/>
      <c r="B450" s="9"/>
      <c r="C450" s="9"/>
      <c r="D450" s="9"/>
      <c r="E450" s="113"/>
      <c r="F450" s="66"/>
      <c r="G450" s="9"/>
      <c r="H450" s="9"/>
      <c r="I450" s="9"/>
      <c r="J450" s="66"/>
      <c r="K450" s="9"/>
      <c r="L450" s="110"/>
    </row>
    <row r="451" spans="1:12" ht="22.75" customHeight="1" x14ac:dyDescent="0.35">
      <c r="A451" s="9"/>
      <c r="B451" s="9"/>
      <c r="C451" s="9"/>
      <c r="D451" s="9"/>
      <c r="E451" s="113"/>
      <c r="F451" s="66"/>
      <c r="G451" s="9"/>
      <c r="H451" s="9"/>
      <c r="I451" s="9"/>
      <c r="J451" s="66"/>
      <c r="K451" s="9"/>
      <c r="L451" s="110"/>
    </row>
    <row r="452" spans="1:12" ht="22.75" customHeight="1" x14ac:dyDescent="0.35">
      <c r="A452" s="9"/>
      <c r="B452" s="9"/>
      <c r="C452" s="9"/>
      <c r="D452" s="9"/>
      <c r="E452" s="113"/>
      <c r="F452" s="66"/>
      <c r="G452" s="9"/>
      <c r="H452" s="9"/>
      <c r="I452" s="9"/>
      <c r="J452" s="66"/>
      <c r="K452" s="9"/>
      <c r="L452" s="110"/>
    </row>
    <row r="453" spans="1:12" ht="22.75" customHeight="1" x14ac:dyDescent="0.35">
      <c r="A453" s="9"/>
      <c r="B453" s="9"/>
      <c r="C453" s="9"/>
      <c r="D453" s="9"/>
      <c r="E453" s="113"/>
      <c r="F453" s="66"/>
      <c r="G453" s="9"/>
      <c r="H453" s="9"/>
      <c r="I453" s="9"/>
      <c r="J453" s="66"/>
      <c r="K453" s="9"/>
      <c r="L453" s="110"/>
    </row>
    <row r="454" spans="1:12" ht="22.75" customHeight="1" x14ac:dyDescent="0.35">
      <c r="A454" s="9"/>
      <c r="B454" s="9"/>
      <c r="C454" s="9"/>
      <c r="D454" s="9"/>
      <c r="E454" s="113"/>
      <c r="F454" s="66"/>
      <c r="G454" s="9"/>
      <c r="H454" s="9"/>
      <c r="I454" s="9"/>
      <c r="J454" s="66"/>
      <c r="K454" s="9"/>
      <c r="L454" s="110"/>
    </row>
    <row r="455" spans="1:12" ht="22.75" customHeight="1" x14ac:dyDescent="0.35">
      <c r="A455" s="9"/>
      <c r="B455" s="9"/>
      <c r="C455" s="9"/>
      <c r="D455" s="9"/>
      <c r="E455" s="113"/>
      <c r="F455" s="66"/>
      <c r="G455" s="9"/>
      <c r="H455" s="9"/>
      <c r="I455" s="9"/>
      <c r="J455" s="66"/>
      <c r="K455" s="9"/>
      <c r="L455" s="110"/>
    </row>
    <row r="456" spans="1:12" ht="22.75" customHeight="1" x14ac:dyDescent="0.35">
      <c r="A456" s="9"/>
      <c r="B456" s="9"/>
      <c r="C456" s="9"/>
      <c r="D456" s="9"/>
      <c r="E456" s="113"/>
      <c r="F456" s="66"/>
      <c r="G456" s="9"/>
      <c r="H456" s="9"/>
      <c r="I456" s="9"/>
      <c r="J456" s="66"/>
      <c r="K456" s="9"/>
      <c r="L456" s="110"/>
    </row>
    <row r="457" spans="1:12" ht="22.75" customHeight="1" x14ac:dyDescent="0.35">
      <c r="A457" s="9"/>
      <c r="B457" s="9"/>
      <c r="C457" s="9"/>
      <c r="D457" s="9"/>
      <c r="E457" s="113"/>
      <c r="F457" s="66"/>
      <c r="G457" s="9"/>
      <c r="H457" s="9"/>
      <c r="I457" s="9"/>
      <c r="J457" s="66"/>
      <c r="K457" s="9"/>
      <c r="L457" s="110"/>
    </row>
    <row r="458" spans="1:12" ht="22.75" customHeight="1" x14ac:dyDescent="0.35">
      <c r="A458" s="9"/>
      <c r="B458" s="9"/>
      <c r="C458" s="9"/>
      <c r="D458" s="9"/>
      <c r="E458" s="113"/>
      <c r="F458" s="66"/>
      <c r="G458" s="9"/>
      <c r="H458" s="9"/>
      <c r="I458" s="9"/>
      <c r="J458" s="66"/>
      <c r="K458" s="9"/>
      <c r="L458" s="110"/>
    </row>
    <row r="459" spans="1:12" ht="22.75" customHeight="1" x14ac:dyDescent="0.35">
      <c r="A459" s="9"/>
      <c r="B459" s="9"/>
      <c r="C459" s="9"/>
      <c r="D459" s="9"/>
      <c r="E459" s="113"/>
      <c r="F459" s="66"/>
      <c r="G459" s="9"/>
      <c r="H459" s="9"/>
      <c r="I459" s="9"/>
      <c r="J459" s="66"/>
      <c r="K459" s="9"/>
      <c r="L459" s="110"/>
    </row>
    <row r="460" spans="1:12" ht="22.75" customHeight="1" x14ac:dyDescent="0.35">
      <c r="A460" s="9"/>
      <c r="B460" s="9"/>
      <c r="C460" s="9"/>
      <c r="D460" s="9"/>
      <c r="E460" s="113"/>
      <c r="F460" s="66"/>
      <c r="G460" s="9"/>
      <c r="H460" s="9"/>
      <c r="I460" s="9"/>
      <c r="J460" s="66"/>
      <c r="K460" s="9"/>
      <c r="L460" s="110"/>
    </row>
    <row r="461" spans="1:12" ht="22.75" customHeight="1" x14ac:dyDescent="0.35">
      <c r="A461" s="9"/>
      <c r="B461" s="9"/>
      <c r="C461" s="9"/>
      <c r="D461" s="9"/>
      <c r="E461" s="113"/>
      <c r="F461" s="66"/>
      <c r="G461" s="9"/>
      <c r="H461" s="9"/>
      <c r="I461" s="9"/>
      <c r="J461" s="66"/>
      <c r="K461" s="9"/>
      <c r="L461" s="110"/>
    </row>
    <row r="462" spans="1:12" ht="22.75" customHeight="1" x14ac:dyDescent="0.35">
      <c r="A462" s="9"/>
      <c r="B462" s="9"/>
      <c r="C462" s="9"/>
      <c r="D462" s="9"/>
      <c r="E462" s="113"/>
      <c r="F462" s="66"/>
      <c r="G462" s="9"/>
      <c r="H462" s="9"/>
      <c r="I462" s="9"/>
      <c r="J462" s="66"/>
      <c r="K462" s="9"/>
      <c r="L462" s="110"/>
    </row>
    <row r="463" spans="1:12" ht="22.75" customHeight="1" x14ac:dyDescent="0.35">
      <c r="A463" s="9"/>
      <c r="B463" s="9"/>
      <c r="C463" s="9"/>
      <c r="D463" s="9"/>
      <c r="E463" s="113"/>
      <c r="F463" s="66"/>
      <c r="G463" s="9"/>
      <c r="H463" s="9"/>
      <c r="I463" s="9"/>
      <c r="J463" s="66"/>
      <c r="K463" s="9"/>
      <c r="L463" s="110"/>
    </row>
    <row r="464" spans="1:12" ht="22.75" customHeight="1" x14ac:dyDescent="0.35">
      <c r="A464" s="9"/>
      <c r="B464" s="9"/>
      <c r="C464" s="9"/>
      <c r="D464" s="9"/>
      <c r="E464" s="113"/>
      <c r="F464" s="66"/>
      <c r="G464" s="9"/>
      <c r="H464" s="9"/>
      <c r="I464" s="9"/>
      <c r="J464" s="66"/>
      <c r="K464" s="9"/>
      <c r="L464" s="110"/>
    </row>
    <row r="465" spans="1:12" ht="22.75" customHeight="1" x14ac:dyDescent="0.35">
      <c r="A465" s="9"/>
      <c r="B465" s="9"/>
      <c r="C465" s="9"/>
      <c r="D465" s="9"/>
      <c r="E465" s="113"/>
      <c r="F465" s="66"/>
      <c r="G465" s="9"/>
      <c r="H465" s="9"/>
      <c r="I465" s="9"/>
      <c r="J465" s="66"/>
      <c r="K465" s="9"/>
      <c r="L465" s="110"/>
    </row>
    <row r="466" spans="1:12" ht="22.75" customHeight="1" x14ac:dyDescent="0.35">
      <c r="A466" s="9"/>
      <c r="B466" s="9"/>
      <c r="C466" s="9"/>
      <c r="D466" s="9"/>
      <c r="E466" s="113"/>
      <c r="F466" s="66"/>
      <c r="G466" s="9"/>
      <c r="H466" s="9"/>
      <c r="I466" s="9"/>
      <c r="J466" s="66"/>
      <c r="K466" s="9"/>
      <c r="L466" s="110"/>
    </row>
    <row r="467" spans="1:12" ht="22.75" customHeight="1" x14ac:dyDescent="0.35">
      <c r="A467" s="9"/>
      <c r="B467" s="9"/>
      <c r="C467" s="9"/>
      <c r="D467" s="9"/>
      <c r="E467" s="113"/>
      <c r="F467" s="66"/>
      <c r="G467" s="9"/>
      <c r="H467" s="9"/>
      <c r="I467" s="9"/>
      <c r="J467" s="66"/>
      <c r="K467" s="9"/>
      <c r="L467" s="110"/>
    </row>
    <row r="468" spans="1:12" ht="22.75" customHeight="1" x14ac:dyDescent="0.35">
      <c r="A468" s="9"/>
      <c r="B468" s="9"/>
      <c r="C468" s="9"/>
      <c r="D468" s="9"/>
      <c r="E468" s="113"/>
      <c r="F468" s="66"/>
      <c r="G468" s="9"/>
      <c r="H468" s="9"/>
      <c r="I468" s="9"/>
      <c r="J468" s="66"/>
      <c r="K468" s="9"/>
      <c r="L468" s="110"/>
    </row>
    <row r="469" spans="1:12" ht="22.75" customHeight="1" x14ac:dyDescent="0.35">
      <c r="A469" s="9"/>
      <c r="B469" s="9"/>
      <c r="C469" s="9"/>
      <c r="D469" s="9"/>
      <c r="E469" s="113"/>
      <c r="F469" s="66"/>
      <c r="G469" s="9"/>
      <c r="H469" s="9"/>
      <c r="I469" s="9"/>
      <c r="J469" s="66"/>
      <c r="K469" s="9"/>
      <c r="L469" s="110"/>
    </row>
    <row r="470" spans="1:12" ht="22.75" customHeight="1" x14ac:dyDescent="0.35">
      <c r="A470" s="9"/>
      <c r="B470" s="9"/>
      <c r="C470" s="9"/>
      <c r="D470" s="9"/>
      <c r="E470" s="113"/>
      <c r="F470" s="66"/>
      <c r="G470" s="9"/>
      <c r="H470" s="9"/>
      <c r="I470" s="9"/>
      <c r="J470" s="66"/>
      <c r="K470" s="9"/>
      <c r="L470" s="110"/>
    </row>
    <row r="471" spans="1:12" ht="22.75" customHeight="1" x14ac:dyDescent="0.35">
      <c r="A471" s="9"/>
      <c r="B471" s="9"/>
      <c r="C471" s="9"/>
      <c r="D471" s="9"/>
      <c r="E471" s="113"/>
      <c r="F471" s="66"/>
      <c r="G471" s="9"/>
      <c r="H471" s="9"/>
      <c r="I471" s="9"/>
      <c r="J471" s="66"/>
      <c r="K471" s="9"/>
      <c r="L471" s="110"/>
    </row>
    <row r="472" spans="1:12" ht="22.75" customHeight="1" x14ac:dyDescent="0.35">
      <c r="A472" s="9"/>
      <c r="B472" s="9"/>
      <c r="C472" s="9"/>
      <c r="D472" s="9"/>
      <c r="E472" s="113"/>
      <c r="F472" s="66"/>
      <c r="G472" s="9"/>
      <c r="H472" s="9"/>
      <c r="I472" s="9"/>
      <c r="J472" s="66"/>
      <c r="K472" s="9"/>
      <c r="L472" s="110"/>
    </row>
    <row r="473" spans="1:12" ht="22.75" customHeight="1" x14ac:dyDescent="0.35">
      <c r="A473" s="9"/>
      <c r="B473" s="9"/>
      <c r="C473" s="9"/>
      <c r="D473" s="9"/>
      <c r="E473" s="113"/>
      <c r="F473" s="66"/>
      <c r="G473" s="9"/>
      <c r="H473" s="9"/>
      <c r="I473" s="9"/>
      <c r="J473" s="66"/>
      <c r="K473" s="9"/>
      <c r="L473" s="110"/>
    </row>
    <row r="474" spans="1:12" ht="22.75" customHeight="1" x14ac:dyDescent="0.35">
      <c r="A474" s="9"/>
      <c r="B474" s="9"/>
      <c r="C474" s="9"/>
      <c r="D474" s="9"/>
      <c r="E474" s="113"/>
      <c r="F474" s="66"/>
      <c r="G474" s="9"/>
      <c r="H474" s="9"/>
      <c r="I474" s="9"/>
      <c r="J474" s="66"/>
      <c r="K474" s="9"/>
      <c r="L474" s="110"/>
    </row>
    <row r="475" spans="1:12" ht="22.75" customHeight="1" x14ac:dyDescent="0.35">
      <c r="A475" s="9"/>
      <c r="B475" s="9"/>
      <c r="C475" s="9"/>
      <c r="D475" s="9"/>
      <c r="E475" s="113"/>
      <c r="F475" s="66"/>
      <c r="G475" s="9"/>
      <c r="H475" s="9"/>
      <c r="I475" s="9"/>
      <c r="J475" s="66"/>
      <c r="K475" s="9"/>
      <c r="L475" s="110"/>
    </row>
    <row r="476" spans="1:12" ht="22.75" customHeight="1" x14ac:dyDescent="0.35">
      <c r="A476" s="9"/>
      <c r="B476" s="9"/>
      <c r="C476" s="9"/>
      <c r="D476" s="9"/>
      <c r="E476" s="113"/>
      <c r="F476" s="66"/>
      <c r="G476" s="9"/>
      <c r="H476" s="9"/>
      <c r="I476" s="9"/>
      <c r="J476" s="66"/>
      <c r="K476" s="9"/>
      <c r="L476" s="110"/>
    </row>
    <row r="477" spans="1:12" ht="22.75" customHeight="1" x14ac:dyDescent="0.35">
      <c r="A477" s="9"/>
      <c r="B477" s="9"/>
      <c r="C477" s="9"/>
      <c r="D477" s="9"/>
      <c r="E477" s="113"/>
      <c r="F477" s="66"/>
      <c r="G477" s="9"/>
      <c r="H477" s="9"/>
      <c r="I477" s="9"/>
      <c r="J477" s="66"/>
      <c r="K477" s="9"/>
      <c r="L477" s="110"/>
    </row>
    <row r="478" spans="1:12" ht="22.75" customHeight="1" x14ac:dyDescent="0.35">
      <c r="A478" s="9"/>
      <c r="B478" s="9"/>
      <c r="C478" s="9"/>
      <c r="D478" s="9"/>
      <c r="E478" s="113"/>
      <c r="F478" s="66"/>
      <c r="G478" s="9"/>
      <c r="H478" s="9"/>
      <c r="I478" s="9"/>
      <c r="J478" s="66"/>
      <c r="K478" s="9"/>
      <c r="L478" s="110"/>
    </row>
    <row r="479" spans="1:12" ht="22.75" customHeight="1" x14ac:dyDescent="0.35">
      <c r="A479" s="9"/>
      <c r="B479" s="9"/>
      <c r="C479" s="9"/>
      <c r="D479" s="9"/>
      <c r="E479" s="113"/>
      <c r="F479" s="66"/>
      <c r="G479" s="9"/>
      <c r="H479" s="9"/>
      <c r="I479" s="9"/>
      <c r="J479" s="66"/>
      <c r="K479" s="9"/>
      <c r="L479" s="110"/>
    </row>
    <row r="480" spans="1:12" ht="22.75" customHeight="1" x14ac:dyDescent="0.35">
      <c r="A480" s="9"/>
      <c r="B480" s="9"/>
      <c r="C480" s="9"/>
      <c r="D480" s="9"/>
      <c r="E480" s="113"/>
      <c r="F480" s="66"/>
      <c r="G480" s="9"/>
      <c r="H480" s="9"/>
      <c r="I480" s="9"/>
      <c r="J480" s="66"/>
      <c r="K480" s="9"/>
      <c r="L480" s="110"/>
    </row>
    <row r="481" spans="1:12" ht="22.75" customHeight="1" x14ac:dyDescent="0.35">
      <c r="A481" s="9"/>
      <c r="B481" s="9"/>
      <c r="C481" s="9"/>
      <c r="D481" s="9"/>
      <c r="E481" s="113"/>
      <c r="F481" s="66"/>
      <c r="G481" s="9"/>
      <c r="H481" s="9"/>
      <c r="I481" s="9"/>
      <c r="J481" s="66"/>
      <c r="K481" s="9"/>
      <c r="L481" s="110"/>
    </row>
    <row r="482" spans="1:12" ht="22.75" customHeight="1" x14ac:dyDescent="0.35">
      <c r="A482" s="9"/>
      <c r="B482" s="9"/>
      <c r="C482" s="9"/>
      <c r="D482" s="9"/>
      <c r="E482" s="113"/>
      <c r="F482" s="66"/>
      <c r="G482" s="9"/>
      <c r="H482" s="9"/>
      <c r="I482" s="9"/>
      <c r="J482" s="66"/>
      <c r="K482" s="9"/>
      <c r="L482" s="110"/>
    </row>
    <row r="483" spans="1:12" ht="22.75" customHeight="1" x14ac:dyDescent="0.35">
      <c r="A483" s="9"/>
      <c r="B483" s="9"/>
      <c r="C483" s="9"/>
      <c r="D483" s="9"/>
      <c r="E483" s="113"/>
      <c r="F483" s="66"/>
      <c r="G483" s="9"/>
      <c r="H483" s="9"/>
      <c r="I483" s="9"/>
      <c r="J483" s="66"/>
      <c r="K483" s="9"/>
      <c r="L483" s="110"/>
    </row>
    <row r="484" spans="1:12" ht="22.75" customHeight="1" x14ac:dyDescent="0.35">
      <c r="A484" s="9"/>
      <c r="B484" s="9"/>
      <c r="C484" s="9"/>
      <c r="D484" s="9"/>
      <c r="E484" s="113"/>
      <c r="F484" s="66"/>
      <c r="G484" s="9"/>
      <c r="H484" s="9"/>
      <c r="I484" s="9"/>
      <c r="J484" s="66"/>
      <c r="K484" s="9"/>
      <c r="L484" s="110"/>
    </row>
    <row r="485" spans="1:12" ht="22.75" customHeight="1" x14ac:dyDescent="0.35">
      <c r="A485" s="9"/>
      <c r="B485" s="9"/>
      <c r="C485" s="9"/>
      <c r="D485" s="9"/>
      <c r="E485" s="113"/>
      <c r="F485" s="66"/>
      <c r="G485" s="9"/>
      <c r="H485" s="9"/>
      <c r="I485" s="9"/>
      <c r="J485" s="66"/>
      <c r="K485" s="9"/>
      <c r="L485" s="110"/>
    </row>
    <row r="486" spans="1:12" ht="22.75" customHeight="1" x14ac:dyDescent="0.35">
      <c r="A486" s="9"/>
      <c r="B486" s="9"/>
      <c r="C486" s="9"/>
      <c r="D486" s="9"/>
      <c r="E486" s="113"/>
      <c r="F486" s="66"/>
      <c r="G486" s="9"/>
      <c r="H486" s="9"/>
      <c r="I486" s="9"/>
      <c r="J486" s="66"/>
      <c r="K486" s="9"/>
      <c r="L486" s="110"/>
    </row>
    <row r="487" spans="1:12" ht="22.75" customHeight="1" x14ac:dyDescent="0.35">
      <c r="A487" s="9"/>
      <c r="B487" s="9"/>
      <c r="C487" s="9"/>
      <c r="D487" s="9"/>
      <c r="E487" s="113"/>
      <c r="F487" s="66"/>
      <c r="G487" s="9"/>
      <c r="H487" s="9"/>
      <c r="I487" s="9"/>
      <c r="J487" s="66"/>
      <c r="K487" s="9"/>
      <c r="L487" s="110"/>
    </row>
    <row r="488" spans="1:12" ht="22.75" customHeight="1" x14ac:dyDescent="0.35">
      <c r="A488" s="9"/>
      <c r="B488" s="9"/>
      <c r="C488" s="9"/>
      <c r="D488" s="9"/>
      <c r="E488" s="113"/>
      <c r="F488" s="66"/>
      <c r="G488" s="9"/>
      <c r="H488" s="9"/>
      <c r="I488" s="9"/>
      <c r="J488" s="66"/>
      <c r="K488" s="9"/>
      <c r="L488" s="110"/>
    </row>
    <row r="489" spans="1:12" ht="22.75" customHeight="1" x14ac:dyDescent="0.35">
      <c r="A489" s="9"/>
      <c r="B489" s="9"/>
      <c r="C489" s="9"/>
      <c r="D489" s="9"/>
      <c r="E489" s="113"/>
      <c r="F489" s="66"/>
      <c r="G489" s="9"/>
      <c r="H489" s="9"/>
      <c r="I489" s="9"/>
      <c r="J489" s="66"/>
      <c r="K489" s="9"/>
      <c r="L489" s="110"/>
    </row>
    <row r="490" spans="1:12" ht="22.75" customHeight="1" x14ac:dyDescent="0.35">
      <c r="A490" s="9"/>
      <c r="B490" s="9"/>
      <c r="C490" s="9"/>
      <c r="D490" s="9"/>
      <c r="E490" s="113"/>
      <c r="F490" s="66"/>
      <c r="G490" s="9"/>
      <c r="H490" s="9"/>
      <c r="I490" s="9"/>
      <c r="J490" s="66"/>
      <c r="K490" s="9"/>
      <c r="L490" s="110"/>
    </row>
    <row r="491" spans="1:12" ht="22.75" customHeight="1" x14ac:dyDescent="0.35">
      <c r="A491" s="9"/>
      <c r="B491" s="9"/>
      <c r="C491" s="9"/>
      <c r="D491" s="9"/>
      <c r="E491" s="113"/>
      <c r="F491" s="66"/>
      <c r="G491" s="9"/>
      <c r="H491" s="9"/>
      <c r="I491" s="9"/>
      <c r="J491" s="66"/>
      <c r="K491" s="9"/>
      <c r="L491" s="110"/>
    </row>
    <row r="492" spans="1:12" ht="22.75" customHeight="1" x14ac:dyDescent="0.35">
      <c r="A492" s="9"/>
      <c r="B492" s="9"/>
      <c r="C492" s="9"/>
      <c r="D492" s="9"/>
      <c r="E492" s="113"/>
      <c r="F492" s="66"/>
      <c r="G492" s="9"/>
      <c r="H492" s="9"/>
      <c r="I492" s="9"/>
      <c r="J492" s="66"/>
      <c r="K492" s="9"/>
      <c r="L492" s="110"/>
    </row>
    <row r="493" spans="1:12" ht="22.75" customHeight="1" x14ac:dyDescent="0.35">
      <c r="A493" s="9"/>
      <c r="B493" s="9"/>
      <c r="C493" s="9"/>
      <c r="D493" s="9"/>
      <c r="E493" s="113"/>
      <c r="F493" s="66"/>
      <c r="G493" s="9"/>
      <c r="H493" s="9"/>
      <c r="I493" s="9"/>
      <c r="J493" s="66"/>
      <c r="K493" s="9"/>
      <c r="L493" s="110"/>
    </row>
    <row r="494" spans="1:12" ht="22.75" customHeight="1" x14ac:dyDescent="0.35">
      <c r="A494" s="9"/>
      <c r="B494" s="9"/>
      <c r="C494" s="9"/>
      <c r="D494" s="9"/>
      <c r="E494" s="113"/>
      <c r="F494" s="66"/>
      <c r="G494" s="9"/>
      <c r="H494" s="9"/>
      <c r="I494" s="9"/>
      <c r="J494" s="66"/>
      <c r="K494" s="9"/>
      <c r="L494" s="110"/>
    </row>
    <row r="495" spans="1:12" ht="22.75" customHeight="1" x14ac:dyDescent="0.35">
      <c r="A495" s="9"/>
      <c r="B495" s="9"/>
      <c r="C495" s="9"/>
      <c r="D495" s="9"/>
      <c r="E495" s="113"/>
      <c r="F495" s="66"/>
      <c r="G495" s="9"/>
      <c r="H495" s="9"/>
      <c r="I495" s="9"/>
      <c r="J495" s="66"/>
      <c r="K495" s="9"/>
      <c r="L495" s="110"/>
    </row>
    <row r="496" spans="1:12" ht="22.75" customHeight="1" x14ac:dyDescent="0.35">
      <c r="A496" s="9"/>
      <c r="B496" s="9"/>
      <c r="C496" s="9"/>
      <c r="D496" s="9"/>
      <c r="E496" s="113"/>
      <c r="F496" s="66"/>
      <c r="G496" s="9"/>
      <c r="H496" s="9"/>
      <c r="I496" s="9"/>
      <c r="J496" s="66"/>
      <c r="K496" s="9"/>
      <c r="L496" s="110"/>
    </row>
    <row r="497" spans="1:12" ht="22.75" customHeight="1" x14ac:dyDescent="0.35">
      <c r="A497" s="9"/>
      <c r="B497" s="9"/>
      <c r="C497" s="9"/>
      <c r="D497" s="9"/>
      <c r="E497" s="113"/>
      <c r="F497" s="66"/>
      <c r="G497" s="9"/>
      <c r="H497" s="9"/>
      <c r="I497" s="9"/>
      <c r="J497" s="66"/>
      <c r="K497" s="9"/>
      <c r="L497" s="110"/>
    </row>
    <row r="498" spans="1:12" ht="22.75" customHeight="1" x14ac:dyDescent="0.35">
      <c r="A498" s="9"/>
      <c r="B498" s="9"/>
      <c r="C498" s="9"/>
      <c r="D498" s="9"/>
      <c r="E498" s="113"/>
      <c r="F498" s="66"/>
      <c r="G498" s="9"/>
      <c r="H498" s="9"/>
      <c r="I498" s="9"/>
      <c r="J498" s="66"/>
      <c r="K498" s="9"/>
      <c r="L498" s="110"/>
    </row>
    <row r="499" spans="1:12" ht="22.75" customHeight="1" x14ac:dyDescent="0.35">
      <c r="A499" s="9"/>
      <c r="B499" s="9"/>
      <c r="C499" s="9"/>
      <c r="D499" s="9"/>
      <c r="E499" s="113"/>
      <c r="F499" s="66"/>
      <c r="G499" s="9"/>
      <c r="H499" s="9"/>
      <c r="I499" s="9"/>
      <c r="J499" s="66"/>
      <c r="K499" s="9"/>
      <c r="L499" s="110"/>
    </row>
    <row r="500" spans="1:12" ht="22.75" customHeight="1" x14ac:dyDescent="0.35">
      <c r="A500" s="9"/>
      <c r="B500" s="9"/>
      <c r="C500" s="9"/>
      <c r="D500" s="9"/>
      <c r="E500" s="113"/>
      <c r="F500" s="66"/>
      <c r="G500" s="9"/>
      <c r="H500" s="9"/>
      <c r="I500" s="9"/>
      <c r="J500" s="66"/>
      <c r="K500" s="9"/>
      <c r="L500" s="110"/>
    </row>
  </sheetData>
  <protectedRanges>
    <protectedRange algorithmName="SHA-512" hashValue="rli9q+cBCuSOuDJTWdGW1EwA4KX5USWIjFtpvg9qqS6HYKMSNST/DgmuWIfhI6vxby1RUcpUNqrVx2K97xNeRg==" saltValue="tarVwcb8C95N5J24CJeGgQ==" spinCount="100000" sqref="N7:N228 O1:Q1048576 N2:N4 M1:M1048576 K1:XFD1 K501:L1048576 K47:K500 A1:I1" name="Bereik1"/>
  </protectedRanges>
  <phoneticPr fontId="4"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D20210D-E8FA-4985-B801-BE56E58DB141}">
          <x14:formula1>
            <xm:f>Invullijsten!$B$17:$AM$17</xm:f>
          </x14:formula1>
          <xm:sqref>L2:L500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D5F7D-B6CC-4357-BFFE-34D86C2ED9CC}">
  <dimension ref="B1:M144"/>
  <sheetViews>
    <sheetView showZeros="0" tabSelected="1" topLeftCell="A21" zoomScale="85" zoomScaleNormal="85" workbookViewId="0">
      <selection activeCell="C19" sqref="C19"/>
    </sheetView>
  </sheetViews>
  <sheetFormatPr defaultRowHeight="14.5" x14ac:dyDescent="0.35"/>
  <cols>
    <col min="1" max="1" width="6.81640625" customWidth="1"/>
    <col min="2" max="2" width="28.81640625" customWidth="1"/>
    <col min="3" max="3" width="44.1796875" customWidth="1"/>
    <col min="4" max="4" width="10.81640625" customWidth="1"/>
    <col min="5" max="5" width="30.08984375" customWidth="1"/>
    <col min="6" max="6" width="31.81640625" customWidth="1"/>
    <col min="7" max="7" width="10.81640625" customWidth="1"/>
    <col min="8" max="8" width="27.54296875" bestFit="1" customWidth="1"/>
    <col min="9" max="9" width="31.54296875" customWidth="1"/>
  </cols>
  <sheetData>
    <row r="1" spans="2:11" ht="18.5" x14ac:dyDescent="0.45">
      <c r="B1" s="119" t="s">
        <v>35</v>
      </c>
      <c r="C1" s="120"/>
      <c r="D1" s="120"/>
      <c r="E1" s="120"/>
      <c r="F1" s="120"/>
      <c r="G1" s="120"/>
      <c r="H1" s="120"/>
      <c r="I1" s="120"/>
      <c r="J1" s="121"/>
    </row>
    <row r="2" spans="2:11" x14ac:dyDescent="0.35">
      <c r="B2" s="17"/>
      <c r="J2" s="18"/>
    </row>
    <row r="3" spans="2:11" ht="18.5" x14ac:dyDescent="0.45">
      <c r="B3" s="63" t="s">
        <v>36</v>
      </c>
      <c r="C3" s="7"/>
      <c r="E3" s="64" t="s">
        <v>37</v>
      </c>
      <c r="F3" s="7"/>
      <c r="H3" s="65" t="s">
        <v>38</v>
      </c>
      <c r="I3" s="3"/>
      <c r="J3" s="18"/>
    </row>
    <row r="4" spans="2:11" x14ac:dyDescent="0.35">
      <c r="B4" s="20" t="s">
        <v>39</v>
      </c>
      <c r="C4" s="83" t="s">
        <v>121</v>
      </c>
      <c r="E4" t="s">
        <v>41</v>
      </c>
      <c r="F4" s="83" t="s">
        <v>1205</v>
      </c>
      <c r="H4" t="s">
        <v>41</v>
      </c>
      <c r="I4" s="85" t="s">
        <v>43</v>
      </c>
      <c r="J4" s="18"/>
    </row>
    <row r="5" spans="2:11" x14ac:dyDescent="0.35">
      <c r="B5" s="20" t="s">
        <v>44</v>
      </c>
      <c r="C5" s="83" t="s">
        <v>139</v>
      </c>
      <c r="E5" t="s">
        <v>46</v>
      </c>
      <c r="F5" s="83"/>
      <c r="H5" t="s">
        <v>47</v>
      </c>
      <c r="I5" s="85" t="s">
        <v>102</v>
      </c>
      <c r="J5" s="18"/>
    </row>
    <row r="6" spans="2:11" x14ac:dyDescent="0.35">
      <c r="B6" s="20" t="s">
        <v>49</v>
      </c>
      <c r="C6" s="83" t="s">
        <v>161</v>
      </c>
      <c r="E6" t="s">
        <v>51</v>
      </c>
      <c r="F6" s="83">
        <v>5</v>
      </c>
      <c r="H6" t="s">
        <v>52</v>
      </c>
      <c r="I6" s="85">
        <v>20</v>
      </c>
      <c r="J6" s="18"/>
    </row>
    <row r="7" spans="2:11" x14ac:dyDescent="0.35">
      <c r="B7" s="20" t="s">
        <v>53</v>
      </c>
      <c r="C7" s="83" t="s">
        <v>103</v>
      </c>
      <c r="E7" t="s">
        <v>55</v>
      </c>
      <c r="F7" s="83" t="s">
        <v>443</v>
      </c>
      <c r="H7" t="s">
        <v>56</v>
      </c>
      <c r="I7" s="85">
        <v>268</v>
      </c>
      <c r="J7" s="18"/>
    </row>
    <row r="8" spans="2:11" x14ac:dyDescent="0.35">
      <c r="B8" s="20" t="s">
        <v>57</v>
      </c>
      <c r="C8" s="116" t="s">
        <v>58</v>
      </c>
      <c r="E8" t="s">
        <v>59</v>
      </c>
      <c r="F8" s="83" t="s">
        <v>60</v>
      </c>
      <c r="H8" t="s">
        <v>61</v>
      </c>
      <c r="I8" s="85">
        <v>3000</v>
      </c>
      <c r="J8" s="18"/>
    </row>
    <row r="9" spans="2:11" x14ac:dyDescent="0.35">
      <c r="B9" s="20" t="s">
        <v>62</v>
      </c>
      <c r="C9" s="83">
        <v>1234</v>
      </c>
      <c r="E9" t="s">
        <v>62</v>
      </c>
      <c r="F9" s="83">
        <v>12</v>
      </c>
      <c r="H9" t="s">
        <v>65</v>
      </c>
      <c r="I9" s="85" t="s">
        <v>105</v>
      </c>
      <c r="J9" s="18"/>
    </row>
    <row r="10" spans="2:11" x14ac:dyDescent="0.35">
      <c r="B10" s="20" t="s">
        <v>1128</v>
      </c>
      <c r="C10" s="83">
        <v>60</v>
      </c>
      <c r="E10" t="s">
        <v>69</v>
      </c>
      <c r="F10" s="83" t="s">
        <v>1130</v>
      </c>
      <c r="H10" t="s">
        <v>70</v>
      </c>
      <c r="I10" s="85" t="s">
        <v>1131</v>
      </c>
      <c r="J10" s="18"/>
    </row>
    <row r="11" spans="2:11" x14ac:dyDescent="0.35">
      <c r="B11" s="20" t="s">
        <v>1129</v>
      </c>
      <c r="C11" s="83">
        <v>23</v>
      </c>
      <c r="E11" t="s">
        <v>74</v>
      </c>
      <c r="F11" s="83" t="s">
        <v>1130</v>
      </c>
      <c r="H11" s="60" t="s">
        <v>75</v>
      </c>
      <c r="I11" s="85" t="s">
        <v>1132</v>
      </c>
      <c r="J11" s="18"/>
    </row>
    <row r="12" spans="2:11" x14ac:dyDescent="0.35">
      <c r="B12" s="20" t="s">
        <v>76</v>
      </c>
      <c r="C12" s="83" t="s">
        <v>1204</v>
      </c>
      <c r="E12" t="s">
        <v>78</v>
      </c>
      <c r="F12" s="84" t="s">
        <v>1207</v>
      </c>
      <c r="H12" t="s">
        <v>79</v>
      </c>
      <c r="I12" s="85" t="s">
        <v>80</v>
      </c>
      <c r="J12" s="18"/>
    </row>
    <row r="13" spans="2:11" x14ac:dyDescent="0.35">
      <c r="B13" s="20" t="s">
        <v>81</v>
      </c>
      <c r="C13" s="83" t="s">
        <v>82</v>
      </c>
      <c r="E13" t="s">
        <v>83</v>
      </c>
      <c r="F13" s="83"/>
      <c r="H13" t="s">
        <v>85</v>
      </c>
      <c r="I13" s="85">
        <v>2242</v>
      </c>
      <c r="J13" s="18"/>
    </row>
    <row r="14" spans="2:11" x14ac:dyDescent="0.35">
      <c r="B14" s="20" t="s">
        <v>86</v>
      </c>
      <c r="C14" s="83" t="s">
        <v>177</v>
      </c>
      <c r="E14" s="153" t="s">
        <v>1163</v>
      </c>
      <c r="F14" s="156" t="s">
        <v>1214</v>
      </c>
      <c r="H14" t="s">
        <v>88</v>
      </c>
      <c r="I14" s="85" t="s">
        <v>119</v>
      </c>
      <c r="J14" s="18"/>
      <c r="K14" s="161"/>
    </row>
    <row r="15" spans="2:11" x14ac:dyDescent="0.35">
      <c r="B15" s="20" t="s">
        <v>90</v>
      </c>
      <c r="C15" s="83" t="s">
        <v>183</v>
      </c>
      <c r="E15" s="154" t="s">
        <v>1164</v>
      </c>
      <c r="F15" s="156" t="s">
        <v>1174</v>
      </c>
      <c r="H15" t="s">
        <v>92</v>
      </c>
      <c r="I15" s="85" t="s">
        <v>1133</v>
      </c>
      <c r="J15" s="18"/>
    </row>
    <row r="16" spans="2:11" x14ac:dyDescent="0.35">
      <c r="B16" s="20" t="s">
        <v>1151</v>
      </c>
      <c r="C16" s="83">
        <v>60</v>
      </c>
      <c r="E16" s="154" t="s">
        <v>1165</v>
      </c>
      <c r="F16" s="156" t="s">
        <v>1212</v>
      </c>
      <c r="H16" t="s">
        <v>69</v>
      </c>
      <c r="I16" s="85" t="s">
        <v>1130</v>
      </c>
      <c r="J16" s="18"/>
    </row>
    <row r="17" spans="2:13" x14ac:dyDescent="0.35">
      <c r="B17" s="17" t="s">
        <v>94</v>
      </c>
      <c r="C17" s="83">
        <v>1</v>
      </c>
      <c r="D17" s="7"/>
      <c r="E17" s="28" t="s">
        <v>1166</v>
      </c>
      <c r="F17" s="157" t="s">
        <v>1215</v>
      </c>
      <c r="H17" t="s">
        <v>74</v>
      </c>
      <c r="I17" s="85" t="s">
        <v>1130</v>
      </c>
      <c r="J17" s="18"/>
      <c r="M17" s="36"/>
    </row>
    <row r="18" spans="2:13" x14ac:dyDescent="0.35">
      <c r="B18" s="17" t="s">
        <v>69</v>
      </c>
      <c r="C18" s="83" t="s">
        <v>170</v>
      </c>
      <c r="D18" s="7"/>
      <c r="E18" s="28" t="s">
        <v>1167</v>
      </c>
      <c r="F18" s="157" t="s">
        <v>1216</v>
      </c>
      <c r="H18" s="7" t="s">
        <v>1194</v>
      </c>
      <c r="I18" s="159">
        <v>20</v>
      </c>
      <c r="J18" s="18"/>
    </row>
    <row r="19" spans="2:13" x14ac:dyDescent="0.35">
      <c r="B19" s="17" t="s">
        <v>1162</v>
      </c>
      <c r="C19" s="83">
        <v>12345677</v>
      </c>
      <c r="D19" s="7"/>
      <c r="E19" s="153" t="s">
        <v>1168</v>
      </c>
      <c r="F19" s="157" t="s">
        <v>1214</v>
      </c>
      <c r="H19" s="7" t="s">
        <v>1195</v>
      </c>
      <c r="I19" s="159">
        <v>10</v>
      </c>
      <c r="J19" s="18"/>
    </row>
    <row r="20" spans="2:13" x14ac:dyDescent="0.35">
      <c r="B20" s="17"/>
      <c r="C20" s="155"/>
      <c r="D20" s="7"/>
      <c r="E20" s="154" t="s">
        <v>1169</v>
      </c>
      <c r="F20" s="156" t="s">
        <v>1176</v>
      </c>
      <c r="H20" s="160" t="s">
        <v>1196</v>
      </c>
      <c r="I20" s="159">
        <v>5</v>
      </c>
      <c r="J20" s="18"/>
    </row>
    <row r="21" spans="2:13" x14ac:dyDescent="0.35">
      <c r="B21" s="17"/>
      <c r="C21" s="155"/>
      <c r="D21" s="7"/>
      <c r="E21" s="154" t="s">
        <v>1170</v>
      </c>
      <c r="F21" s="156" t="s">
        <v>1211</v>
      </c>
      <c r="H21" s="160" t="s">
        <v>512</v>
      </c>
      <c r="I21" s="159">
        <v>35</v>
      </c>
      <c r="J21" s="18"/>
    </row>
    <row r="22" spans="2:13" x14ac:dyDescent="0.35">
      <c r="B22" s="17"/>
      <c r="C22" s="155"/>
      <c r="D22" s="7"/>
      <c r="E22" s="28" t="s">
        <v>1171</v>
      </c>
      <c r="F22" s="157" t="s">
        <v>441</v>
      </c>
      <c r="H22" s="160" t="s">
        <v>1197</v>
      </c>
      <c r="I22" s="159" t="s">
        <v>252</v>
      </c>
      <c r="J22" s="18"/>
    </row>
    <row r="23" spans="2:13" x14ac:dyDescent="0.35">
      <c r="B23" s="17"/>
      <c r="C23" s="155"/>
      <c r="D23" s="7"/>
      <c r="E23" s="28" t="s">
        <v>1172</v>
      </c>
      <c r="F23" s="157" t="s">
        <v>1217</v>
      </c>
      <c r="H23" s="158"/>
      <c r="I23" s="3"/>
      <c r="J23" s="18"/>
    </row>
    <row r="24" spans="2:13" ht="15" thickBot="1" x14ac:dyDescent="0.4">
      <c r="B24" s="17"/>
      <c r="E24" s="28"/>
      <c r="F24" s="28"/>
      <c r="G24" s="28"/>
      <c r="H24" s="28"/>
      <c r="J24" s="18"/>
    </row>
    <row r="25" spans="2:13" ht="18.5" x14ac:dyDescent="0.45">
      <c r="B25" s="119" t="s">
        <v>98</v>
      </c>
      <c r="C25" s="120"/>
      <c r="D25" s="120"/>
      <c r="E25" s="120"/>
      <c r="F25" s="120"/>
      <c r="G25" s="120"/>
      <c r="H25" s="120"/>
      <c r="I25" s="120"/>
      <c r="J25" s="121"/>
    </row>
    <row r="26" spans="2:13" x14ac:dyDescent="0.35">
      <c r="B26" s="17"/>
      <c r="J26" s="18"/>
    </row>
    <row r="27" spans="2:13" ht="18.5" x14ac:dyDescent="0.45">
      <c r="B27" s="63" t="s">
        <v>36</v>
      </c>
      <c r="C27" s="7"/>
      <c r="E27" s="64" t="s">
        <v>37</v>
      </c>
      <c r="F27" s="7"/>
      <c r="H27" s="65" t="s">
        <v>38</v>
      </c>
      <c r="I27" s="3"/>
      <c r="J27" s="18"/>
    </row>
    <row r="28" spans="2:13" x14ac:dyDescent="0.35">
      <c r="B28" s="20" t="s">
        <v>39</v>
      </c>
      <c r="C28" s="83" t="s">
        <v>40</v>
      </c>
      <c r="E28" t="s">
        <v>41</v>
      </c>
      <c r="F28" s="83" t="s">
        <v>1205</v>
      </c>
      <c r="H28" t="s">
        <v>41</v>
      </c>
      <c r="I28" s="85" t="s">
        <v>43</v>
      </c>
      <c r="J28" s="18"/>
    </row>
    <row r="29" spans="2:13" x14ac:dyDescent="0.35">
      <c r="B29" s="20" t="s">
        <v>44</v>
      </c>
      <c r="C29" s="83" t="s">
        <v>139</v>
      </c>
      <c r="E29" t="s">
        <v>46</v>
      </c>
      <c r="F29" s="83"/>
      <c r="H29" t="s">
        <v>47</v>
      </c>
      <c r="I29" s="85" t="s">
        <v>102</v>
      </c>
      <c r="J29" s="18"/>
    </row>
    <row r="30" spans="2:13" x14ac:dyDescent="0.35">
      <c r="B30" s="20" t="s">
        <v>49</v>
      </c>
      <c r="C30" s="83" t="s">
        <v>161</v>
      </c>
      <c r="E30" t="s">
        <v>51</v>
      </c>
      <c r="F30" s="83">
        <v>5</v>
      </c>
      <c r="H30" t="s">
        <v>52</v>
      </c>
      <c r="I30" s="85">
        <v>20</v>
      </c>
      <c r="J30" s="18"/>
    </row>
    <row r="31" spans="2:13" x14ac:dyDescent="0.35">
      <c r="B31" s="20" t="s">
        <v>53</v>
      </c>
      <c r="C31" s="83" t="s">
        <v>103</v>
      </c>
      <c r="E31" t="s">
        <v>55</v>
      </c>
      <c r="F31" s="83" t="s">
        <v>443</v>
      </c>
      <c r="H31" t="s">
        <v>56</v>
      </c>
      <c r="I31" s="85">
        <v>268</v>
      </c>
      <c r="J31" s="18"/>
    </row>
    <row r="32" spans="2:13" x14ac:dyDescent="0.35">
      <c r="B32" s="20" t="s">
        <v>57</v>
      </c>
      <c r="C32" s="116" t="s">
        <v>58</v>
      </c>
      <c r="E32" t="s">
        <v>59</v>
      </c>
      <c r="F32" s="83" t="s">
        <v>60</v>
      </c>
      <c r="H32" t="s">
        <v>61</v>
      </c>
      <c r="I32" s="85">
        <v>3000</v>
      </c>
      <c r="J32" s="18"/>
    </row>
    <row r="33" spans="2:10" x14ac:dyDescent="0.35">
      <c r="B33" s="20" t="s">
        <v>62</v>
      </c>
      <c r="C33" s="83">
        <v>1234</v>
      </c>
      <c r="E33" t="s">
        <v>62</v>
      </c>
      <c r="F33" s="83">
        <v>12</v>
      </c>
      <c r="H33" t="s">
        <v>65</v>
      </c>
      <c r="I33" s="85" t="s">
        <v>105</v>
      </c>
      <c r="J33" s="18"/>
    </row>
    <row r="34" spans="2:10" x14ac:dyDescent="0.35">
      <c r="B34" s="20" t="s">
        <v>1128</v>
      </c>
      <c r="C34" s="83">
        <v>60</v>
      </c>
      <c r="E34" t="s">
        <v>69</v>
      </c>
      <c r="F34" s="83" t="s">
        <v>1130</v>
      </c>
      <c r="H34" t="s">
        <v>70</v>
      </c>
      <c r="I34" s="85" t="s">
        <v>1131</v>
      </c>
      <c r="J34" s="18"/>
    </row>
    <row r="35" spans="2:10" x14ac:dyDescent="0.35">
      <c r="B35" s="20" t="s">
        <v>1129</v>
      </c>
      <c r="C35" s="83">
        <v>23</v>
      </c>
      <c r="E35" t="s">
        <v>74</v>
      </c>
      <c r="F35" s="83" t="s">
        <v>1130</v>
      </c>
      <c r="H35" s="60" t="s">
        <v>75</v>
      </c>
      <c r="I35" s="85" t="s">
        <v>1132</v>
      </c>
      <c r="J35" s="18"/>
    </row>
    <row r="36" spans="2:10" x14ac:dyDescent="0.35">
      <c r="B36" s="20" t="s">
        <v>76</v>
      </c>
      <c r="C36" s="83" t="s">
        <v>1204</v>
      </c>
      <c r="E36" t="s">
        <v>78</v>
      </c>
      <c r="F36" s="84" t="s">
        <v>1207</v>
      </c>
      <c r="H36" t="s">
        <v>79</v>
      </c>
      <c r="I36" s="85" t="s">
        <v>80</v>
      </c>
      <c r="J36" s="18"/>
    </row>
    <row r="37" spans="2:10" x14ac:dyDescent="0.35">
      <c r="B37" s="20" t="s">
        <v>81</v>
      </c>
      <c r="C37" s="83" t="s">
        <v>82</v>
      </c>
      <c r="E37" t="s">
        <v>83</v>
      </c>
      <c r="F37" s="83"/>
      <c r="H37" t="s">
        <v>85</v>
      </c>
      <c r="I37" s="85">
        <v>2242</v>
      </c>
      <c r="J37" s="18"/>
    </row>
    <row r="38" spans="2:10" x14ac:dyDescent="0.35">
      <c r="B38" s="20" t="s">
        <v>86</v>
      </c>
      <c r="C38" s="83" t="s">
        <v>177</v>
      </c>
      <c r="E38" s="153" t="s">
        <v>1163</v>
      </c>
      <c r="F38" s="156" t="s">
        <v>1214</v>
      </c>
      <c r="H38" t="s">
        <v>88</v>
      </c>
      <c r="I38" s="85" t="s">
        <v>119</v>
      </c>
      <c r="J38" s="18"/>
    </row>
    <row r="39" spans="2:10" x14ac:dyDescent="0.35">
      <c r="B39" s="20" t="s">
        <v>90</v>
      </c>
      <c r="C39" s="83" t="s">
        <v>183</v>
      </c>
      <c r="E39" s="154" t="s">
        <v>1164</v>
      </c>
      <c r="F39" s="156" t="s">
        <v>1174</v>
      </c>
      <c r="H39" t="s">
        <v>92</v>
      </c>
      <c r="I39" s="85" t="s">
        <v>1133</v>
      </c>
      <c r="J39" s="18"/>
    </row>
    <row r="40" spans="2:10" x14ac:dyDescent="0.35">
      <c r="B40" s="20" t="s">
        <v>1151</v>
      </c>
      <c r="C40" s="83">
        <v>60</v>
      </c>
      <c r="E40" s="154" t="s">
        <v>1165</v>
      </c>
      <c r="F40" s="156" t="s">
        <v>1212</v>
      </c>
      <c r="H40" t="s">
        <v>69</v>
      </c>
      <c r="I40" s="85" t="s">
        <v>1130</v>
      </c>
      <c r="J40" s="18"/>
    </row>
    <row r="41" spans="2:10" x14ac:dyDescent="0.35">
      <c r="B41" s="17" t="s">
        <v>94</v>
      </c>
      <c r="C41" s="83">
        <v>1</v>
      </c>
      <c r="D41" s="7"/>
      <c r="E41" s="28" t="s">
        <v>1166</v>
      </c>
      <c r="F41" s="157" t="s">
        <v>1215</v>
      </c>
      <c r="H41" t="s">
        <v>74</v>
      </c>
      <c r="I41" s="85" t="s">
        <v>1130</v>
      </c>
      <c r="J41" s="18"/>
    </row>
    <row r="42" spans="2:10" x14ac:dyDescent="0.35">
      <c r="B42" s="17" t="s">
        <v>69</v>
      </c>
      <c r="C42" s="83" t="s">
        <v>170</v>
      </c>
      <c r="D42" s="7"/>
      <c r="E42" s="28" t="s">
        <v>1167</v>
      </c>
      <c r="F42" s="157" t="s">
        <v>1216</v>
      </c>
      <c r="H42" s="7" t="s">
        <v>1194</v>
      </c>
      <c r="I42" s="159">
        <v>20</v>
      </c>
      <c r="J42" s="18"/>
    </row>
    <row r="43" spans="2:10" x14ac:dyDescent="0.35">
      <c r="B43" s="17" t="s">
        <v>1162</v>
      </c>
      <c r="C43" s="83">
        <v>12345677</v>
      </c>
      <c r="D43" s="7"/>
      <c r="E43" s="153" t="s">
        <v>1168</v>
      </c>
      <c r="F43" s="157" t="s">
        <v>1214</v>
      </c>
      <c r="H43" s="7" t="s">
        <v>1195</v>
      </c>
      <c r="I43" s="159">
        <v>10</v>
      </c>
      <c r="J43" s="18"/>
    </row>
    <row r="44" spans="2:10" x14ac:dyDescent="0.35">
      <c r="B44" s="17"/>
      <c r="C44" s="155"/>
      <c r="D44" s="7"/>
      <c r="E44" s="154" t="s">
        <v>1169</v>
      </c>
      <c r="F44" s="156" t="s">
        <v>1176</v>
      </c>
      <c r="H44" s="160" t="s">
        <v>1196</v>
      </c>
      <c r="I44" s="159">
        <v>5</v>
      </c>
      <c r="J44" s="18"/>
    </row>
    <row r="45" spans="2:10" x14ac:dyDescent="0.35">
      <c r="B45" s="17"/>
      <c r="C45" s="155"/>
      <c r="D45" s="7"/>
      <c r="E45" s="154" t="s">
        <v>1170</v>
      </c>
      <c r="F45" s="156" t="s">
        <v>1211</v>
      </c>
      <c r="H45" s="160" t="s">
        <v>512</v>
      </c>
      <c r="I45" s="159">
        <v>35</v>
      </c>
      <c r="J45" s="18"/>
    </row>
    <row r="46" spans="2:10" x14ac:dyDescent="0.35">
      <c r="B46" s="17"/>
      <c r="C46" s="155"/>
      <c r="D46" s="7"/>
      <c r="E46" s="28" t="s">
        <v>1171</v>
      </c>
      <c r="F46" s="157" t="s">
        <v>441</v>
      </c>
      <c r="H46" s="160" t="s">
        <v>1197</v>
      </c>
      <c r="I46" s="159" t="s">
        <v>252</v>
      </c>
      <c r="J46" s="18"/>
    </row>
    <row r="47" spans="2:10" x14ac:dyDescent="0.35">
      <c r="B47" s="17"/>
      <c r="C47" s="155"/>
      <c r="D47" s="7"/>
      <c r="E47" s="28" t="s">
        <v>1172</v>
      </c>
      <c r="F47" s="157" t="s">
        <v>1217</v>
      </c>
      <c r="H47" s="158"/>
      <c r="I47" s="3"/>
      <c r="J47" s="18"/>
    </row>
    <row r="48" spans="2:10" ht="15" thickBot="1" x14ac:dyDescent="0.4">
      <c r="B48" s="17"/>
      <c r="E48" s="28"/>
      <c r="F48" s="28"/>
      <c r="G48" s="28"/>
      <c r="H48" s="28"/>
      <c r="J48" s="18"/>
    </row>
    <row r="49" spans="2:10" ht="18.5" x14ac:dyDescent="0.45">
      <c r="B49" s="119" t="s">
        <v>112</v>
      </c>
      <c r="C49" s="120"/>
      <c r="D49" s="120"/>
      <c r="E49" s="120"/>
      <c r="F49" s="120"/>
      <c r="G49" s="120"/>
      <c r="H49" s="120"/>
      <c r="I49" s="120"/>
      <c r="J49" s="121"/>
    </row>
    <row r="50" spans="2:10" x14ac:dyDescent="0.35">
      <c r="B50" s="17"/>
      <c r="J50" s="18"/>
    </row>
    <row r="51" spans="2:10" ht="18.5" x14ac:dyDescent="0.45">
      <c r="B51" s="63" t="s">
        <v>36</v>
      </c>
      <c r="C51" s="7"/>
      <c r="E51" s="64" t="s">
        <v>37</v>
      </c>
      <c r="F51" s="7"/>
      <c r="H51" s="65" t="s">
        <v>38</v>
      </c>
      <c r="I51" s="3"/>
      <c r="J51" s="18"/>
    </row>
    <row r="52" spans="2:10" x14ac:dyDescent="0.35">
      <c r="B52" s="20" t="s">
        <v>39</v>
      </c>
      <c r="C52" s="83" t="s">
        <v>40</v>
      </c>
      <c r="E52" t="s">
        <v>41</v>
      </c>
      <c r="F52" s="83" t="s">
        <v>1205</v>
      </c>
      <c r="H52" t="s">
        <v>41</v>
      </c>
      <c r="I52" s="85" t="s">
        <v>43</v>
      </c>
      <c r="J52" s="18"/>
    </row>
    <row r="53" spans="2:10" x14ac:dyDescent="0.35">
      <c r="B53" s="20" t="s">
        <v>44</v>
      </c>
      <c r="C53" s="83" t="s">
        <v>139</v>
      </c>
      <c r="E53" t="s">
        <v>46</v>
      </c>
      <c r="F53" s="83"/>
      <c r="H53" t="s">
        <v>47</v>
      </c>
      <c r="I53" s="85" t="s">
        <v>102</v>
      </c>
      <c r="J53" s="18"/>
    </row>
    <row r="54" spans="2:10" x14ac:dyDescent="0.35">
      <c r="B54" s="20" t="s">
        <v>49</v>
      </c>
      <c r="C54" s="83" t="s">
        <v>161</v>
      </c>
      <c r="E54" t="s">
        <v>51</v>
      </c>
      <c r="F54" s="83">
        <v>5</v>
      </c>
      <c r="H54" t="s">
        <v>52</v>
      </c>
      <c r="I54" s="85">
        <v>20</v>
      </c>
      <c r="J54" s="18"/>
    </row>
    <row r="55" spans="2:10" x14ac:dyDescent="0.35">
      <c r="B55" s="20" t="s">
        <v>53</v>
      </c>
      <c r="C55" s="83" t="s">
        <v>103</v>
      </c>
      <c r="E55" t="s">
        <v>55</v>
      </c>
      <c r="F55" s="83" t="s">
        <v>443</v>
      </c>
      <c r="H55" t="s">
        <v>56</v>
      </c>
      <c r="I55" s="85">
        <v>268</v>
      </c>
      <c r="J55" s="18"/>
    </row>
    <row r="56" spans="2:10" x14ac:dyDescent="0.35">
      <c r="B56" s="20" t="s">
        <v>57</v>
      </c>
      <c r="C56" s="116" t="s">
        <v>58</v>
      </c>
      <c r="E56" t="s">
        <v>59</v>
      </c>
      <c r="F56" s="83" t="s">
        <v>60</v>
      </c>
      <c r="H56" t="s">
        <v>61</v>
      </c>
      <c r="I56" s="85">
        <v>3000</v>
      </c>
      <c r="J56" s="18"/>
    </row>
    <row r="57" spans="2:10" x14ac:dyDescent="0.35">
      <c r="B57" s="20" t="s">
        <v>62</v>
      </c>
      <c r="C57" s="83">
        <v>1234</v>
      </c>
      <c r="E57" t="s">
        <v>62</v>
      </c>
      <c r="F57" s="83">
        <v>12</v>
      </c>
      <c r="H57" t="s">
        <v>65</v>
      </c>
      <c r="I57" s="85" t="s">
        <v>105</v>
      </c>
      <c r="J57" s="18"/>
    </row>
    <row r="58" spans="2:10" x14ac:dyDescent="0.35">
      <c r="B58" s="20" t="s">
        <v>1128</v>
      </c>
      <c r="C58" s="83">
        <v>60</v>
      </c>
      <c r="E58" t="s">
        <v>69</v>
      </c>
      <c r="F58" s="83" t="s">
        <v>1130</v>
      </c>
      <c r="H58" t="s">
        <v>70</v>
      </c>
      <c r="I58" s="85" t="s">
        <v>1131</v>
      </c>
      <c r="J58" s="18"/>
    </row>
    <row r="59" spans="2:10" x14ac:dyDescent="0.35">
      <c r="B59" s="20" t="s">
        <v>1129</v>
      </c>
      <c r="C59" s="83">
        <v>23</v>
      </c>
      <c r="E59" t="s">
        <v>74</v>
      </c>
      <c r="F59" s="83" t="s">
        <v>1130</v>
      </c>
      <c r="H59" s="60" t="s">
        <v>75</v>
      </c>
      <c r="I59" s="85" t="s">
        <v>1132</v>
      </c>
      <c r="J59" s="18"/>
    </row>
    <row r="60" spans="2:10" x14ac:dyDescent="0.35">
      <c r="B60" s="20" t="s">
        <v>76</v>
      </c>
      <c r="C60" s="83" t="s">
        <v>1204</v>
      </c>
      <c r="E60" t="s">
        <v>78</v>
      </c>
      <c r="F60" s="84" t="s">
        <v>1207</v>
      </c>
      <c r="H60" t="s">
        <v>79</v>
      </c>
      <c r="I60" s="85" t="s">
        <v>80</v>
      </c>
      <c r="J60" s="18"/>
    </row>
    <row r="61" spans="2:10" x14ac:dyDescent="0.35">
      <c r="B61" s="20" t="s">
        <v>81</v>
      </c>
      <c r="C61" s="83" t="s">
        <v>82</v>
      </c>
      <c r="E61" t="s">
        <v>83</v>
      </c>
      <c r="F61" s="83"/>
      <c r="H61" t="s">
        <v>85</v>
      </c>
      <c r="I61" s="85">
        <v>2242</v>
      </c>
      <c r="J61" s="18"/>
    </row>
    <row r="62" spans="2:10" x14ac:dyDescent="0.35">
      <c r="B62" s="20" t="s">
        <v>86</v>
      </c>
      <c r="C62" s="83" t="s">
        <v>177</v>
      </c>
      <c r="E62" s="153" t="s">
        <v>1163</v>
      </c>
      <c r="F62" s="156" t="s">
        <v>1214</v>
      </c>
      <c r="H62" t="s">
        <v>88</v>
      </c>
      <c r="I62" s="85" t="s">
        <v>119</v>
      </c>
      <c r="J62" s="18"/>
    </row>
    <row r="63" spans="2:10" x14ac:dyDescent="0.35">
      <c r="B63" s="20" t="s">
        <v>90</v>
      </c>
      <c r="C63" s="83" t="s">
        <v>183</v>
      </c>
      <c r="E63" s="154" t="s">
        <v>1164</v>
      </c>
      <c r="F63" s="156" t="s">
        <v>1174</v>
      </c>
      <c r="H63" t="s">
        <v>92</v>
      </c>
      <c r="I63" s="85" t="s">
        <v>1133</v>
      </c>
      <c r="J63" s="18"/>
    </row>
    <row r="64" spans="2:10" x14ac:dyDescent="0.35">
      <c r="B64" s="20" t="s">
        <v>1151</v>
      </c>
      <c r="C64" s="83">
        <v>60</v>
      </c>
      <c r="E64" s="154" t="s">
        <v>1165</v>
      </c>
      <c r="F64" s="156" t="s">
        <v>1212</v>
      </c>
      <c r="H64" t="s">
        <v>69</v>
      </c>
      <c r="I64" s="85" t="s">
        <v>1130</v>
      </c>
      <c r="J64" s="18"/>
    </row>
    <row r="65" spans="2:10" x14ac:dyDescent="0.35">
      <c r="B65" s="17" t="s">
        <v>94</v>
      </c>
      <c r="C65" s="83">
        <v>1</v>
      </c>
      <c r="D65" s="7"/>
      <c r="E65" s="28" t="s">
        <v>1166</v>
      </c>
      <c r="F65" s="157" t="s">
        <v>1215</v>
      </c>
      <c r="H65" t="s">
        <v>74</v>
      </c>
      <c r="I65" s="85" t="s">
        <v>1130</v>
      </c>
      <c r="J65" s="18"/>
    </row>
    <row r="66" spans="2:10" x14ac:dyDescent="0.35">
      <c r="B66" s="17" t="s">
        <v>69</v>
      </c>
      <c r="C66" s="83" t="s">
        <v>170</v>
      </c>
      <c r="D66" s="7"/>
      <c r="E66" s="28" t="s">
        <v>1167</v>
      </c>
      <c r="F66" s="157" t="s">
        <v>1216</v>
      </c>
      <c r="H66" s="7" t="s">
        <v>1194</v>
      </c>
      <c r="I66" s="159">
        <v>20</v>
      </c>
      <c r="J66" s="18"/>
    </row>
    <row r="67" spans="2:10" x14ac:dyDescent="0.35">
      <c r="B67" s="17" t="s">
        <v>1162</v>
      </c>
      <c r="C67" s="83">
        <v>12345677</v>
      </c>
      <c r="D67" s="7"/>
      <c r="E67" s="153" t="s">
        <v>1168</v>
      </c>
      <c r="F67" s="157" t="s">
        <v>1214</v>
      </c>
      <c r="H67" s="7" t="s">
        <v>1195</v>
      </c>
      <c r="I67" s="159">
        <v>10</v>
      </c>
      <c r="J67" s="18"/>
    </row>
    <row r="68" spans="2:10" x14ac:dyDescent="0.35">
      <c r="B68" s="17"/>
      <c r="C68" s="155"/>
      <c r="D68" s="7"/>
      <c r="E68" s="154" t="s">
        <v>1169</v>
      </c>
      <c r="F68" s="156" t="s">
        <v>1176</v>
      </c>
      <c r="H68" s="160" t="s">
        <v>1196</v>
      </c>
      <c r="I68" s="159">
        <v>5</v>
      </c>
      <c r="J68" s="18"/>
    </row>
    <row r="69" spans="2:10" x14ac:dyDescent="0.35">
      <c r="B69" s="17"/>
      <c r="C69" s="155"/>
      <c r="D69" s="7"/>
      <c r="E69" s="154" t="s">
        <v>1170</v>
      </c>
      <c r="F69" s="156" t="s">
        <v>1211</v>
      </c>
      <c r="H69" s="160" t="s">
        <v>512</v>
      </c>
      <c r="I69" s="159">
        <v>35</v>
      </c>
      <c r="J69" s="18"/>
    </row>
    <row r="70" spans="2:10" x14ac:dyDescent="0.35">
      <c r="B70" s="17"/>
      <c r="C70" s="155"/>
      <c r="D70" s="7"/>
      <c r="E70" s="28" t="s">
        <v>1171</v>
      </c>
      <c r="F70" s="157" t="s">
        <v>441</v>
      </c>
      <c r="H70" s="160" t="s">
        <v>1197</v>
      </c>
      <c r="I70" s="159" t="s">
        <v>252</v>
      </c>
      <c r="J70" s="18"/>
    </row>
    <row r="71" spans="2:10" x14ac:dyDescent="0.35">
      <c r="B71" s="17"/>
      <c r="C71" s="155"/>
      <c r="D71" s="7"/>
      <c r="E71" s="28" t="s">
        <v>1172</v>
      </c>
      <c r="F71" s="157" t="s">
        <v>1217</v>
      </c>
      <c r="H71" s="158"/>
      <c r="I71" s="3"/>
      <c r="J71" s="18"/>
    </row>
    <row r="72" spans="2:10" ht="15" thickBot="1" x14ac:dyDescent="0.4">
      <c r="B72" s="17"/>
      <c r="E72" s="28"/>
      <c r="F72" s="28"/>
      <c r="G72" s="28"/>
      <c r="H72" s="28"/>
      <c r="J72" s="18"/>
    </row>
    <row r="73" spans="2:10" ht="18.5" x14ac:dyDescent="0.45">
      <c r="B73" s="119" t="s">
        <v>120</v>
      </c>
      <c r="C73" s="120"/>
      <c r="D73" s="120"/>
      <c r="E73" s="120"/>
      <c r="F73" s="120"/>
      <c r="G73" s="120"/>
      <c r="H73" s="120"/>
      <c r="I73" s="120"/>
      <c r="J73" s="121"/>
    </row>
    <row r="74" spans="2:10" x14ac:dyDescent="0.35">
      <c r="B74" s="17"/>
      <c r="J74" s="18"/>
    </row>
    <row r="75" spans="2:10" ht="18.5" x14ac:dyDescent="0.45">
      <c r="B75" s="63" t="s">
        <v>36</v>
      </c>
      <c r="C75" s="7"/>
      <c r="E75" s="64" t="s">
        <v>37</v>
      </c>
      <c r="F75" s="7"/>
      <c r="H75" s="65" t="s">
        <v>38</v>
      </c>
      <c r="I75" s="3"/>
      <c r="J75" s="18"/>
    </row>
    <row r="76" spans="2:10" x14ac:dyDescent="0.35">
      <c r="B76" s="20" t="s">
        <v>39</v>
      </c>
      <c r="C76" s="83" t="s">
        <v>40</v>
      </c>
      <c r="E76" t="s">
        <v>41</v>
      </c>
      <c r="F76" s="83" t="s">
        <v>1205</v>
      </c>
      <c r="H76" t="s">
        <v>41</v>
      </c>
      <c r="I76" s="85" t="s">
        <v>43</v>
      </c>
      <c r="J76" s="18"/>
    </row>
    <row r="77" spans="2:10" x14ac:dyDescent="0.35">
      <c r="B77" s="20" t="s">
        <v>44</v>
      </c>
      <c r="C77" s="83" t="s">
        <v>139</v>
      </c>
      <c r="E77" t="s">
        <v>46</v>
      </c>
      <c r="F77" s="83"/>
      <c r="H77" t="s">
        <v>47</v>
      </c>
      <c r="I77" s="85" t="s">
        <v>102</v>
      </c>
      <c r="J77" s="18"/>
    </row>
    <row r="78" spans="2:10" x14ac:dyDescent="0.35">
      <c r="B78" s="20" t="s">
        <v>49</v>
      </c>
      <c r="C78" s="83" t="s">
        <v>161</v>
      </c>
      <c r="E78" t="s">
        <v>51</v>
      </c>
      <c r="F78" s="83">
        <v>5</v>
      </c>
      <c r="H78" t="s">
        <v>52</v>
      </c>
      <c r="I78" s="85">
        <v>20</v>
      </c>
      <c r="J78" s="18"/>
    </row>
    <row r="79" spans="2:10" x14ac:dyDescent="0.35">
      <c r="B79" s="20" t="s">
        <v>53</v>
      </c>
      <c r="C79" s="83" t="s">
        <v>103</v>
      </c>
      <c r="E79" t="s">
        <v>55</v>
      </c>
      <c r="F79" s="83" t="s">
        <v>443</v>
      </c>
      <c r="H79" t="s">
        <v>56</v>
      </c>
      <c r="I79" s="85">
        <v>268</v>
      </c>
      <c r="J79" s="18"/>
    </row>
    <row r="80" spans="2:10" x14ac:dyDescent="0.35">
      <c r="B80" s="20" t="s">
        <v>57</v>
      </c>
      <c r="C80" s="116" t="s">
        <v>58</v>
      </c>
      <c r="E80" t="s">
        <v>59</v>
      </c>
      <c r="F80" s="83" t="s">
        <v>60</v>
      </c>
      <c r="H80" t="s">
        <v>61</v>
      </c>
      <c r="I80" s="85">
        <v>3000</v>
      </c>
      <c r="J80" s="18"/>
    </row>
    <row r="81" spans="2:10" x14ac:dyDescent="0.35">
      <c r="B81" s="20" t="s">
        <v>62</v>
      </c>
      <c r="C81" s="83">
        <v>1234</v>
      </c>
      <c r="E81" t="s">
        <v>62</v>
      </c>
      <c r="F81" s="83">
        <v>12</v>
      </c>
      <c r="H81" t="s">
        <v>65</v>
      </c>
      <c r="I81" s="85" t="s">
        <v>105</v>
      </c>
      <c r="J81" s="18"/>
    </row>
    <row r="82" spans="2:10" x14ac:dyDescent="0.35">
      <c r="B82" s="20" t="s">
        <v>1128</v>
      </c>
      <c r="C82" s="83">
        <v>60</v>
      </c>
      <c r="E82" t="s">
        <v>69</v>
      </c>
      <c r="F82" s="83" t="s">
        <v>1130</v>
      </c>
      <c r="H82" t="s">
        <v>70</v>
      </c>
      <c r="I82" s="85" t="s">
        <v>1131</v>
      </c>
      <c r="J82" s="18"/>
    </row>
    <row r="83" spans="2:10" x14ac:dyDescent="0.35">
      <c r="B83" s="20" t="s">
        <v>1129</v>
      </c>
      <c r="C83" s="83">
        <v>23</v>
      </c>
      <c r="E83" t="s">
        <v>74</v>
      </c>
      <c r="F83" s="83" t="s">
        <v>1130</v>
      </c>
      <c r="H83" s="60" t="s">
        <v>75</v>
      </c>
      <c r="I83" s="85" t="s">
        <v>1132</v>
      </c>
      <c r="J83" s="18"/>
    </row>
    <row r="84" spans="2:10" x14ac:dyDescent="0.35">
      <c r="B84" s="20" t="s">
        <v>76</v>
      </c>
      <c r="C84" s="83" t="s">
        <v>1204</v>
      </c>
      <c r="E84" t="s">
        <v>78</v>
      </c>
      <c r="F84" s="84" t="s">
        <v>1207</v>
      </c>
      <c r="H84" t="s">
        <v>79</v>
      </c>
      <c r="I84" s="85" t="s">
        <v>80</v>
      </c>
      <c r="J84" s="18"/>
    </row>
    <row r="85" spans="2:10" x14ac:dyDescent="0.35">
      <c r="B85" s="20" t="s">
        <v>81</v>
      </c>
      <c r="C85" s="83" t="s">
        <v>82</v>
      </c>
      <c r="E85" t="s">
        <v>83</v>
      </c>
      <c r="F85" s="83"/>
      <c r="H85" t="s">
        <v>85</v>
      </c>
      <c r="I85" s="85">
        <v>2242</v>
      </c>
      <c r="J85" s="18"/>
    </row>
    <row r="86" spans="2:10" x14ac:dyDescent="0.35">
      <c r="B86" s="20" t="s">
        <v>86</v>
      </c>
      <c r="C86" s="83" t="s">
        <v>177</v>
      </c>
      <c r="E86" s="153" t="s">
        <v>1163</v>
      </c>
      <c r="F86" s="156" t="s">
        <v>1214</v>
      </c>
      <c r="H86" t="s">
        <v>88</v>
      </c>
      <c r="I86" s="85" t="s">
        <v>119</v>
      </c>
      <c r="J86" s="18"/>
    </row>
    <row r="87" spans="2:10" x14ac:dyDescent="0.35">
      <c r="B87" s="20" t="s">
        <v>90</v>
      </c>
      <c r="C87" s="83" t="s">
        <v>183</v>
      </c>
      <c r="E87" s="154" t="s">
        <v>1164</v>
      </c>
      <c r="F87" s="156" t="s">
        <v>1174</v>
      </c>
      <c r="H87" t="s">
        <v>92</v>
      </c>
      <c r="I87" s="85" t="s">
        <v>1133</v>
      </c>
      <c r="J87" s="18"/>
    </row>
    <row r="88" spans="2:10" x14ac:dyDescent="0.35">
      <c r="B88" s="20" t="s">
        <v>1151</v>
      </c>
      <c r="C88" s="83">
        <v>60</v>
      </c>
      <c r="E88" s="154" t="s">
        <v>1165</v>
      </c>
      <c r="F88" s="156" t="s">
        <v>1212</v>
      </c>
      <c r="H88" t="s">
        <v>69</v>
      </c>
      <c r="I88" s="85" t="s">
        <v>1130</v>
      </c>
      <c r="J88" s="18"/>
    </row>
    <row r="89" spans="2:10" x14ac:dyDescent="0.35">
      <c r="B89" s="17" t="s">
        <v>94</v>
      </c>
      <c r="C89" s="83">
        <v>1</v>
      </c>
      <c r="D89" s="7"/>
      <c r="E89" s="28" t="s">
        <v>1166</v>
      </c>
      <c r="F89" s="157" t="s">
        <v>1215</v>
      </c>
      <c r="H89" t="s">
        <v>74</v>
      </c>
      <c r="I89" s="85" t="s">
        <v>1130</v>
      </c>
      <c r="J89" s="18"/>
    </row>
    <row r="90" spans="2:10" x14ac:dyDescent="0.35">
      <c r="B90" s="17" t="s">
        <v>69</v>
      </c>
      <c r="C90" s="83" t="s">
        <v>170</v>
      </c>
      <c r="D90" s="7"/>
      <c r="E90" s="28" t="s">
        <v>1167</v>
      </c>
      <c r="F90" s="157" t="s">
        <v>1216</v>
      </c>
      <c r="H90" s="7" t="s">
        <v>1194</v>
      </c>
      <c r="I90" s="159">
        <v>20</v>
      </c>
      <c r="J90" s="18"/>
    </row>
    <row r="91" spans="2:10" x14ac:dyDescent="0.35">
      <c r="B91" s="17" t="s">
        <v>1162</v>
      </c>
      <c r="C91" s="83">
        <v>12345677</v>
      </c>
      <c r="D91" s="7"/>
      <c r="E91" s="153" t="s">
        <v>1168</v>
      </c>
      <c r="F91" s="157" t="s">
        <v>1214</v>
      </c>
      <c r="H91" s="7" t="s">
        <v>1195</v>
      </c>
      <c r="I91" s="159">
        <v>10</v>
      </c>
      <c r="J91" s="18"/>
    </row>
    <row r="92" spans="2:10" x14ac:dyDescent="0.35">
      <c r="B92" s="17"/>
      <c r="C92" s="155"/>
      <c r="D92" s="7"/>
      <c r="E92" s="154" t="s">
        <v>1169</v>
      </c>
      <c r="F92" s="156" t="s">
        <v>1176</v>
      </c>
      <c r="H92" s="160" t="s">
        <v>1196</v>
      </c>
      <c r="I92" s="159">
        <v>5</v>
      </c>
      <c r="J92" s="18"/>
    </row>
    <row r="93" spans="2:10" x14ac:dyDescent="0.35">
      <c r="B93" s="17"/>
      <c r="C93" s="155"/>
      <c r="D93" s="7"/>
      <c r="E93" s="154" t="s">
        <v>1170</v>
      </c>
      <c r="F93" s="156" t="s">
        <v>1211</v>
      </c>
      <c r="H93" s="160" t="s">
        <v>512</v>
      </c>
      <c r="I93" s="159">
        <v>35</v>
      </c>
      <c r="J93" s="18"/>
    </row>
    <row r="94" spans="2:10" x14ac:dyDescent="0.35">
      <c r="B94" s="17"/>
      <c r="C94" s="155"/>
      <c r="D94" s="7"/>
      <c r="E94" s="28" t="s">
        <v>1171</v>
      </c>
      <c r="F94" s="157" t="s">
        <v>441</v>
      </c>
      <c r="H94" s="160" t="s">
        <v>1197</v>
      </c>
      <c r="I94" s="159" t="s">
        <v>252</v>
      </c>
      <c r="J94" s="18"/>
    </row>
    <row r="95" spans="2:10" x14ac:dyDescent="0.35">
      <c r="B95" s="17"/>
      <c r="C95" s="155"/>
      <c r="D95" s="7"/>
      <c r="E95" s="28" t="s">
        <v>1172</v>
      </c>
      <c r="F95" s="157" t="s">
        <v>1217</v>
      </c>
      <c r="H95" s="158"/>
      <c r="I95" s="3"/>
      <c r="J95" s="18"/>
    </row>
    <row r="96" spans="2:10" ht="15" thickBot="1" x14ac:dyDescent="0.4">
      <c r="B96" s="17"/>
      <c r="E96" s="28"/>
      <c r="F96" s="28"/>
      <c r="G96" s="28"/>
      <c r="H96" s="28"/>
      <c r="J96" s="18"/>
    </row>
    <row r="97" spans="2:10" ht="18.5" x14ac:dyDescent="0.45">
      <c r="B97" s="119" t="s">
        <v>1148</v>
      </c>
      <c r="C97" s="120"/>
      <c r="D97" s="120"/>
      <c r="E97" s="120"/>
      <c r="F97" s="120"/>
      <c r="G97" s="120"/>
      <c r="H97" s="120"/>
      <c r="I97" s="120"/>
      <c r="J97" s="121"/>
    </row>
    <row r="98" spans="2:10" x14ac:dyDescent="0.35">
      <c r="B98" s="17"/>
      <c r="J98" s="18"/>
    </row>
    <row r="99" spans="2:10" ht="18.5" x14ac:dyDescent="0.45">
      <c r="B99" s="63" t="s">
        <v>36</v>
      </c>
      <c r="C99" s="7"/>
      <c r="E99" s="64" t="s">
        <v>37</v>
      </c>
      <c r="F99" s="7"/>
      <c r="H99" s="65" t="s">
        <v>38</v>
      </c>
      <c r="I99" s="3"/>
      <c r="J99" s="18"/>
    </row>
    <row r="100" spans="2:10" x14ac:dyDescent="0.35">
      <c r="B100" s="20" t="s">
        <v>39</v>
      </c>
      <c r="C100" s="83" t="s">
        <v>40</v>
      </c>
      <c r="E100" t="s">
        <v>41</v>
      </c>
      <c r="F100" s="83" t="s">
        <v>1205</v>
      </c>
      <c r="H100" t="s">
        <v>41</v>
      </c>
      <c r="I100" s="85" t="s">
        <v>43</v>
      </c>
      <c r="J100" s="18"/>
    </row>
    <row r="101" spans="2:10" x14ac:dyDescent="0.35">
      <c r="B101" s="20" t="s">
        <v>44</v>
      </c>
      <c r="C101" s="83" t="s">
        <v>139</v>
      </c>
      <c r="E101" t="s">
        <v>46</v>
      </c>
      <c r="F101" s="83"/>
      <c r="H101" t="s">
        <v>47</v>
      </c>
      <c r="I101" s="85" t="s">
        <v>102</v>
      </c>
      <c r="J101" s="18"/>
    </row>
    <row r="102" spans="2:10" x14ac:dyDescent="0.35">
      <c r="B102" s="20" t="s">
        <v>49</v>
      </c>
      <c r="C102" s="83" t="s">
        <v>161</v>
      </c>
      <c r="E102" t="s">
        <v>51</v>
      </c>
      <c r="F102" s="83">
        <v>5</v>
      </c>
      <c r="H102" t="s">
        <v>52</v>
      </c>
      <c r="I102" s="85">
        <v>20</v>
      </c>
      <c r="J102" s="18"/>
    </row>
    <row r="103" spans="2:10" x14ac:dyDescent="0.35">
      <c r="B103" s="20" t="s">
        <v>53</v>
      </c>
      <c r="C103" s="83" t="s">
        <v>103</v>
      </c>
      <c r="E103" t="s">
        <v>55</v>
      </c>
      <c r="F103" s="83" t="s">
        <v>443</v>
      </c>
      <c r="H103" t="s">
        <v>56</v>
      </c>
      <c r="I103" s="85">
        <v>268</v>
      </c>
      <c r="J103" s="18"/>
    </row>
    <row r="104" spans="2:10" x14ac:dyDescent="0.35">
      <c r="B104" s="20" t="s">
        <v>57</v>
      </c>
      <c r="C104" s="116" t="s">
        <v>58</v>
      </c>
      <c r="E104" t="s">
        <v>59</v>
      </c>
      <c r="F104" s="83" t="s">
        <v>60</v>
      </c>
      <c r="H104" t="s">
        <v>61</v>
      </c>
      <c r="I104" s="85">
        <v>3000</v>
      </c>
      <c r="J104" s="18"/>
    </row>
    <row r="105" spans="2:10" x14ac:dyDescent="0.35">
      <c r="B105" s="20" t="s">
        <v>62</v>
      </c>
      <c r="C105" s="83">
        <v>1234</v>
      </c>
      <c r="E105" t="s">
        <v>62</v>
      </c>
      <c r="F105" s="83">
        <v>12</v>
      </c>
      <c r="H105" t="s">
        <v>65</v>
      </c>
      <c r="I105" s="85" t="s">
        <v>105</v>
      </c>
      <c r="J105" s="18"/>
    </row>
    <row r="106" spans="2:10" x14ac:dyDescent="0.35">
      <c r="B106" s="20" t="s">
        <v>1128</v>
      </c>
      <c r="C106" s="83">
        <v>60</v>
      </c>
      <c r="E106" t="s">
        <v>69</v>
      </c>
      <c r="F106" s="83" t="s">
        <v>1130</v>
      </c>
      <c r="H106" t="s">
        <v>70</v>
      </c>
      <c r="I106" s="85" t="s">
        <v>1131</v>
      </c>
      <c r="J106" s="18"/>
    </row>
    <row r="107" spans="2:10" x14ac:dyDescent="0.35">
      <c r="B107" s="20" t="s">
        <v>1129</v>
      </c>
      <c r="C107" s="83">
        <v>23</v>
      </c>
      <c r="E107" t="s">
        <v>74</v>
      </c>
      <c r="F107" s="83" t="s">
        <v>1130</v>
      </c>
      <c r="H107" s="60" t="s">
        <v>75</v>
      </c>
      <c r="I107" s="85" t="s">
        <v>1132</v>
      </c>
      <c r="J107" s="18"/>
    </row>
    <row r="108" spans="2:10" x14ac:dyDescent="0.35">
      <c r="B108" s="20" t="s">
        <v>76</v>
      </c>
      <c r="C108" s="83" t="s">
        <v>1204</v>
      </c>
      <c r="E108" t="s">
        <v>78</v>
      </c>
      <c r="F108" s="84" t="s">
        <v>1207</v>
      </c>
      <c r="H108" t="s">
        <v>79</v>
      </c>
      <c r="I108" s="85" t="s">
        <v>80</v>
      </c>
      <c r="J108" s="18"/>
    </row>
    <row r="109" spans="2:10" x14ac:dyDescent="0.35">
      <c r="B109" s="20" t="s">
        <v>81</v>
      </c>
      <c r="C109" s="83" t="s">
        <v>82</v>
      </c>
      <c r="E109" t="s">
        <v>83</v>
      </c>
      <c r="F109" s="83"/>
      <c r="H109" t="s">
        <v>85</v>
      </c>
      <c r="I109" s="85">
        <v>2242</v>
      </c>
      <c r="J109" s="18"/>
    </row>
    <row r="110" spans="2:10" x14ac:dyDescent="0.35">
      <c r="B110" s="20" t="s">
        <v>86</v>
      </c>
      <c r="C110" s="83" t="s">
        <v>177</v>
      </c>
      <c r="E110" s="153" t="s">
        <v>1163</v>
      </c>
      <c r="F110" s="156" t="s">
        <v>1214</v>
      </c>
      <c r="H110" t="s">
        <v>88</v>
      </c>
      <c r="I110" s="85" t="s">
        <v>119</v>
      </c>
      <c r="J110" s="18"/>
    </row>
    <row r="111" spans="2:10" x14ac:dyDescent="0.35">
      <c r="B111" s="20" t="s">
        <v>90</v>
      </c>
      <c r="C111" s="83" t="s">
        <v>183</v>
      </c>
      <c r="E111" s="154" t="s">
        <v>1164</v>
      </c>
      <c r="F111" s="156" t="s">
        <v>1174</v>
      </c>
      <c r="H111" t="s">
        <v>92</v>
      </c>
      <c r="I111" s="85" t="s">
        <v>1133</v>
      </c>
      <c r="J111" s="18"/>
    </row>
    <row r="112" spans="2:10" x14ac:dyDescent="0.35">
      <c r="B112" s="20" t="s">
        <v>1151</v>
      </c>
      <c r="C112" s="83">
        <v>60</v>
      </c>
      <c r="E112" s="154" t="s">
        <v>1165</v>
      </c>
      <c r="F112" s="156" t="s">
        <v>1212</v>
      </c>
      <c r="H112" t="s">
        <v>69</v>
      </c>
      <c r="I112" s="85" t="s">
        <v>1130</v>
      </c>
      <c r="J112" s="18"/>
    </row>
    <row r="113" spans="2:10" x14ac:dyDescent="0.35">
      <c r="B113" s="17" t="s">
        <v>94</v>
      </c>
      <c r="C113" s="83">
        <v>1</v>
      </c>
      <c r="D113" s="7"/>
      <c r="E113" s="28" t="s">
        <v>1166</v>
      </c>
      <c r="F113" s="157" t="s">
        <v>1215</v>
      </c>
      <c r="H113" t="s">
        <v>74</v>
      </c>
      <c r="I113" s="85" t="s">
        <v>1130</v>
      </c>
      <c r="J113" s="18"/>
    </row>
    <row r="114" spans="2:10" x14ac:dyDescent="0.35">
      <c r="B114" s="17" t="s">
        <v>69</v>
      </c>
      <c r="C114" s="83" t="s">
        <v>170</v>
      </c>
      <c r="D114" s="7"/>
      <c r="E114" s="28" t="s">
        <v>1167</v>
      </c>
      <c r="F114" s="157" t="s">
        <v>1216</v>
      </c>
      <c r="H114" s="7" t="s">
        <v>1194</v>
      </c>
      <c r="I114" s="159">
        <v>20</v>
      </c>
      <c r="J114" s="18"/>
    </row>
    <row r="115" spans="2:10" x14ac:dyDescent="0.35">
      <c r="B115" s="17" t="s">
        <v>1162</v>
      </c>
      <c r="C115" s="83">
        <v>12345677</v>
      </c>
      <c r="D115" s="7"/>
      <c r="E115" s="153" t="s">
        <v>1168</v>
      </c>
      <c r="F115" s="157" t="s">
        <v>1214</v>
      </c>
      <c r="H115" s="7" t="s">
        <v>1195</v>
      </c>
      <c r="I115" s="159">
        <v>10</v>
      </c>
      <c r="J115" s="18"/>
    </row>
    <row r="116" spans="2:10" x14ac:dyDescent="0.35">
      <c r="B116" s="17"/>
      <c r="C116" s="155"/>
      <c r="D116" s="7"/>
      <c r="E116" s="154" t="s">
        <v>1169</v>
      </c>
      <c r="F116" s="156" t="s">
        <v>1176</v>
      </c>
      <c r="H116" s="160" t="s">
        <v>1196</v>
      </c>
      <c r="I116" s="159">
        <v>5</v>
      </c>
      <c r="J116" s="18"/>
    </row>
    <row r="117" spans="2:10" x14ac:dyDescent="0.35">
      <c r="B117" s="17"/>
      <c r="C117" s="155"/>
      <c r="D117" s="7"/>
      <c r="E117" s="154" t="s">
        <v>1170</v>
      </c>
      <c r="F117" s="156" t="s">
        <v>1211</v>
      </c>
      <c r="H117" s="160" t="s">
        <v>512</v>
      </c>
      <c r="I117" s="159">
        <v>35</v>
      </c>
      <c r="J117" s="18"/>
    </row>
    <row r="118" spans="2:10" x14ac:dyDescent="0.35">
      <c r="B118" s="17"/>
      <c r="C118" s="155"/>
      <c r="D118" s="7"/>
      <c r="E118" s="28" t="s">
        <v>1171</v>
      </c>
      <c r="F118" s="157" t="s">
        <v>441</v>
      </c>
      <c r="H118" s="160" t="s">
        <v>1197</v>
      </c>
      <c r="I118" s="159" t="s">
        <v>252</v>
      </c>
      <c r="J118" s="18"/>
    </row>
    <row r="119" spans="2:10" x14ac:dyDescent="0.35">
      <c r="B119" s="17"/>
      <c r="C119" s="155"/>
      <c r="D119" s="7"/>
      <c r="E119" s="28" t="s">
        <v>1172</v>
      </c>
      <c r="F119" s="157" t="s">
        <v>1217</v>
      </c>
      <c r="H119" s="158"/>
      <c r="I119" s="3"/>
      <c r="J119" s="18"/>
    </row>
    <row r="120" spans="2:10" ht="15" thickBot="1" x14ac:dyDescent="0.4">
      <c r="B120" s="17"/>
      <c r="E120" s="28"/>
      <c r="F120" s="28"/>
      <c r="G120" s="28"/>
      <c r="H120" s="28"/>
      <c r="J120" s="18"/>
    </row>
    <row r="121" spans="2:10" ht="18.5" x14ac:dyDescent="0.45">
      <c r="B121" s="119" t="s">
        <v>1158</v>
      </c>
      <c r="C121" s="120"/>
      <c r="D121" s="120"/>
      <c r="E121" s="120"/>
      <c r="F121" s="120"/>
      <c r="G121" s="120"/>
      <c r="H121" s="120"/>
      <c r="I121" s="120"/>
      <c r="J121" s="121"/>
    </row>
    <row r="122" spans="2:10" x14ac:dyDescent="0.35">
      <c r="B122" s="17"/>
      <c r="J122" s="18"/>
    </row>
    <row r="123" spans="2:10" ht="18.5" x14ac:dyDescent="0.45">
      <c r="B123" s="63" t="s">
        <v>36</v>
      </c>
      <c r="C123" s="7"/>
      <c r="E123" s="64" t="s">
        <v>37</v>
      </c>
      <c r="F123" s="7"/>
      <c r="H123" s="65" t="s">
        <v>38</v>
      </c>
      <c r="I123" s="3"/>
      <c r="J123" s="18"/>
    </row>
    <row r="124" spans="2:10" x14ac:dyDescent="0.35">
      <c r="B124" s="20" t="s">
        <v>39</v>
      </c>
      <c r="C124" s="83" t="s">
        <v>40</v>
      </c>
      <c r="E124" t="s">
        <v>41</v>
      </c>
      <c r="F124" s="83" t="s">
        <v>1205</v>
      </c>
      <c r="H124" t="s">
        <v>41</v>
      </c>
      <c r="I124" s="85" t="s">
        <v>43</v>
      </c>
      <c r="J124" s="18"/>
    </row>
    <row r="125" spans="2:10" x14ac:dyDescent="0.35">
      <c r="B125" s="20" t="s">
        <v>44</v>
      </c>
      <c r="C125" s="83" t="s">
        <v>139</v>
      </c>
      <c r="E125" t="s">
        <v>46</v>
      </c>
      <c r="F125" s="83"/>
      <c r="H125" t="s">
        <v>47</v>
      </c>
      <c r="I125" s="85" t="s">
        <v>102</v>
      </c>
      <c r="J125" s="18"/>
    </row>
    <row r="126" spans="2:10" x14ac:dyDescent="0.35">
      <c r="B126" s="20" t="s">
        <v>49</v>
      </c>
      <c r="C126" s="83" t="s">
        <v>161</v>
      </c>
      <c r="E126" t="s">
        <v>51</v>
      </c>
      <c r="F126" s="83">
        <v>5</v>
      </c>
      <c r="H126" t="s">
        <v>52</v>
      </c>
      <c r="I126" s="85">
        <v>20</v>
      </c>
      <c r="J126" s="18"/>
    </row>
    <row r="127" spans="2:10" x14ac:dyDescent="0.35">
      <c r="B127" s="20" t="s">
        <v>53</v>
      </c>
      <c r="C127" s="83" t="s">
        <v>103</v>
      </c>
      <c r="E127" t="s">
        <v>55</v>
      </c>
      <c r="F127" s="83" t="s">
        <v>443</v>
      </c>
      <c r="H127" t="s">
        <v>56</v>
      </c>
      <c r="I127" s="85">
        <v>268</v>
      </c>
      <c r="J127" s="18"/>
    </row>
    <row r="128" spans="2:10" x14ac:dyDescent="0.35">
      <c r="B128" s="20" t="s">
        <v>57</v>
      </c>
      <c r="C128" s="116" t="s">
        <v>58</v>
      </c>
      <c r="E128" t="s">
        <v>59</v>
      </c>
      <c r="F128" s="83" t="s">
        <v>60</v>
      </c>
      <c r="H128" t="s">
        <v>61</v>
      </c>
      <c r="I128" s="85">
        <v>3000</v>
      </c>
      <c r="J128" s="18"/>
    </row>
    <row r="129" spans="2:10" x14ac:dyDescent="0.35">
      <c r="B129" s="20" t="s">
        <v>62</v>
      </c>
      <c r="C129" s="83">
        <v>1234</v>
      </c>
      <c r="E129" t="s">
        <v>62</v>
      </c>
      <c r="F129" s="83">
        <v>12</v>
      </c>
      <c r="H129" t="s">
        <v>65</v>
      </c>
      <c r="I129" s="85" t="s">
        <v>105</v>
      </c>
      <c r="J129" s="18"/>
    </row>
    <row r="130" spans="2:10" x14ac:dyDescent="0.35">
      <c r="B130" s="20" t="s">
        <v>1128</v>
      </c>
      <c r="C130" s="83">
        <v>60</v>
      </c>
      <c r="E130" t="s">
        <v>69</v>
      </c>
      <c r="F130" s="83" t="s">
        <v>1130</v>
      </c>
      <c r="H130" t="s">
        <v>70</v>
      </c>
      <c r="I130" s="85" t="s">
        <v>1131</v>
      </c>
      <c r="J130" s="18"/>
    </row>
    <row r="131" spans="2:10" x14ac:dyDescent="0.35">
      <c r="B131" s="20" t="s">
        <v>1129</v>
      </c>
      <c r="C131" s="83">
        <v>23</v>
      </c>
      <c r="E131" t="s">
        <v>74</v>
      </c>
      <c r="F131" s="83" t="s">
        <v>1130</v>
      </c>
      <c r="H131" s="60" t="s">
        <v>75</v>
      </c>
      <c r="I131" s="85" t="s">
        <v>1132</v>
      </c>
      <c r="J131" s="18"/>
    </row>
    <row r="132" spans="2:10" x14ac:dyDescent="0.35">
      <c r="B132" s="20" t="s">
        <v>76</v>
      </c>
      <c r="C132" s="83" t="s">
        <v>1204</v>
      </c>
      <c r="E132" t="s">
        <v>78</v>
      </c>
      <c r="F132" s="84" t="s">
        <v>1207</v>
      </c>
      <c r="H132" t="s">
        <v>79</v>
      </c>
      <c r="I132" s="85" t="s">
        <v>80</v>
      </c>
      <c r="J132" s="18"/>
    </row>
    <row r="133" spans="2:10" x14ac:dyDescent="0.35">
      <c r="B133" s="20" t="s">
        <v>81</v>
      </c>
      <c r="C133" s="83" t="s">
        <v>82</v>
      </c>
      <c r="E133" t="s">
        <v>83</v>
      </c>
      <c r="F133" s="83"/>
      <c r="H133" t="s">
        <v>85</v>
      </c>
      <c r="I133" s="85">
        <v>2242</v>
      </c>
      <c r="J133" s="18"/>
    </row>
    <row r="134" spans="2:10" x14ac:dyDescent="0.35">
      <c r="B134" s="20" t="s">
        <v>86</v>
      </c>
      <c r="C134" s="83" t="s">
        <v>177</v>
      </c>
      <c r="E134" s="153" t="s">
        <v>1163</v>
      </c>
      <c r="F134" s="156" t="s">
        <v>1214</v>
      </c>
      <c r="H134" t="s">
        <v>88</v>
      </c>
      <c r="I134" s="85" t="s">
        <v>119</v>
      </c>
      <c r="J134" s="18"/>
    </row>
    <row r="135" spans="2:10" x14ac:dyDescent="0.35">
      <c r="B135" s="20" t="s">
        <v>90</v>
      </c>
      <c r="C135" s="83" t="s">
        <v>183</v>
      </c>
      <c r="E135" s="154" t="s">
        <v>1164</v>
      </c>
      <c r="F135" s="156" t="s">
        <v>1174</v>
      </c>
      <c r="H135" t="s">
        <v>92</v>
      </c>
      <c r="I135" s="85" t="s">
        <v>1133</v>
      </c>
      <c r="J135" s="18"/>
    </row>
    <row r="136" spans="2:10" x14ac:dyDescent="0.35">
      <c r="B136" s="20" t="s">
        <v>1151</v>
      </c>
      <c r="C136" s="83">
        <v>60</v>
      </c>
      <c r="E136" s="154" t="s">
        <v>1165</v>
      </c>
      <c r="F136" s="156" t="s">
        <v>1212</v>
      </c>
      <c r="H136" t="s">
        <v>69</v>
      </c>
      <c r="I136" s="85" t="s">
        <v>1130</v>
      </c>
      <c r="J136" s="18"/>
    </row>
    <row r="137" spans="2:10" x14ac:dyDescent="0.35">
      <c r="B137" s="17" t="s">
        <v>94</v>
      </c>
      <c r="C137" s="83">
        <v>1</v>
      </c>
      <c r="D137" s="7"/>
      <c r="E137" s="28" t="s">
        <v>1166</v>
      </c>
      <c r="F137" s="157" t="s">
        <v>1215</v>
      </c>
      <c r="H137" t="s">
        <v>74</v>
      </c>
      <c r="I137" s="85" t="s">
        <v>1130</v>
      </c>
      <c r="J137" s="18"/>
    </row>
    <row r="138" spans="2:10" x14ac:dyDescent="0.35">
      <c r="B138" s="17" t="s">
        <v>69</v>
      </c>
      <c r="C138" s="83" t="s">
        <v>170</v>
      </c>
      <c r="D138" s="7"/>
      <c r="E138" s="28" t="s">
        <v>1167</v>
      </c>
      <c r="F138" s="157" t="s">
        <v>1216</v>
      </c>
      <c r="H138" s="7" t="s">
        <v>1194</v>
      </c>
      <c r="I138" s="159">
        <v>20</v>
      </c>
      <c r="J138" s="18"/>
    </row>
    <row r="139" spans="2:10" x14ac:dyDescent="0.35">
      <c r="B139" s="17" t="s">
        <v>1162</v>
      </c>
      <c r="C139" s="83">
        <v>12345677</v>
      </c>
      <c r="D139" s="7"/>
      <c r="E139" s="153" t="s">
        <v>1168</v>
      </c>
      <c r="F139" s="157" t="s">
        <v>1214</v>
      </c>
      <c r="H139" s="7" t="s">
        <v>1195</v>
      </c>
      <c r="I139" s="159">
        <v>10</v>
      </c>
      <c r="J139" s="18"/>
    </row>
    <row r="140" spans="2:10" x14ac:dyDescent="0.35">
      <c r="B140" s="17"/>
      <c r="C140" s="155"/>
      <c r="D140" s="7"/>
      <c r="E140" s="154" t="s">
        <v>1169</v>
      </c>
      <c r="F140" s="156" t="s">
        <v>1176</v>
      </c>
      <c r="H140" s="160" t="s">
        <v>1196</v>
      </c>
      <c r="I140" s="159">
        <v>5</v>
      </c>
      <c r="J140" s="18"/>
    </row>
    <row r="141" spans="2:10" x14ac:dyDescent="0.35">
      <c r="B141" s="17"/>
      <c r="C141" s="155"/>
      <c r="D141" s="7"/>
      <c r="E141" s="154" t="s">
        <v>1170</v>
      </c>
      <c r="F141" s="156" t="s">
        <v>1211</v>
      </c>
      <c r="H141" s="160" t="s">
        <v>512</v>
      </c>
      <c r="I141" s="159">
        <v>35</v>
      </c>
      <c r="J141" s="18"/>
    </row>
    <row r="142" spans="2:10" x14ac:dyDescent="0.35">
      <c r="B142" s="17"/>
      <c r="C142" s="155"/>
      <c r="D142" s="7"/>
      <c r="E142" s="28" t="s">
        <v>1171</v>
      </c>
      <c r="F142" s="157" t="s">
        <v>441</v>
      </c>
      <c r="H142" s="160" t="s">
        <v>1197</v>
      </c>
      <c r="I142" s="159" t="s">
        <v>252</v>
      </c>
      <c r="J142" s="18"/>
    </row>
    <row r="143" spans="2:10" x14ac:dyDescent="0.35">
      <c r="B143" s="17"/>
      <c r="C143" s="155"/>
      <c r="D143" s="7"/>
      <c r="E143" s="28" t="s">
        <v>1172</v>
      </c>
      <c r="F143" s="157" t="s">
        <v>1217</v>
      </c>
      <c r="H143" s="158"/>
      <c r="I143" s="3"/>
      <c r="J143" s="18"/>
    </row>
    <row r="144" spans="2:10" ht="15" thickBot="1" x14ac:dyDescent="0.4">
      <c r="B144" s="21"/>
      <c r="C144" s="22"/>
      <c r="D144" s="22"/>
      <c r="E144" s="33"/>
      <c r="F144" s="33"/>
      <c r="G144" s="33"/>
      <c r="H144" s="33"/>
      <c r="I144" s="22"/>
      <c r="J144" s="23"/>
    </row>
  </sheetData>
  <sheetProtection algorithmName="SHA-512" hashValue="7VBn6+vsKg3NvwtMvMRo4XiN6L8OIHaZx6yWZslsV5VHbvAomyu9VetBUhT8PbreqaQhv15wAeIvbMOBSOGI4w==" saltValue="x4LQL8nJSIga5Tyg1qGNtw==" spinCount="100000" sheet="1" objects="1" scenarios="1"/>
  <protectedRanges>
    <protectedRange algorithmName="SHA-512" hashValue="cZPgNreMyB8zL6GutM1kRrqRuzhUe+fdhppluqG8E0d11RapCJzbfsAhlo55L6Xpf09XJe4DvLZTnE/h9vXmag==" saltValue="CUTyhXWmUXW0yTaSg8p7Cw==" spinCount="100000" sqref="A1:XFD1 A2:XFD2 A3:XFD3 A24:XFD24 A25:XFD25 A26:XFD26 A27:XFD27 A48:XFD48 A49:XFD49 A51:XFD51 A50:XFD50 A72:XFD72 A73:XFD73 A74:XFD74 A75:XFD75 A96:XFD96 A97:XFD97 A98:XFD98 A99:XFD99 A120:XFD120 A121:XFD121 A122:XFD122 A123:XFD123" name="Bereik2"/>
    <protectedRange algorithmName="SHA-512" hashValue="TybTmDDTPlvO4Lb1LMxOB3DwdcZv0+UW12ZMFHlFWJ5bVD/jb+9rei8Cka1FEnSb+y848v34PxAJNpOX3ft7Pw==" saltValue="Ht/2EmuYnw32TTEywkPEdA==" spinCount="100000" sqref="A1:A1048576 B1:J1048576 B1:J1048576 B1:J1048576 B1:J1048576 B1:J1048576 B1:J1048576 B1:J1048576 K1:K1048576 L1:L1048576 M1:M1048576 N1:N1048576 O1:O1048576 P1:P1048576 Q1:Q1048576 R1:R1048576 S1:S1048576 T1:T1048576 U1:U1048576 V1:V1048576 W1:W1048576 X1:X1048576 Y1:Y1048576 Z1:Z1048576 AA1:AA1048576 AB1:AB1048576 AC1:AC1048576 AD1:AD1048576" name="Bereik1"/>
  </protectedRanges>
  <mergeCells count="6">
    <mergeCell ref="B121:J121"/>
    <mergeCell ref="B25:J25"/>
    <mergeCell ref="B73:J73"/>
    <mergeCell ref="B49:J49"/>
    <mergeCell ref="B1:J1"/>
    <mergeCell ref="B97:J97"/>
  </mergeCells>
  <pageMargins left="0.7" right="0.7" top="0.75" bottom="0.75" header="0.3" footer="0.3"/>
  <extLst>
    <ext xmlns:x14="http://schemas.microsoft.com/office/spreadsheetml/2009/9/main" uri="{CCE6A557-97BC-4b89-ADB6-D9C93CAAB3DF}">
      <x14:dataValidations xmlns:xm="http://schemas.microsoft.com/office/excel/2006/main" count="23">
        <x14:dataValidation type="list" allowBlank="1" showInputMessage="1" showErrorMessage="1" xr:uid="{1307E2A9-AC53-4A27-8EDC-F0FF07CA7F18}">
          <x14:formula1>
            <xm:f>Invullijsten!$B$3:$L$3</xm:f>
          </x14:formula1>
          <xm:sqref>C28 C52 C4 C100 C76 C124</xm:sqref>
        </x14:dataValidation>
        <x14:dataValidation type="list" allowBlank="1" showInputMessage="1" showErrorMessage="1" xr:uid="{45E676F2-1343-4C14-8090-047587C93ED6}">
          <x14:formula1>
            <xm:f>Invullijsten!$B$34:$C$34</xm:f>
          </x14:formula1>
          <xm:sqref>I38 I62 I14 I110 I86 I134</xm:sqref>
        </x14:dataValidation>
        <x14:dataValidation type="list" allowBlank="1" showInputMessage="1" showErrorMessage="1" xr:uid="{A185414D-4C80-4FF8-A2C5-0A9B95C0ADF6}">
          <x14:formula1>
            <xm:f>Invullijsten!$B$5:$C$5</xm:f>
          </x14:formula1>
          <xm:sqref>C6 C102 C30 C54 C78 C126</xm:sqref>
        </x14:dataValidation>
        <x14:dataValidation type="list" allowBlank="1" showInputMessage="1" showErrorMessage="1" xr:uid="{56454900-CDB4-44E9-BC00-E428A0F24C0C}">
          <x14:formula1>
            <xm:f>Invullijsten!$B$6:$D$6</xm:f>
          </x14:formula1>
          <xm:sqref>C7 C103 C31 C55 C79 C127</xm:sqref>
        </x14:dataValidation>
        <x14:dataValidation type="list" errorStyle="information" allowBlank="1" showInputMessage="1" xr:uid="{BBE18E5A-01B3-49BB-A877-31B1D3F6CBE0}">
          <x14:formula1>
            <xm:f>Invullijsten!$B$8:$I$8</xm:f>
          </x14:formula1>
          <xm:sqref>C9 C105 C33 C57 C81 C129</xm:sqref>
        </x14:dataValidation>
        <x14:dataValidation type="list" errorStyle="information" allowBlank="1" showInputMessage="1" xr:uid="{3315A9E9-EAB3-49C3-BE0B-A16AFF62462B}">
          <x14:formula1>
            <xm:f>Invullijsten!$B$10:$H$10</xm:f>
          </x14:formula1>
          <xm:sqref>C11 C107 C35 C59 C83 C131</xm:sqref>
        </x14:dataValidation>
        <x14:dataValidation type="list" allowBlank="1" showInputMessage="1" xr:uid="{8026BBC0-2F64-4FF6-8E91-C642DDF683C2}">
          <x14:formula1>
            <xm:f>Invullijsten!$D$11:$K$11</xm:f>
          </x14:formula1>
          <xm:sqref>C12 C108 C36 C60 C84 C132</xm:sqref>
        </x14:dataValidation>
        <x14:dataValidation type="list" allowBlank="1" showInputMessage="1" showErrorMessage="1" xr:uid="{E1715994-3A37-445E-B052-6288F5D63ECC}">
          <x14:formula1>
            <xm:f>Invullijsten!$B$12:$F$12</xm:f>
          </x14:formula1>
          <xm:sqref>C13 C109 C37 C61 C85 C133</xm:sqref>
        </x14:dataValidation>
        <x14:dataValidation type="list" allowBlank="1" showInputMessage="1" showErrorMessage="1" xr:uid="{3EBAA19B-4B48-4B27-9048-80493EE7A115}">
          <x14:formula1>
            <xm:f>Invullijsten!$B$14:$O$14</xm:f>
          </x14:formula1>
          <xm:sqref>C15 C111 C39 C63 C87 C135</xm:sqref>
        </x14:dataValidation>
        <x14:dataValidation type="list" allowBlank="1" showInputMessage="1" showErrorMessage="1" xr:uid="{63CFB47E-3B96-474E-9327-D196ADA725CE}">
          <x14:formula1>
            <xm:f>Invullijsten!$B$7:$I$7</xm:f>
          </x14:formula1>
          <xm:sqref>C8 C104 C32 C56 C80 C128</xm:sqref>
        </x14:dataValidation>
        <x14:dataValidation type="list" allowBlank="1" showInputMessage="1" showErrorMessage="1" xr:uid="{4846FA61-DC99-422E-9F83-D4F7939FE28F}">
          <x14:formula1>
            <xm:f>Invullijsten!$B$22:$K$22</xm:f>
          </x14:formula1>
          <xm:sqref>F4 F100 F28 F52 F76 F124</xm:sqref>
        </x14:dataValidation>
        <x14:dataValidation type="list" allowBlank="1" showInputMessage="1" showErrorMessage="1" xr:uid="{661FA769-4EC5-491A-89A8-52598E16DA89}">
          <x14:formula1>
            <xm:f>Invullijsten!$B$24:$D$24</xm:f>
          </x14:formula1>
          <xm:sqref>F8 F104 F32 F56 F80 F128</xm:sqref>
        </x14:dataValidation>
        <x14:dataValidation type="list" allowBlank="1" showInputMessage="1" xr:uid="{A1CE03CF-F957-410D-B484-70EFD3C7EFF8}">
          <x14:formula1>
            <xm:f>Invullijsten!$B$8:$E$8</xm:f>
          </x14:formula1>
          <xm:sqref>F9 F105 F33 F57 F81 F129</xm:sqref>
        </x14:dataValidation>
        <x14:dataValidation type="list" allowBlank="1" showInputMessage="1" xr:uid="{829D9ECC-834A-4333-935F-4418D6AC97A3}">
          <x14:formula1>
            <xm:f>Invullijsten!$B$18:$K$18</xm:f>
          </x14:formula1>
          <xm:sqref>C90 C18 C114 C42 C66 C138</xm:sqref>
        </x14:dataValidation>
        <x14:dataValidation type="list" allowBlank="1" showInputMessage="1" showErrorMessage="1" xr:uid="{D577059B-09C7-4047-8942-4FB10FD963C8}">
          <x14:formula1>
            <xm:f>Invullijsten!$B$30:$C$30</xm:f>
          </x14:formula1>
          <xm:sqref>I4 I100 I28 I52 I76 I124</xm:sqref>
        </x14:dataValidation>
        <x14:dataValidation type="list" allowBlank="1" showInputMessage="1" showErrorMessage="1" xr:uid="{2DED7BBB-CF9D-4E9C-A628-20F708BC6F9A}">
          <x14:formula1>
            <xm:f>Invullijsten!$B$31:$I$31</xm:f>
          </x14:formula1>
          <xm:sqref>I5 I101 I29 I53 I77 I125</xm:sqref>
        </x14:dataValidation>
        <x14:dataValidation type="list" allowBlank="1" showInputMessage="1" showErrorMessage="1" xr:uid="{47D8288E-0A01-4AA6-817C-07D13E768FC0}">
          <x14:formula1>
            <xm:f>Invullijsten!$B$32:$D$32</xm:f>
          </x14:formula1>
          <xm:sqref>I9 I105 I33 I57 I81 I129</xm:sqref>
        </x14:dataValidation>
        <x14:dataValidation type="list" allowBlank="1" showInputMessage="1" showErrorMessage="1" xr:uid="{8435622B-5FE5-458C-84D4-12F50195186A}">
          <x14:formula1>
            <xm:f>Invullijsten!$B$40:$D$40</xm:f>
          </x14:formula1>
          <xm:sqref>F15 F20 F87 F92 F111 F116 F39 F44 F63 F68 F135 F140</xm:sqref>
        </x14:dataValidation>
        <x14:dataValidation type="list" allowBlank="1" showInputMessage="1" showErrorMessage="1" xr:uid="{11D4DA4A-EE11-4C77-A501-62C431C33B8E}">
          <x14:formula1>
            <xm:f>Invullijsten!$B$4:$AG$4</xm:f>
          </x14:formula1>
          <xm:sqref>C5 C101 C29 C53 C77 C125</xm:sqref>
        </x14:dataValidation>
        <x14:dataValidation type="list" allowBlank="1" showInputMessage="1" showErrorMessage="1" xr:uid="{2CCC8003-3AA2-42E9-81AA-63E456915FFB}">
          <x14:formula1>
            <xm:f>Invullijsten!$B$25:$H$25</xm:f>
          </x14:formula1>
          <xm:sqref>F13 F37 F61 F85 F109 F133</xm:sqref>
        </x14:dataValidation>
        <x14:dataValidation type="list" allowBlank="1" showInputMessage="1" xr:uid="{137A5E19-19F0-47D1-9BA7-9F9FDAC1DC5B}">
          <x14:formula1>
            <xm:f>Invullijsten!$B$41:$F$41</xm:f>
          </x14:formula1>
          <xm:sqref>F16 F21 F40 F45 F64 F69 F88 F93 F112 F117 F136 F141</xm:sqref>
        </x14:dataValidation>
        <x14:dataValidation type="list" allowBlank="1" showInputMessage="1" showErrorMessage="1" xr:uid="{E811D9FE-ECB9-4BB6-B583-FE995E137156}">
          <x14:formula1>
            <xm:f>Invullijsten!B23:W23</xm:f>
          </x14:formula1>
          <xm:sqref>F5 F125 F101 F77 F53 F29</xm:sqref>
        </x14:dataValidation>
        <x14:dataValidation type="list" allowBlank="1" showInputMessage="1" showErrorMessage="1" xr:uid="{47D63DFE-01F4-4C6D-B0D2-0A31FF0AA347}">
          <x14:formula1>
            <xm:f>Invullijsten!$B$42:$C$42</xm:f>
          </x14:formula1>
          <xm:sqref>I22 I46 I70 I94 I118 I142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7CDAC-C3AE-42F8-9FB5-823E3ED56C37}">
  <dimension ref="A1:BD11"/>
  <sheetViews>
    <sheetView showZeros="0" topLeftCell="AC1" workbookViewId="0">
      <selection activeCell="AV5" sqref="AV5"/>
    </sheetView>
  </sheetViews>
  <sheetFormatPr defaultColWidth="8.81640625" defaultRowHeight="14.5" x14ac:dyDescent="0.35"/>
  <cols>
    <col min="1" max="1" width="18.453125" style="38" bestFit="1" customWidth="1"/>
    <col min="2" max="2" width="17.1796875" style="37" bestFit="1" customWidth="1"/>
    <col min="3" max="3" width="17.54296875" style="37" bestFit="1" customWidth="1"/>
    <col min="4" max="4" width="7.54296875" style="37" bestFit="1" customWidth="1"/>
    <col min="5" max="5" width="9.1796875" style="37" customWidth="1"/>
    <col min="6" max="6" width="12.81640625" style="37" bestFit="1" customWidth="1"/>
    <col min="7" max="7" width="6" style="37" bestFit="1" customWidth="1"/>
    <col min="8" max="8" width="8.54296875" style="37" bestFit="1" customWidth="1"/>
    <col min="9" max="9" width="18.453125" style="37" bestFit="1" customWidth="1"/>
    <col min="10" max="10" width="8.81640625" style="37" bestFit="1" customWidth="1"/>
    <col min="11" max="11" width="22.1796875" style="37" bestFit="1" customWidth="1"/>
    <col min="12" max="12" width="7.54296875" style="37" bestFit="1" customWidth="1"/>
    <col min="13" max="13" width="9.453125" style="37" bestFit="1" customWidth="1"/>
    <col min="14" max="14" width="8.453125" style="37" bestFit="1" customWidth="1"/>
    <col min="15" max="15" width="15.54296875" style="37" bestFit="1" customWidth="1"/>
    <col min="16" max="16" width="10.453125" style="37" bestFit="1" customWidth="1"/>
    <col min="17" max="17" width="10.453125" style="37" customWidth="1"/>
    <col min="18" max="18" width="9.1796875" style="37" bestFit="1" customWidth="1"/>
    <col min="19" max="19" width="11.81640625" style="37" bestFit="1" customWidth="1"/>
    <col min="20" max="20" width="17.1796875" style="37" bestFit="1" customWidth="1"/>
    <col min="21" max="21" width="13.1796875" style="37" customWidth="1"/>
    <col min="22" max="22" width="15" style="37" customWidth="1"/>
    <col min="23" max="23" width="5.1796875" style="37" bestFit="1" customWidth="1"/>
    <col min="24" max="24" width="10.453125" style="37" bestFit="1" customWidth="1"/>
    <col min="25" max="25" width="9.1796875" style="37" customWidth="1"/>
    <col min="26" max="26" width="21" style="37" customWidth="1"/>
    <col min="27" max="37" width="13.1796875" style="37" customWidth="1"/>
    <col min="38" max="38" width="12.81640625" style="37" bestFit="1" customWidth="1"/>
    <col min="39" max="39" width="15.81640625" style="37" bestFit="1" customWidth="1"/>
    <col min="40" max="40" width="7" style="37" bestFit="1" customWidth="1"/>
    <col min="41" max="41" width="15.1796875" style="37" bestFit="1" customWidth="1"/>
    <col min="42" max="42" width="9" style="37" bestFit="1" customWidth="1"/>
    <col min="43" max="43" width="9.453125" style="37" bestFit="1" customWidth="1"/>
    <col min="44" max="44" width="13.81640625" style="37" bestFit="1" customWidth="1"/>
    <col min="45" max="45" width="11.453125" style="37" customWidth="1"/>
    <col min="46" max="46" width="10.1796875" style="37" customWidth="1"/>
    <col min="47" max="47" width="12.81640625" style="37" bestFit="1" customWidth="1"/>
    <col min="48" max="48" width="6.54296875" style="37" bestFit="1" customWidth="1"/>
    <col min="49" max="49" width="11.7265625" style="37" customWidth="1"/>
    <col min="50" max="50" width="10.453125" style="37" bestFit="1" customWidth="1"/>
    <col min="51" max="51" width="9.1796875" style="37" customWidth="1"/>
    <col min="52" max="52" width="13.26953125" style="37" customWidth="1"/>
    <col min="53" max="53" width="15.1796875" style="37" customWidth="1"/>
    <col min="54" max="54" width="13.1796875" style="37" customWidth="1"/>
    <col min="55" max="55" width="13.453125" style="37" customWidth="1"/>
    <col min="56" max="56" width="11.6328125" style="37" customWidth="1"/>
    <col min="57" max="16384" width="8.81640625" style="38"/>
  </cols>
  <sheetData>
    <row r="1" spans="1:56" s="37" customFormat="1" ht="58" x14ac:dyDescent="0.35">
      <c r="A1" s="81" t="s">
        <v>272</v>
      </c>
      <c r="B1" s="81" t="s">
        <v>39</v>
      </c>
      <c r="C1" s="81" t="s">
        <v>44</v>
      </c>
      <c r="D1" s="81" t="s">
        <v>49</v>
      </c>
      <c r="E1" s="81" t="s">
        <v>53</v>
      </c>
      <c r="F1" s="81" t="s">
        <v>57</v>
      </c>
      <c r="G1" s="81" t="s">
        <v>62</v>
      </c>
      <c r="H1" s="81" t="s">
        <v>67</v>
      </c>
      <c r="I1" s="81" t="s">
        <v>72</v>
      </c>
      <c r="J1" s="81" t="s">
        <v>76</v>
      </c>
      <c r="K1" s="81" t="s">
        <v>81</v>
      </c>
      <c r="L1" s="81" t="s">
        <v>86</v>
      </c>
      <c r="M1" s="81" t="s">
        <v>90</v>
      </c>
      <c r="N1" s="81" t="s">
        <v>93</v>
      </c>
      <c r="O1" s="81" t="s">
        <v>94</v>
      </c>
      <c r="P1" s="81" t="s">
        <v>69</v>
      </c>
      <c r="Q1" s="81" t="s">
        <v>1162</v>
      </c>
      <c r="R1" s="81" t="s">
        <v>41</v>
      </c>
      <c r="S1" s="81" t="s">
        <v>46</v>
      </c>
      <c r="T1" s="81" t="s">
        <v>51</v>
      </c>
      <c r="U1" s="81" t="s">
        <v>55</v>
      </c>
      <c r="V1" s="81" t="s">
        <v>59</v>
      </c>
      <c r="W1" s="81" t="s">
        <v>62</v>
      </c>
      <c r="X1" s="81" t="s">
        <v>69</v>
      </c>
      <c r="Y1" s="81" t="s">
        <v>74</v>
      </c>
      <c r="Z1" s="81" t="s">
        <v>78</v>
      </c>
      <c r="AA1" s="81" t="s">
        <v>83</v>
      </c>
      <c r="AB1" s="81" t="s">
        <v>1177</v>
      </c>
      <c r="AC1" s="81" t="s">
        <v>1178</v>
      </c>
      <c r="AD1" s="81" t="s">
        <v>1165</v>
      </c>
      <c r="AE1" s="81" t="s">
        <v>1166</v>
      </c>
      <c r="AF1" s="81" t="s">
        <v>1179</v>
      </c>
      <c r="AG1" s="81" t="s">
        <v>1180</v>
      </c>
      <c r="AH1" s="81" t="s">
        <v>1181</v>
      </c>
      <c r="AI1" s="81" t="s">
        <v>1182</v>
      </c>
      <c r="AJ1" s="81" t="s">
        <v>1171</v>
      </c>
      <c r="AK1" s="81" t="s">
        <v>1183</v>
      </c>
      <c r="AL1" s="81" t="s">
        <v>41</v>
      </c>
      <c r="AM1" s="81" t="s">
        <v>47</v>
      </c>
      <c r="AN1" s="81" t="s">
        <v>52</v>
      </c>
      <c r="AO1" s="81" t="s">
        <v>56</v>
      </c>
      <c r="AP1" s="81" t="s">
        <v>61</v>
      </c>
      <c r="AQ1" s="81" t="s">
        <v>274</v>
      </c>
      <c r="AR1" s="81" t="s">
        <v>275</v>
      </c>
      <c r="AS1" s="81" t="s">
        <v>75</v>
      </c>
      <c r="AT1" s="81" t="s">
        <v>79</v>
      </c>
      <c r="AU1" s="81" t="s">
        <v>85</v>
      </c>
      <c r="AV1" s="81" t="s">
        <v>88</v>
      </c>
      <c r="AW1" s="81" t="s">
        <v>92</v>
      </c>
      <c r="AX1" s="81" t="s">
        <v>69</v>
      </c>
      <c r="AY1" s="81" t="s">
        <v>74</v>
      </c>
      <c r="AZ1" s="81" t="s">
        <v>1194</v>
      </c>
      <c r="BA1" s="81" t="s">
        <v>1195</v>
      </c>
      <c r="BB1" s="81" t="s">
        <v>1196</v>
      </c>
      <c r="BC1" s="81" t="s">
        <v>512</v>
      </c>
      <c r="BD1" s="81" t="s">
        <v>1197</v>
      </c>
    </row>
    <row r="2" spans="1:56" ht="145" x14ac:dyDescent="0.35">
      <c r="A2" s="78" t="s">
        <v>276</v>
      </c>
      <c r="B2" s="79" t="str">
        <f>Configuraties!$C4</f>
        <v>Portaal</v>
      </c>
      <c r="C2" s="79" t="str">
        <f>Configuraties!$C5</f>
        <v>Conische mast</v>
      </c>
      <c r="D2" s="79" t="str">
        <f>Configuraties!$C6</f>
        <v>Conisch</v>
      </c>
      <c r="E2" s="79" t="str">
        <f>Configuraties!$C7</f>
        <v>Staal</v>
      </c>
      <c r="F2" s="79" t="str">
        <f>Configuraties!$C8</f>
        <v>Tehomet Bark en Tweelaags poedercoating</v>
      </c>
      <c r="G2" s="79">
        <f>Configuraties!$C9</f>
        <v>1234</v>
      </c>
      <c r="H2" s="79">
        <f>Configuraties!$C10</f>
        <v>60</v>
      </c>
      <c r="I2" s="79">
        <f>Configuraties!$C11</f>
        <v>23</v>
      </c>
      <c r="J2" s="79" t="str">
        <f>Configuraties!$C12</f>
        <v>SIMPLE</v>
      </c>
      <c r="K2" s="79" t="str">
        <f>Configuraties!$C13</f>
        <v>Maaiveldbeschermer</v>
      </c>
      <c r="L2" s="79" t="str">
        <f>Configuraties!$C14</f>
        <v>0</v>
      </c>
      <c r="M2" s="79" t="str">
        <f>Configuraties!$C15</f>
        <v>1U/450</v>
      </c>
      <c r="N2" s="79">
        <f>Configuraties!$C16</f>
        <v>60</v>
      </c>
      <c r="O2" s="79">
        <f>Configuraties!$C17</f>
        <v>1</v>
      </c>
      <c r="P2" s="79" t="str">
        <f>Configuraties!$C18</f>
        <v>Hydro</v>
      </c>
      <c r="Q2" s="79">
        <f>Configuraties!C19</f>
        <v>12345677</v>
      </c>
      <c r="R2" s="79" t="str">
        <f>Configuraties!$F4</f>
        <v>Kegelarmatuur</v>
      </c>
      <c r="S2" s="79">
        <f>Configuraties!$F5</f>
        <v>0</v>
      </c>
      <c r="T2" s="79">
        <f>Configuraties!$F6</f>
        <v>5</v>
      </c>
      <c r="U2" s="79" t="str">
        <f>Configuraties!$F7</f>
        <v>nvt</v>
      </c>
      <c r="V2" s="79" t="str">
        <f>Configuraties!$F8</f>
        <v>I</v>
      </c>
      <c r="W2" s="79">
        <f>Configuraties!$F9</f>
        <v>12</v>
      </c>
      <c r="X2" s="79" t="str">
        <f>Configuraties!$F10</f>
        <v>Signify</v>
      </c>
      <c r="Y2" s="79" t="str">
        <f>Configuraties!$F11</f>
        <v>Signify</v>
      </c>
      <c r="Z2" s="79" t="str">
        <f>Configuraties!$F12</f>
        <v>5467</v>
      </c>
      <c r="AA2" s="79">
        <f>Configuraties!F13</f>
        <v>0</v>
      </c>
      <c r="AB2" s="79" t="str">
        <f>Configuraties!$F14</f>
        <v>ZHAGA</v>
      </c>
      <c r="AC2" s="79" t="str">
        <f>Configuraties!$F15</f>
        <v xml:space="preserve">Boven </v>
      </c>
      <c r="AD2" s="79" t="str">
        <f>Configuraties!$F16</f>
        <v>Sensort licht</v>
      </c>
      <c r="AE2" s="80" t="str">
        <f>Configuraties!$F17</f>
        <v>Luminext</v>
      </c>
      <c r="AF2" s="80" t="str">
        <f>Configuraties!$F18</f>
        <v>5555</v>
      </c>
      <c r="AG2" s="80" t="str">
        <f>Configuraties!$F19</f>
        <v>ZHAGA</v>
      </c>
      <c r="AH2" s="79" t="str">
        <f>Configuraties!$F20</f>
        <v>Intern</v>
      </c>
      <c r="AI2" s="80" t="str">
        <f>Configuraties!$F21</f>
        <v>Communicatie</v>
      </c>
      <c r="AJ2" s="80" t="str">
        <f>Configuraties!$F22</f>
        <v>Schreder</v>
      </c>
      <c r="AK2" s="80" t="str">
        <f>Configuraties!$F23</f>
        <v>6666</v>
      </c>
      <c r="AL2" s="79" t="str">
        <f>Configuraties!$I4</f>
        <v>LED-lamp</v>
      </c>
      <c r="AM2" s="79" t="str">
        <f>Configuraties!$I5</f>
        <v>Hoge druklamp kwik</v>
      </c>
      <c r="AN2" s="79">
        <f>Configuraties!$I6</f>
        <v>20</v>
      </c>
      <c r="AO2" s="79">
        <f>Configuraties!$I7</f>
        <v>268</v>
      </c>
      <c r="AP2" s="79">
        <f>Configuraties!$I8</f>
        <v>3000</v>
      </c>
      <c r="AQ2" s="79" t="str">
        <f>Configuraties!$I9</f>
        <v>LED Driver</v>
      </c>
      <c r="AR2" s="79" t="str">
        <f>Configuraties!$I10</f>
        <v>Xitanium SR Driver</v>
      </c>
      <c r="AS2" s="79" t="str">
        <f>Configuraties!$I11</f>
        <v>DALI SR (PSD-SR)</v>
      </c>
      <c r="AT2" s="79" t="str">
        <f>Configuraties!$I12</f>
        <v>3B</v>
      </c>
      <c r="AU2" s="79">
        <f>Configuraties!$I13</f>
        <v>2242</v>
      </c>
      <c r="AV2" s="79" t="str">
        <f>Configuraties!$I14</f>
        <v>Lens</v>
      </c>
      <c r="AW2" s="79" t="str">
        <f>Configuraties!$I15</f>
        <v>DW50</v>
      </c>
      <c r="AX2" s="79" t="str">
        <f>Configuraties!$I16</f>
        <v>Signify</v>
      </c>
      <c r="AY2" s="79" t="str">
        <f>Configuraties!$I17</f>
        <v>Signify</v>
      </c>
      <c r="AZ2" s="79">
        <f>Configuraties!$I18</f>
        <v>20</v>
      </c>
      <c r="BA2" s="79">
        <f>Configuraties!$I19</f>
        <v>10</v>
      </c>
      <c r="BB2" s="79">
        <f>Configuraties!$I20</f>
        <v>5</v>
      </c>
      <c r="BC2" s="79">
        <f>Configuraties!$I21</f>
        <v>35</v>
      </c>
      <c r="BD2" s="79" t="str">
        <f>Configuraties!$I22</f>
        <v>Ja</v>
      </c>
    </row>
    <row r="3" spans="1:56" ht="145" x14ac:dyDescent="0.35">
      <c r="A3" s="78" t="s">
        <v>277</v>
      </c>
      <c r="B3" s="79" t="str">
        <f>Configuraties!$C28</f>
        <v>Paal</v>
      </c>
      <c r="C3" s="79" t="str">
        <f>Configuraties!$C29</f>
        <v>Conische mast</v>
      </c>
      <c r="D3" s="79" t="str">
        <f>Configuraties!$C30</f>
        <v>Conisch</v>
      </c>
      <c r="E3" s="79" t="str">
        <f>Configuraties!$C31</f>
        <v>Staal</v>
      </c>
      <c r="F3" s="79" t="str">
        <f>Configuraties!$C32</f>
        <v>Tehomet Bark en Tweelaags poedercoating</v>
      </c>
      <c r="G3" s="79">
        <f>Configuraties!$C33</f>
        <v>1234</v>
      </c>
      <c r="H3" s="79">
        <f>Configuraties!$C34</f>
        <v>60</v>
      </c>
      <c r="I3" s="79">
        <f>Configuraties!$C35</f>
        <v>23</v>
      </c>
      <c r="J3" s="79" t="str">
        <f>Configuraties!$C36</f>
        <v>SIMPLE</v>
      </c>
      <c r="K3" s="79" t="str">
        <f>Configuraties!$C37</f>
        <v>Maaiveldbeschermer</v>
      </c>
      <c r="L3" s="79" t="str">
        <f>Configuraties!$C38</f>
        <v>0</v>
      </c>
      <c r="M3" s="79" t="str">
        <f>Configuraties!$C39</f>
        <v>1U/450</v>
      </c>
      <c r="N3" s="79">
        <f>Configuraties!$C40</f>
        <v>60</v>
      </c>
      <c r="O3" s="79">
        <f>Configuraties!$C41</f>
        <v>1</v>
      </c>
      <c r="P3" s="79" t="str">
        <f>Configuraties!$C42</f>
        <v>Hydro</v>
      </c>
      <c r="Q3" s="79">
        <f>Configuraties!C43</f>
        <v>12345677</v>
      </c>
      <c r="R3" s="79" t="str">
        <f>Configuraties!$F28</f>
        <v>Kegelarmatuur</v>
      </c>
      <c r="S3" s="79">
        <f>Configuraties!$F29</f>
        <v>0</v>
      </c>
      <c r="T3" s="79">
        <f>Configuraties!$F30</f>
        <v>5</v>
      </c>
      <c r="U3" s="79" t="str">
        <f>Configuraties!$F31</f>
        <v>nvt</v>
      </c>
      <c r="V3" s="79" t="str">
        <f>Configuraties!$F32</f>
        <v>I</v>
      </c>
      <c r="W3" s="79">
        <f>Configuraties!$F33</f>
        <v>12</v>
      </c>
      <c r="X3" s="79" t="str">
        <f>Configuraties!$F34</f>
        <v>Signify</v>
      </c>
      <c r="Y3" s="79" t="str">
        <f>Configuraties!$F35</f>
        <v>Signify</v>
      </c>
      <c r="Z3" s="80" t="str">
        <f>Configuraties!$F36</f>
        <v>5467</v>
      </c>
      <c r="AA3" s="79">
        <f>Configuraties!$F37</f>
        <v>0</v>
      </c>
      <c r="AB3" s="79" t="str">
        <f>Configuraties!$F38</f>
        <v>ZHAGA</v>
      </c>
      <c r="AC3" s="79" t="str">
        <f>Configuraties!$F39</f>
        <v xml:space="preserve">Boven </v>
      </c>
      <c r="AD3" s="79" t="str">
        <f>Configuraties!$F40</f>
        <v>Sensort licht</v>
      </c>
      <c r="AE3" s="80" t="str">
        <f>Configuraties!$F41</f>
        <v>Luminext</v>
      </c>
      <c r="AF3" s="80" t="str">
        <f>Configuraties!$F42</f>
        <v>5555</v>
      </c>
      <c r="AG3" s="80" t="str">
        <f>Configuraties!$F43</f>
        <v>ZHAGA</v>
      </c>
      <c r="AH3" s="79" t="str">
        <f>Configuraties!$F44</f>
        <v>Intern</v>
      </c>
      <c r="AI3" s="80" t="str">
        <f>Configuraties!$F45</f>
        <v>Communicatie</v>
      </c>
      <c r="AJ3" s="80" t="str">
        <f>Configuraties!$F46</f>
        <v>Schreder</v>
      </c>
      <c r="AK3" s="80" t="str">
        <f>Configuraties!$F47</f>
        <v>6666</v>
      </c>
      <c r="AL3" s="79" t="str">
        <f>Configuraties!$I28</f>
        <v>LED-lamp</v>
      </c>
      <c r="AM3" s="79" t="str">
        <f>Configuraties!$I29</f>
        <v>Hoge druklamp kwik</v>
      </c>
      <c r="AN3" s="79">
        <f>Configuraties!$I30</f>
        <v>20</v>
      </c>
      <c r="AO3" s="79">
        <f>Configuraties!$I31</f>
        <v>268</v>
      </c>
      <c r="AP3" s="79">
        <f>Configuraties!$I32</f>
        <v>3000</v>
      </c>
      <c r="AQ3" s="79" t="str">
        <f>Configuraties!$I33</f>
        <v>LED Driver</v>
      </c>
      <c r="AR3" s="79" t="str">
        <f>Configuraties!$I34</f>
        <v>Xitanium SR Driver</v>
      </c>
      <c r="AS3" s="79" t="str">
        <f>Configuraties!$I35</f>
        <v>DALI SR (PSD-SR)</v>
      </c>
      <c r="AT3" s="79" t="str">
        <f>Configuraties!$I36</f>
        <v>3B</v>
      </c>
      <c r="AU3" s="79">
        <f>Configuraties!$I37</f>
        <v>2242</v>
      </c>
      <c r="AV3" s="79" t="str">
        <f>Configuraties!$I38</f>
        <v>Lens</v>
      </c>
      <c r="AW3" s="79" t="str">
        <f>Configuraties!$I39</f>
        <v>DW50</v>
      </c>
      <c r="AX3" s="79" t="str">
        <f>Configuraties!$I40</f>
        <v>Signify</v>
      </c>
      <c r="AY3" s="79" t="str">
        <f>Configuraties!$I41</f>
        <v>Signify</v>
      </c>
      <c r="AZ3" s="79">
        <f>Configuraties!$I42</f>
        <v>20</v>
      </c>
      <c r="BA3" s="79">
        <f>Configuraties!$I43</f>
        <v>10</v>
      </c>
      <c r="BB3" s="79">
        <f>Configuraties!$I44</f>
        <v>5</v>
      </c>
      <c r="BC3" s="79">
        <f>Configuraties!$I45</f>
        <v>35</v>
      </c>
      <c r="BD3" s="79" t="str">
        <f>Configuraties!$I46</f>
        <v>Ja</v>
      </c>
    </row>
    <row r="4" spans="1:56" ht="145" x14ac:dyDescent="0.35">
      <c r="A4" s="78" t="s">
        <v>278</v>
      </c>
      <c r="B4" s="79" t="str">
        <f>Configuraties!$C52</f>
        <v>Paal</v>
      </c>
      <c r="C4" s="79" t="str">
        <f>Configuraties!$C53</f>
        <v>Conische mast</v>
      </c>
      <c r="D4" s="79" t="str">
        <f>Configuraties!$C54</f>
        <v>Conisch</v>
      </c>
      <c r="E4" s="79" t="str">
        <f>Configuraties!$C55</f>
        <v>Staal</v>
      </c>
      <c r="F4" s="79" t="str">
        <f>Configuraties!$C56</f>
        <v>Tehomet Bark en Tweelaags poedercoating</v>
      </c>
      <c r="G4" s="79">
        <f>Configuraties!$C57</f>
        <v>1234</v>
      </c>
      <c r="H4" s="79">
        <f>Configuraties!$C58</f>
        <v>60</v>
      </c>
      <c r="I4" s="79">
        <f>Configuraties!$C59</f>
        <v>23</v>
      </c>
      <c r="J4" s="79" t="str">
        <f>Configuraties!$C60</f>
        <v>SIMPLE</v>
      </c>
      <c r="K4" s="79" t="str">
        <f>Configuraties!$C61</f>
        <v>Maaiveldbeschermer</v>
      </c>
      <c r="L4" s="79" t="str">
        <f>Configuraties!$C62</f>
        <v>0</v>
      </c>
      <c r="M4" s="79" t="str">
        <f>Configuraties!$C63</f>
        <v>1U/450</v>
      </c>
      <c r="N4" s="79">
        <f>Configuraties!$C610</f>
        <v>0</v>
      </c>
      <c r="O4" s="79">
        <f>Configuraties!$C65</f>
        <v>1</v>
      </c>
      <c r="P4" s="79" t="str">
        <f>Configuraties!$C66</f>
        <v>Hydro</v>
      </c>
      <c r="Q4" s="79">
        <f>Configuraties!C67</f>
        <v>12345677</v>
      </c>
      <c r="R4" s="79" t="str">
        <f>Configuraties!$F52</f>
        <v>Kegelarmatuur</v>
      </c>
      <c r="S4" s="79">
        <f>Configuraties!$F53</f>
        <v>0</v>
      </c>
      <c r="T4" s="79">
        <f>Configuraties!$F54</f>
        <v>5</v>
      </c>
      <c r="U4" s="79" t="str">
        <f>Configuraties!$F55</f>
        <v>nvt</v>
      </c>
      <c r="V4" s="79" t="str">
        <f>Configuraties!$F56</f>
        <v>I</v>
      </c>
      <c r="W4" s="79" t="str">
        <f>Configuraties!$F58</f>
        <v>Signify</v>
      </c>
      <c r="X4" s="79" t="str">
        <f>Configuraties!$F58</f>
        <v>Signify</v>
      </c>
      <c r="Y4" s="79" t="str">
        <f>Configuraties!$F59</f>
        <v>Signify</v>
      </c>
      <c r="Z4" s="80" t="str">
        <f>Configuraties!$F60</f>
        <v>5467</v>
      </c>
      <c r="AA4" s="79">
        <f>Configuraties!$F61</f>
        <v>0</v>
      </c>
      <c r="AB4" s="79" t="str">
        <f>Configuraties!$F62</f>
        <v>ZHAGA</v>
      </c>
      <c r="AC4" s="79" t="str">
        <f>Configuraties!$F63</f>
        <v xml:space="preserve">Boven </v>
      </c>
      <c r="AD4" s="79" t="str">
        <f>Configuraties!$F64</f>
        <v>Sensort licht</v>
      </c>
      <c r="AE4" s="80" t="str">
        <f>Configuraties!$F65</f>
        <v>Luminext</v>
      </c>
      <c r="AF4" s="80" t="str">
        <f>Configuraties!$F66</f>
        <v>5555</v>
      </c>
      <c r="AG4" s="80" t="str">
        <f>Configuraties!$F67</f>
        <v>ZHAGA</v>
      </c>
      <c r="AH4" s="79" t="str">
        <f>Configuraties!$F68</f>
        <v>Intern</v>
      </c>
      <c r="AI4" s="80" t="str">
        <f>Configuraties!$F69</f>
        <v>Communicatie</v>
      </c>
      <c r="AJ4" s="80" t="str">
        <f>Configuraties!$F70</f>
        <v>Schreder</v>
      </c>
      <c r="AK4" s="80" t="str">
        <f>Configuraties!$F71</f>
        <v>6666</v>
      </c>
      <c r="AL4" s="79" t="str">
        <f>Configuraties!$I52</f>
        <v>LED-lamp</v>
      </c>
      <c r="AM4" s="79" t="str">
        <f>Configuraties!$I53</f>
        <v>Hoge druklamp kwik</v>
      </c>
      <c r="AN4" s="79">
        <f>Configuraties!$I54</f>
        <v>20</v>
      </c>
      <c r="AO4" s="79">
        <f>Configuraties!$I55</f>
        <v>268</v>
      </c>
      <c r="AP4" s="79">
        <f>Configuraties!$I56</f>
        <v>3000</v>
      </c>
      <c r="AQ4" s="79" t="str">
        <f>Configuraties!$I57</f>
        <v>LED Driver</v>
      </c>
      <c r="AR4" s="79" t="str">
        <f>Configuraties!$I58</f>
        <v>Xitanium SR Driver</v>
      </c>
      <c r="AS4" s="79" t="str">
        <f>Configuraties!$I59</f>
        <v>DALI SR (PSD-SR)</v>
      </c>
      <c r="AT4" s="79" t="str">
        <f>Configuraties!$I60</f>
        <v>3B</v>
      </c>
      <c r="AU4" s="79">
        <f>Configuraties!$I61</f>
        <v>2242</v>
      </c>
      <c r="AV4" s="79" t="str">
        <f>Configuraties!$I62</f>
        <v>Lens</v>
      </c>
      <c r="AW4" s="79" t="str">
        <f>Configuraties!$I63</f>
        <v>DW50</v>
      </c>
      <c r="AX4" s="79" t="str">
        <f>Configuraties!$I64</f>
        <v>Signify</v>
      </c>
      <c r="AY4" s="79" t="str">
        <f>Configuraties!$I65</f>
        <v>Signify</v>
      </c>
      <c r="AZ4" s="79">
        <f>Configuraties!$I66</f>
        <v>20</v>
      </c>
      <c r="BA4" s="79">
        <f>Configuraties!$I67</f>
        <v>10</v>
      </c>
      <c r="BB4" s="79">
        <f>Configuraties!$I68</f>
        <v>5</v>
      </c>
      <c r="BC4" s="79">
        <f>Configuraties!$I69</f>
        <v>35</v>
      </c>
      <c r="BD4" s="79" t="str">
        <f>Configuraties!$I70</f>
        <v>Ja</v>
      </c>
    </row>
    <row r="5" spans="1:56" ht="145" x14ac:dyDescent="0.35">
      <c r="A5" s="78" t="s">
        <v>279</v>
      </c>
      <c r="B5" s="79" t="str">
        <f>Configuraties!$C76</f>
        <v>Paal</v>
      </c>
      <c r="C5" s="79" t="str">
        <f>Configuraties!$C77</f>
        <v>Conische mast</v>
      </c>
      <c r="D5" s="79" t="str">
        <f>Configuraties!$C78</f>
        <v>Conisch</v>
      </c>
      <c r="E5" s="79" t="str">
        <f>Configuraties!$C79</f>
        <v>Staal</v>
      </c>
      <c r="F5" s="79" t="str">
        <f>Configuraties!$C80</f>
        <v>Tehomet Bark en Tweelaags poedercoating</v>
      </c>
      <c r="G5" s="79">
        <f>Configuraties!$C81</f>
        <v>1234</v>
      </c>
      <c r="H5" s="79">
        <f>Configuraties!$C82</f>
        <v>60</v>
      </c>
      <c r="I5" s="79">
        <f>Configuraties!$C83</f>
        <v>23</v>
      </c>
      <c r="J5" s="79" t="str">
        <f>Configuraties!$C84</f>
        <v>SIMPLE</v>
      </c>
      <c r="K5" s="79" t="str">
        <f>Configuraties!$C85</f>
        <v>Maaiveldbeschermer</v>
      </c>
      <c r="L5" s="79" t="str">
        <f>Configuraties!$C86</f>
        <v>0</v>
      </c>
      <c r="M5" s="79" t="str">
        <f>Configuraties!$C87</f>
        <v>1U/450</v>
      </c>
      <c r="N5" s="79">
        <f>Configuraties!$C88</f>
        <v>60</v>
      </c>
      <c r="O5" s="79">
        <f>Configuraties!$C89</f>
        <v>1</v>
      </c>
      <c r="P5" s="79" t="str">
        <f>Configuraties!$C90</f>
        <v>Hydro</v>
      </c>
      <c r="Q5" s="79">
        <f>Configuraties!C91</f>
        <v>12345677</v>
      </c>
      <c r="R5" s="79" t="str">
        <f>Configuraties!$F76</f>
        <v>Kegelarmatuur</v>
      </c>
      <c r="S5" s="79">
        <f>Configuraties!$F77</f>
        <v>0</v>
      </c>
      <c r="T5" s="79">
        <f>Configuraties!$F78</f>
        <v>5</v>
      </c>
      <c r="U5" s="79" t="str">
        <f>Configuraties!$F79</f>
        <v>nvt</v>
      </c>
      <c r="V5" s="79" t="str">
        <f>Configuraties!$F80</f>
        <v>I</v>
      </c>
      <c r="W5" s="79">
        <f>Configuraties!$F81</f>
        <v>12</v>
      </c>
      <c r="X5" s="79" t="str">
        <f>Configuraties!$F82</f>
        <v>Signify</v>
      </c>
      <c r="Y5" s="79" t="str">
        <f>Configuraties!$F83</f>
        <v>Signify</v>
      </c>
      <c r="Z5" s="80" t="str">
        <f>Configuraties!$F84</f>
        <v>5467</v>
      </c>
      <c r="AA5" s="79">
        <f>Configuraties!$F85</f>
        <v>0</v>
      </c>
      <c r="AB5" s="79" t="str">
        <f>Configuraties!$F86</f>
        <v>ZHAGA</v>
      </c>
      <c r="AC5" s="79" t="str">
        <f>Configuraties!$F87</f>
        <v xml:space="preserve">Boven </v>
      </c>
      <c r="AD5" s="79" t="str">
        <f>Configuraties!$F88</f>
        <v>Sensort licht</v>
      </c>
      <c r="AE5" s="80" t="str">
        <f>Configuraties!$F89</f>
        <v>Luminext</v>
      </c>
      <c r="AF5" s="80" t="str">
        <f>Configuraties!$F90</f>
        <v>5555</v>
      </c>
      <c r="AG5" s="80" t="str">
        <f>Configuraties!$F91</f>
        <v>ZHAGA</v>
      </c>
      <c r="AH5" s="79" t="str">
        <f>Configuraties!$F92</f>
        <v>Intern</v>
      </c>
      <c r="AI5" s="80" t="str">
        <f>Configuraties!$F93</f>
        <v>Communicatie</v>
      </c>
      <c r="AJ5" s="80" t="str">
        <f>Configuraties!$F94</f>
        <v>Schreder</v>
      </c>
      <c r="AK5" s="80" t="str">
        <f>Configuraties!$F95</f>
        <v>6666</v>
      </c>
      <c r="AL5" s="79" t="str">
        <f>Configuraties!$I76</f>
        <v>LED-lamp</v>
      </c>
      <c r="AM5" s="79" t="str">
        <f>Configuraties!$I77</f>
        <v>Hoge druklamp kwik</v>
      </c>
      <c r="AN5" s="79">
        <f>Configuraties!$I78</f>
        <v>20</v>
      </c>
      <c r="AO5" s="79">
        <f>Configuraties!$I79</f>
        <v>268</v>
      </c>
      <c r="AP5" s="79">
        <f>Configuraties!$I80</f>
        <v>3000</v>
      </c>
      <c r="AQ5" s="79" t="str">
        <f>Configuraties!$I81</f>
        <v>LED Driver</v>
      </c>
      <c r="AR5" s="79" t="str">
        <f>Configuraties!$I82</f>
        <v>Xitanium SR Driver</v>
      </c>
      <c r="AS5" s="79" t="str">
        <f>Configuraties!$I83</f>
        <v>DALI SR (PSD-SR)</v>
      </c>
      <c r="AT5" s="79" t="str">
        <f>Configuraties!$I84</f>
        <v>3B</v>
      </c>
      <c r="AU5" s="79">
        <f>Configuraties!$I85</f>
        <v>2242</v>
      </c>
      <c r="AV5" s="79" t="str">
        <f>Configuraties!$I86</f>
        <v>Lens</v>
      </c>
      <c r="AW5" s="80" t="str">
        <f>Configuraties!$I87</f>
        <v>DW50</v>
      </c>
      <c r="AX5" s="79" t="str">
        <f>Configuraties!$I88</f>
        <v>Signify</v>
      </c>
      <c r="AY5" s="79" t="str">
        <f>Configuraties!$I89</f>
        <v>Signify</v>
      </c>
      <c r="AZ5" s="79">
        <f>Configuraties!$I90</f>
        <v>20</v>
      </c>
      <c r="BA5" s="79">
        <f>Configuraties!$I91</f>
        <v>10</v>
      </c>
      <c r="BB5" s="79">
        <f>Configuraties!$I92</f>
        <v>5</v>
      </c>
      <c r="BC5" s="79">
        <f>Configuraties!$I93</f>
        <v>35</v>
      </c>
      <c r="BD5" s="79" t="str">
        <f>Configuraties!$I94</f>
        <v>Ja</v>
      </c>
    </row>
    <row r="6" spans="1:56" ht="145" x14ac:dyDescent="0.35">
      <c r="A6" s="78" t="s">
        <v>1149</v>
      </c>
      <c r="B6" s="79" t="str">
        <f>Configuraties!$C100</f>
        <v>Paal</v>
      </c>
      <c r="C6" s="79" t="str">
        <f>Configuraties!$C101</f>
        <v>Conische mast</v>
      </c>
      <c r="D6" s="79" t="str">
        <f>Configuraties!$C102</f>
        <v>Conisch</v>
      </c>
      <c r="E6" s="79" t="str">
        <f>Configuraties!$C103</f>
        <v>Staal</v>
      </c>
      <c r="F6" s="79" t="str">
        <f>Configuraties!$C104</f>
        <v>Tehomet Bark en Tweelaags poedercoating</v>
      </c>
      <c r="G6" s="79">
        <f>Configuraties!$C105</f>
        <v>1234</v>
      </c>
      <c r="H6" s="79">
        <f>Configuraties!$C106</f>
        <v>60</v>
      </c>
      <c r="I6" s="79">
        <f>Configuraties!$C107</f>
        <v>23</v>
      </c>
      <c r="J6" s="79" t="str">
        <f>Configuraties!$C108</f>
        <v>SIMPLE</v>
      </c>
      <c r="K6" s="79" t="str">
        <f>Configuraties!$C109</f>
        <v>Maaiveldbeschermer</v>
      </c>
      <c r="L6" s="79" t="str">
        <f>Configuraties!$C110</f>
        <v>0</v>
      </c>
      <c r="M6" s="79" t="str">
        <f>Configuraties!$C111</f>
        <v>1U/450</v>
      </c>
      <c r="N6" s="79">
        <f>Configuraties!$C112</f>
        <v>60</v>
      </c>
      <c r="O6" s="79">
        <f>Configuraties!$C113</f>
        <v>1</v>
      </c>
      <c r="P6" s="79" t="str">
        <f>Configuraties!$C114</f>
        <v>Hydro</v>
      </c>
      <c r="Q6" s="79">
        <f>Configuraties!C115</f>
        <v>12345677</v>
      </c>
      <c r="R6" s="79" t="str">
        <f>Configuraties!$F100</f>
        <v>Kegelarmatuur</v>
      </c>
      <c r="S6" s="79">
        <f>Configuraties!$F101</f>
        <v>0</v>
      </c>
      <c r="T6" s="79">
        <f>Configuraties!$F102</f>
        <v>5</v>
      </c>
      <c r="U6" s="79" t="str">
        <f>Configuraties!$F103</f>
        <v>nvt</v>
      </c>
      <c r="V6" s="79" t="str">
        <f>Configuraties!$F104</f>
        <v>I</v>
      </c>
      <c r="W6" s="79">
        <f>Configuraties!$F105</f>
        <v>12</v>
      </c>
      <c r="X6" s="79" t="str">
        <f>Configuraties!$F106</f>
        <v>Signify</v>
      </c>
      <c r="Y6" s="79" t="str">
        <f>Configuraties!$F107</f>
        <v>Signify</v>
      </c>
      <c r="Z6" s="80" t="str">
        <f>Configuraties!F108</f>
        <v>5467</v>
      </c>
      <c r="AA6" s="79">
        <f>Configuraties!$F109</f>
        <v>0</v>
      </c>
      <c r="AB6" s="79" t="str">
        <f>Configuraties!$F110</f>
        <v>ZHAGA</v>
      </c>
      <c r="AC6" s="79" t="str">
        <f>Configuraties!$F111</f>
        <v xml:space="preserve">Boven </v>
      </c>
      <c r="AD6" s="79" t="str">
        <f>Configuraties!$F112</f>
        <v>Sensort licht</v>
      </c>
      <c r="AE6" s="80" t="str">
        <f>Configuraties!$F113</f>
        <v>Luminext</v>
      </c>
      <c r="AF6" s="80" t="str">
        <f>Configuraties!$F114</f>
        <v>5555</v>
      </c>
      <c r="AG6" s="80" t="str">
        <f>Configuraties!$F115</f>
        <v>ZHAGA</v>
      </c>
      <c r="AH6" s="79" t="str">
        <f>Configuraties!$F116</f>
        <v>Intern</v>
      </c>
      <c r="AI6" s="80" t="str">
        <f>Configuraties!$F117</f>
        <v>Communicatie</v>
      </c>
      <c r="AJ6" s="79" t="str">
        <f>Configuraties!$F116</f>
        <v>Intern</v>
      </c>
      <c r="AK6" s="80" t="str">
        <f>Configuraties!$F119</f>
        <v>6666</v>
      </c>
      <c r="AL6" s="79" t="str">
        <f>Configuraties!$I100</f>
        <v>LED-lamp</v>
      </c>
      <c r="AM6" s="79" t="str">
        <f>Configuraties!$I101</f>
        <v>Hoge druklamp kwik</v>
      </c>
      <c r="AN6" s="79">
        <f>Configuraties!$I102</f>
        <v>20</v>
      </c>
      <c r="AO6" s="79">
        <f>Configuraties!$I103</f>
        <v>268</v>
      </c>
      <c r="AP6" s="79">
        <f>Configuraties!$I104</f>
        <v>3000</v>
      </c>
      <c r="AQ6" s="79" t="str">
        <f>Configuraties!$I105</f>
        <v>LED Driver</v>
      </c>
      <c r="AR6" s="79" t="str">
        <f>Configuraties!$I106</f>
        <v>Xitanium SR Driver</v>
      </c>
      <c r="AS6" s="79" t="str">
        <f>Configuraties!$I107</f>
        <v>DALI SR (PSD-SR)</v>
      </c>
      <c r="AT6" s="79" t="str">
        <f>Configuraties!$I108</f>
        <v>3B</v>
      </c>
      <c r="AU6" s="79">
        <f>Configuraties!$I109</f>
        <v>2242</v>
      </c>
      <c r="AV6" s="79" t="str">
        <f>Configuraties!$I110</f>
        <v>Lens</v>
      </c>
      <c r="AW6" s="80" t="str">
        <f>Configuraties!$I111</f>
        <v>DW50</v>
      </c>
      <c r="AX6" s="79" t="str">
        <f>Configuraties!$I112</f>
        <v>Signify</v>
      </c>
      <c r="AY6" s="79" t="str">
        <f>Configuraties!$I113</f>
        <v>Signify</v>
      </c>
      <c r="AZ6" s="79">
        <f>Configuraties!$I114</f>
        <v>20</v>
      </c>
      <c r="BA6" s="79">
        <f>Configuraties!$I115</f>
        <v>10</v>
      </c>
      <c r="BB6" s="79">
        <f>Configuraties!$I116</f>
        <v>5</v>
      </c>
      <c r="BC6" s="79">
        <f>Configuraties!$I117</f>
        <v>35</v>
      </c>
      <c r="BD6" s="79" t="str">
        <f>Configuraties!$I118</f>
        <v>Ja</v>
      </c>
    </row>
    <row r="7" spans="1:56" ht="145" x14ac:dyDescent="0.35">
      <c r="A7" s="78" t="s">
        <v>1161</v>
      </c>
      <c r="B7" s="79" t="str">
        <f>Configuraties!C124</f>
        <v>Paal</v>
      </c>
      <c r="C7" s="79" t="str">
        <f>Configuraties!C125</f>
        <v>Conische mast</v>
      </c>
      <c r="D7" s="79" t="str">
        <f>Configuraties!C126</f>
        <v>Conisch</v>
      </c>
      <c r="E7" s="79" t="str">
        <f>Configuraties!C127</f>
        <v>Staal</v>
      </c>
      <c r="F7" s="79" t="str">
        <f>Configuraties!C128</f>
        <v>Tehomet Bark en Tweelaags poedercoating</v>
      </c>
      <c r="G7" s="79">
        <f>Configuraties!C129</f>
        <v>1234</v>
      </c>
      <c r="H7" s="79">
        <f>Configuraties!C130</f>
        <v>60</v>
      </c>
      <c r="I7" s="79">
        <f>Configuraties!C131</f>
        <v>23</v>
      </c>
      <c r="J7" s="79" t="str">
        <f>Configuraties!C132</f>
        <v>SIMPLE</v>
      </c>
      <c r="K7" s="79" t="str">
        <f>Configuraties!C133</f>
        <v>Maaiveldbeschermer</v>
      </c>
      <c r="L7" s="79" t="str">
        <f>Configuraties!C134</f>
        <v>0</v>
      </c>
      <c r="M7" s="79" t="str">
        <f>Configuraties!C135</f>
        <v>1U/450</v>
      </c>
      <c r="N7" s="79">
        <f>Configuraties!C136</f>
        <v>60</v>
      </c>
      <c r="O7" s="79">
        <f>Configuraties!C137</f>
        <v>1</v>
      </c>
      <c r="P7" s="79" t="str">
        <f>Configuraties!C138</f>
        <v>Hydro</v>
      </c>
      <c r="Q7" s="79">
        <f>Configuraties!C139</f>
        <v>12345677</v>
      </c>
      <c r="R7" s="79" t="str">
        <f>Configuraties!F124</f>
        <v>Kegelarmatuur</v>
      </c>
      <c r="S7" s="79">
        <f>Configuraties!F125</f>
        <v>0</v>
      </c>
      <c r="T7" s="79">
        <f>Configuraties!F126</f>
        <v>5</v>
      </c>
      <c r="U7" s="79" t="str">
        <f>Configuraties!F127</f>
        <v>nvt</v>
      </c>
      <c r="V7" s="79" t="str">
        <f>Configuraties!F128</f>
        <v>I</v>
      </c>
      <c r="W7" s="79">
        <f>Configuraties!F129</f>
        <v>12</v>
      </c>
      <c r="X7" s="79" t="str">
        <f>Configuraties!F130</f>
        <v>Signify</v>
      </c>
      <c r="Y7" s="79" t="str">
        <f>Configuraties!F131</f>
        <v>Signify</v>
      </c>
      <c r="Z7" s="80" t="str">
        <f>Configuraties!F132</f>
        <v>5467</v>
      </c>
      <c r="AA7" s="79">
        <f>Configuraties!$F133</f>
        <v>0</v>
      </c>
      <c r="AB7" s="79" t="str">
        <f>Configuraties!$F134</f>
        <v>ZHAGA</v>
      </c>
      <c r="AC7" s="79" t="str">
        <f>Configuraties!$F135</f>
        <v xml:space="preserve">Boven </v>
      </c>
      <c r="AD7" s="79" t="str">
        <f>Configuraties!$F136</f>
        <v>Sensort licht</v>
      </c>
      <c r="AE7" s="80" t="str">
        <f>Configuraties!$F137</f>
        <v>Luminext</v>
      </c>
      <c r="AF7" s="80" t="str">
        <f>Configuraties!$F138</f>
        <v>5555</v>
      </c>
      <c r="AG7" s="80" t="str">
        <f>Configuraties!$F139</f>
        <v>ZHAGA</v>
      </c>
      <c r="AH7" s="79" t="str">
        <f>Configuraties!$F140</f>
        <v>Intern</v>
      </c>
      <c r="AI7" s="80" t="str">
        <f>Configuraties!$F141</f>
        <v>Communicatie</v>
      </c>
      <c r="AJ7" s="80" t="str">
        <f>Configuraties!$F142</f>
        <v>Schreder</v>
      </c>
      <c r="AK7" s="80" t="str">
        <f>Configuraties!$F143</f>
        <v>6666</v>
      </c>
      <c r="AL7" s="79" t="str">
        <f>Configuraties!I124</f>
        <v>LED-lamp</v>
      </c>
      <c r="AM7" s="79" t="str">
        <f>Configuraties!I125</f>
        <v>Hoge druklamp kwik</v>
      </c>
      <c r="AN7" s="79">
        <f>Configuraties!I126</f>
        <v>20</v>
      </c>
      <c r="AO7" s="79">
        <f>Configuraties!I127</f>
        <v>268</v>
      </c>
      <c r="AP7" s="79">
        <f>Configuraties!I128</f>
        <v>3000</v>
      </c>
      <c r="AQ7" s="79" t="str">
        <f>Configuraties!I129</f>
        <v>LED Driver</v>
      </c>
      <c r="AR7" s="79" t="str">
        <f>Configuraties!I130</f>
        <v>Xitanium SR Driver</v>
      </c>
      <c r="AS7" s="79" t="str">
        <f>Configuraties!I131</f>
        <v>DALI SR (PSD-SR)</v>
      </c>
      <c r="AT7" s="79" t="str">
        <f>Configuraties!I132</f>
        <v>3B</v>
      </c>
      <c r="AU7" s="79">
        <f>Configuraties!I133</f>
        <v>2242</v>
      </c>
      <c r="AV7" s="79" t="str">
        <f>Configuraties!I134</f>
        <v>Lens</v>
      </c>
      <c r="AW7" s="79" t="str">
        <f>Configuraties!I135</f>
        <v>DW50</v>
      </c>
      <c r="AX7" s="79" t="str">
        <f>Configuraties!I136</f>
        <v>Signify</v>
      </c>
      <c r="AY7" s="79" t="str">
        <f>Configuraties!$I137</f>
        <v>Signify</v>
      </c>
      <c r="AZ7" s="79">
        <f>Configuraties!$I138</f>
        <v>20</v>
      </c>
      <c r="BA7" s="79">
        <f>Configuraties!$I139</f>
        <v>10</v>
      </c>
      <c r="BB7" s="79">
        <f>Configuraties!$I140</f>
        <v>5</v>
      </c>
      <c r="BC7" s="79">
        <f>Configuraties!$I141</f>
        <v>35</v>
      </c>
      <c r="BD7" s="79" t="str">
        <f>Configuraties!$I142</f>
        <v>Ja</v>
      </c>
    </row>
    <row r="8" spans="1:56" x14ac:dyDescent="0.35">
      <c r="AC8" s="154"/>
    </row>
    <row r="9" spans="1:56" x14ac:dyDescent="0.35">
      <c r="AC9" s="154"/>
    </row>
    <row r="10" spans="1:56" x14ac:dyDescent="0.35">
      <c r="AC10" s="28"/>
    </row>
    <row r="11" spans="1:56" x14ac:dyDescent="0.35">
      <c r="AC11" s="28"/>
    </row>
  </sheetData>
  <sheetProtection algorithmName="SHA-512" hashValue="5JB5/I7PlnDkiOE8bN9TRZffjuGe2URjjzxJMN/RdJVaFkZPU6R0LrthkEYENfuQWFCsbJMea9+KMFJve8Hwww==" saltValue="a5xZriubzBphpe7RYSp+cA==" spinCount="100000" sheet="1" objects="1" scenarios="1"/>
  <phoneticPr fontId="4"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F39-B7F6-42C7-9954-3573BB7B51E3}">
  <dimension ref="A1:BY501"/>
  <sheetViews>
    <sheetView showZeros="0" topLeftCell="AY1" workbookViewId="0">
      <selection activeCell="BE19" sqref="BE19"/>
    </sheetView>
  </sheetViews>
  <sheetFormatPr defaultRowHeight="14.5" x14ac:dyDescent="0.35"/>
  <cols>
    <col min="1" max="1" width="10.81640625" bestFit="1" customWidth="1"/>
    <col min="2" max="2" width="10.81640625" customWidth="1"/>
    <col min="3" max="3" width="9.453125" customWidth="1"/>
    <col min="4" max="4" width="29.1796875" customWidth="1"/>
    <col min="5" max="5" width="21.1796875" customWidth="1"/>
    <col min="6" max="6" width="18.1796875" customWidth="1"/>
    <col min="7" max="7" width="14.1796875" bestFit="1" customWidth="1"/>
    <col min="8" max="8" width="12.1796875" bestFit="1" customWidth="1"/>
    <col min="9" max="9" width="12" bestFit="1" customWidth="1"/>
    <col min="10" max="12" width="17.54296875" customWidth="1"/>
    <col min="13" max="13" width="26.81640625" customWidth="1"/>
    <col min="14" max="14" width="14.26953125" customWidth="1"/>
    <col min="15" max="15" width="9.81640625" bestFit="1" customWidth="1"/>
    <col min="16" max="16" width="12.81640625" bestFit="1" customWidth="1"/>
    <col min="17" max="17" width="42.7265625" customWidth="1"/>
    <col min="18" max="18" width="13.81640625" bestFit="1" customWidth="1"/>
    <col min="19" max="19" width="20.1796875" bestFit="1" customWidth="1"/>
    <col min="20" max="20" width="9.81640625" bestFit="1" customWidth="1"/>
    <col min="21" max="21" width="22.453125" customWidth="1"/>
    <col min="22" max="22" width="26.6328125" customWidth="1"/>
    <col min="23" max="23" width="10.1796875" bestFit="1" customWidth="1"/>
    <col min="24" max="24" width="17.54296875" bestFit="1" customWidth="1"/>
    <col min="25" max="25" width="16.81640625" bestFit="1" customWidth="1"/>
    <col min="26" max="26" width="12.1796875" bestFit="1" customWidth="1"/>
    <col min="27" max="27" width="39.453125" customWidth="1"/>
    <col min="28" max="29" width="77.453125" customWidth="1"/>
    <col min="30" max="30" width="15.1796875" customWidth="1"/>
    <col min="31" max="31" width="18" bestFit="1" customWidth="1"/>
    <col min="32" max="32" width="18.81640625" bestFit="1" customWidth="1"/>
    <col min="33" max="33" width="13.54296875" bestFit="1" customWidth="1"/>
    <col min="34" max="34" width="16.54296875" bestFit="1" customWidth="1"/>
    <col min="35" max="35" width="9.1796875" customWidth="1"/>
    <col min="36" max="36" width="11.1796875" bestFit="1" customWidth="1"/>
    <col min="37" max="37" width="9.1796875" bestFit="1" customWidth="1"/>
    <col min="38" max="38" width="82.54296875" customWidth="1"/>
    <col min="39" max="49" width="14.1796875" customWidth="1"/>
    <col min="50" max="50" width="18.453125" customWidth="1"/>
    <col min="51" max="51" width="17.54296875" bestFit="1" customWidth="1"/>
    <col min="52" max="52" width="12.54296875" bestFit="1" customWidth="1"/>
    <col min="53" max="53" width="19.54296875" bestFit="1" customWidth="1"/>
    <col min="54" max="54" width="10.1796875" bestFit="1" customWidth="1"/>
    <col min="55" max="55" width="10" bestFit="1" customWidth="1"/>
    <col min="56" max="56" width="26.453125" customWidth="1"/>
    <col min="57" max="57" width="37.81640625" customWidth="1"/>
    <col min="58" max="58" width="10.81640625" bestFit="1" customWidth="1"/>
    <col min="59" max="59" width="20" bestFit="1" customWidth="1"/>
    <col min="60" max="60" width="12" bestFit="1" customWidth="1"/>
    <col min="61" max="61" width="15.7265625" customWidth="1"/>
    <col min="62" max="62" width="11.1796875" bestFit="1" customWidth="1"/>
    <col min="63" max="63" width="9.1796875" bestFit="1" customWidth="1"/>
    <col min="64" max="67" width="9.1796875" customWidth="1"/>
    <col min="68" max="68" width="11.36328125" customWidth="1"/>
    <col min="69" max="69" width="16.54296875" bestFit="1" customWidth="1"/>
    <col min="70" max="71" width="13.1796875" customWidth="1"/>
    <col min="72" max="72" width="25" bestFit="1" customWidth="1"/>
    <col min="73" max="73" width="20" bestFit="1" customWidth="1"/>
    <col min="74" max="74" width="20" customWidth="1"/>
    <col min="75" max="75" width="22.81640625" bestFit="1" customWidth="1"/>
    <col min="76" max="76" width="17.81640625" bestFit="1" customWidth="1"/>
    <col min="77" max="77" width="19.81640625" customWidth="1"/>
  </cols>
  <sheetData>
    <row r="1" spans="1:77" x14ac:dyDescent="0.35">
      <c r="A1" s="49" t="s">
        <v>18</v>
      </c>
      <c r="B1" s="49" t="s">
        <v>19</v>
      </c>
      <c r="C1" s="49" t="s">
        <v>20</v>
      </c>
      <c r="D1" s="49" t="s">
        <v>280</v>
      </c>
      <c r="E1" s="49" t="s">
        <v>281</v>
      </c>
      <c r="F1" s="49" t="s">
        <v>282</v>
      </c>
      <c r="G1" s="49" t="s">
        <v>283</v>
      </c>
      <c r="H1" s="49" t="s">
        <v>284</v>
      </c>
      <c r="I1" s="49" t="s">
        <v>27</v>
      </c>
      <c r="J1" s="49" t="s">
        <v>286</v>
      </c>
      <c r="K1" s="49" t="s">
        <v>1150</v>
      </c>
      <c r="L1" s="112" t="s">
        <v>302</v>
      </c>
      <c r="M1" s="72" t="s">
        <v>287</v>
      </c>
      <c r="N1" s="72" t="s">
        <v>288</v>
      </c>
      <c r="O1" s="72" t="s">
        <v>289</v>
      </c>
      <c r="P1" s="72" t="s">
        <v>290</v>
      </c>
      <c r="Q1" s="72" t="s">
        <v>291</v>
      </c>
      <c r="R1" s="72" t="s">
        <v>292</v>
      </c>
      <c r="S1" s="72" t="s">
        <v>293</v>
      </c>
      <c r="T1" s="72" t="s">
        <v>294</v>
      </c>
      <c r="U1" s="72" t="s">
        <v>295</v>
      </c>
      <c r="V1" s="72" t="s">
        <v>296</v>
      </c>
      <c r="W1" s="72" t="s">
        <v>297</v>
      </c>
      <c r="X1" s="72" t="s">
        <v>298</v>
      </c>
      <c r="Y1" s="72" t="s">
        <v>299</v>
      </c>
      <c r="Z1" s="72" t="s">
        <v>300</v>
      </c>
      <c r="AA1" s="72" t="s">
        <v>301</v>
      </c>
      <c r="AB1" s="72" t="s">
        <v>303</v>
      </c>
      <c r="AC1" s="72" t="s">
        <v>285</v>
      </c>
      <c r="AD1" s="74" t="s">
        <v>304</v>
      </c>
      <c r="AE1" s="74" t="s">
        <v>305</v>
      </c>
      <c r="AF1" s="74" t="s">
        <v>306</v>
      </c>
      <c r="AG1" s="74" t="s">
        <v>307</v>
      </c>
      <c r="AH1" s="75" t="s">
        <v>308</v>
      </c>
      <c r="AI1" s="74" t="s">
        <v>309</v>
      </c>
      <c r="AJ1" s="74" t="s">
        <v>310</v>
      </c>
      <c r="AK1" s="74" t="s">
        <v>311</v>
      </c>
      <c r="AL1" s="74" t="s">
        <v>312</v>
      </c>
      <c r="AM1" s="74" t="s">
        <v>313</v>
      </c>
      <c r="AN1" s="74" t="s">
        <v>1184</v>
      </c>
      <c r="AO1" s="74" t="s">
        <v>1185</v>
      </c>
      <c r="AP1" s="74" t="s">
        <v>1186</v>
      </c>
      <c r="AQ1" s="74" t="s">
        <v>1187</v>
      </c>
      <c r="AR1" s="74" t="s">
        <v>1188</v>
      </c>
      <c r="AS1" s="74" t="s">
        <v>1189</v>
      </c>
      <c r="AT1" s="74" t="s">
        <v>1190</v>
      </c>
      <c r="AU1" s="74" t="s">
        <v>1191</v>
      </c>
      <c r="AV1" s="74" t="s">
        <v>1192</v>
      </c>
      <c r="AW1" s="74" t="s">
        <v>1193</v>
      </c>
      <c r="AX1" s="70" t="s">
        <v>41</v>
      </c>
      <c r="AY1" s="70" t="s">
        <v>314</v>
      </c>
      <c r="AZ1" s="70" t="s">
        <v>315</v>
      </c>
      <c r="BA1" s="70" t="s">
        <v>316</v>
      </c>
      <c r="BB1" s="70" t="s">
        <v>317</v>
      </c>
      <c r="BC1" s="70" t="s">
        <v>318</v>
      </c>
      <c r="BD1" s="70" t="s">
        <v>1153</v>
      </c>
      <c r="BE1" s="70" t="s">
        <v>319</v>
      </c>
      <c r="BF1" s="70" t="s">
        <v>320</v>
      </c>
      <c r="BG1" s="70" t="s">
        <v>321</v>
      </c>
      <c r="BH1" s="70" t="s">
        <v>322</v>
      </c>
      <c r="BI1" s="70" t="s">
        <v>323</v>
      </c>
      <c r="BJ1" s="70" t="s">
        <v>324</v>
      </c>
      <c r="BK1" s="70" t="s">
        <v>325</v>
      </c>
      <c r="BL1" s="70" t="s">
        <v>1198</v>
      </c>
      <c r="BM1" s="70" t="s">
        <v>1199</v>
      </c>
      <c r="BN1" s="70" t="s">
        <v>1200</v>
      </c>
      <c r="BO1" s="70" t="s">
        <v>1201</v>
      </c>
      <c r="BP1" s="70" t="s">
        <v>1202</v>
      </c>
      <c r="BQ1" s="71" t="s">
        <v>326</v>
      </c>
      <c r="BR1" s="73" t="s">
        <v>327</v>
      </c>
      <c r="BS1" s="73" t="s">
        <v>1154</v>
      </c>
      <c r="BT1" s="75" t="s">
        <v>328</v>
      </c>
      <c r="BU1" s="75" t="s">
        <v>329</v>
      </c>
      <c r="BV1" s="75" t="s">
        <v>1156</v>
      </c>
      <c r="BW1" s="69" t="s">
        <v>330</v>
      </c>
      <c r="BX1" s="69" t="s">
        <v>331</v>
      </c>
      <c r="BY1" s="69" t="s">
        <v>1157</v>
      </c>
    </row>
    <row r="2" spans="1:77" x14ac:dyDescent="0.35">
      <c r="A2" t="str">
        <f>Invultabel!A2</f>
        <v>Geplaatst</v>
      </c>
      <c r="B2" t="str">
        <f>Invultabel!B2</f>
        <v>156463.7135</v>
      </c>
      <c r="C2" t="str">
        <f>Invultabel!C2</f>
        <v>468693.5825</v>
      </c>
      <c r="D2" t="str">
        <f>Invultabel!D2</f>
        <v>Pyreneeën</v>
      </c>
      <c r="E2" s="115" t="str">
        <f>Invultabel!E2</f>
        <v>001</v>
      </c>
      <c r="F2" s="76">
        <f>Invultabel!F2</f>
        <v>45292</v>
      </c>
      <c r="G2">
        <f>Invultabel!G2</f>
        <v>3</v>
      </c>
      <c r="H2" t="str">
        <f>Invultabel!H2</f>
        <v>VP0213</v>
      </c>
      <c r="I2">
        <f>Invultabel!I2</f>
        <v>1</v>
      </c>
      <c r="J2" t="str">
        <f>Invultabel!J2</f>
        <v>A</v>
      </c>
      <c r="K2" t="str">
        <f>Invultabel!K2</f>
        <v>L2</v>
      </c>
      <c r="L2" t="str">
        <f>Invultabel!L2</f>
        <v>Werk vanaf aanliggend perceel</v>
      </c>
      <c r="M2" t="str">
        <f>IF($I2=1,Conf_Lijst!B$2,IF($I2=2,Conf_Lijst!B$3,IF($I2=3,Conf_Lijst!B$4,IF($I2=4,Conf_Lijst!B$5,IF($I2=5,Conf_Lijst!B$6,IF($I2=6,Conf_Lijst!B$7,"Fout"))))))</f>
        <v>Portaal</v>
      </c>
      <c r="N2" t="str">
        <f>IF($I2=1,Conf_Lijst!C$2,IF($I2=2,Conf_Lijst!C$3,IF($I2=3,Conf_Lijst!C$4,IF($I2=4,Conf_Lijst!C$5,IF($I2=5,Conf_Lijst!C$6,IF($I2=6,Conf_Lijst!C$7,"Fout"))))))</f>
        <v>Conische mast</v>
      </c>
      <c r="O2" t="str">
        <f>IF($I2=1,Conf_Lijst!D$2,IF($I2=2,Conf_Lijst!D$3,IF($I2=3,Conf_Lijst!D$4,IF($I2=4,Conf_Lijst!D$5,IF($I2=5,Conf_Lijst!D$6,IF($I2=6,Conf_Lijst!D$7,"Fout"))))))</f>
        <v>Conisch</v>
      </c>
      <c r="P2" t="str">
        <f>IF($I2=1,Conf_Lijst!E$2,IF($I2=2,Conf_Lijst!E$3,IF($I2=3,Conf_Lijst!E$4,IF($I2=4,Conf_Lijst!E$5,IF($I2=5,Conf_Lijst!E$6,IF($I2=6,Conf_Lijst!E$7,"Fout"))))))</f>
        <v>Staal</v>
      </c>
      <c r="Q2" t="str">
        <f>IF($I2=1,Conf_Lijst!F$2,IF($I2=2,Conf_Lijst!F$3,IF($I2=3,Conf_Lijst!F$4,IF($I2=4,Conf_Lijst!F$5,IF($I2=5,Conf_Lijst!F$6,IF($I2=6,Conf_Lijst!F$7,"Fout"))))))</f>
        <v>Tehomet Bark en Tweelaags poedercoating</v>
      </c>
      <c r="R2">
        <f>IF($I2=1,Conf_Lijst!G$2,IF($I2=2,Conf_Lijst!G$3,IF($I2=3,Conf_Lijst!G$4,IF($I2=4,Conf_Lijst!G$5,IF($I2=5,Conf_Lijst!G$6,IF($I2=6,Conf_Lijst!G$7,"Fout"))))))</f>
        <v>1234</v>
      </c>
      <c r="S2">
        <f>IF($I2=1,Conf_Lijst!H$2,IF($I2=2,Conf_Lijst!H$3,IF($I2=3,Conf_Lijst!H$4,IF($I2=4,Conf_Lijst!H$5,IF($I2=5,Conf_Lijst!H$6,IF($I2=6,Conf_Lijst!H$7,"Fout"))))))</f>
        <v>60</v>
      </c>
      <c r="T2">
        <f>IF($I2=1,Conf_Lijst!I$2,IF($I2=2,Conf_Lijst!I$3,IF($I2=3,Conf_Lijst!I$4,IF($I2=4,Conf_Lijst!I$5,IF($I2=5,Conf_Lijst!I$6,IF($I2=6,Conf_Lijst!I$7,"Fout"))))))</f>
        <v>23</v>
      </c>
      <c r="U2" t="str">
        <f>IF($I2=1,Conf_Lijst!J$2,IF($I2=2,Conf_Lijst!J$3,IF($I2=3,Conf_Lijst!J$4,IF($I2=4,Conf_Lijst!J$5,IF($I2=5,Conf_Lijst!J$6,IF($I2=6,Conf_Lijst!J$7,"Fout"))))))</f>
        <v>SIMPLE</v>
      </c>
      <c r="V2" t="str">
        <f>IF($I2=1,Conf_Lijst!K$2,IF($I2=2,Conf_Lijst!K$3,IF($I2=3,Conf_Lijst!K$4,IF($I2=4,Conf_Lijst!K$5,IF($I2=5,Conf_Lijst!K$6,IF($I2=6,Conf_Lijst!K$7,"Fout"))))))</f>
        <v>Maaiveldbeschermer</v>
      </c>
      <c r="W2" t="str">
        <f>IF($I2=1,Conf_Lijst!L$2,IF($I2=2,Conf_Lijst!L$3,IF($I2=3,Conf_Lijst!L$4,IF($I2=4,Conf_Lijst!L$5,IF($I2=5,Conf_Lijst!L$6,IF($I2=6,Conf_Lijst!L$7,"Fout"))))))</f>
        <v>0</v>
      </c>
      <c r="X2" t="str">
        <f>IF($I2=1,Conf_Lijst!M$2,IF($I2=2,Conf_Lijst!M$3,IF($I2=3,Conf_Lijst!M$4,IF($I2=4,Conf_Lijst!M$5,IF($I2=5,Conf_Lijst!M$6,IF($I2=6,Conf_Lijst!M$7,"Fout"))))))</f>
        <v>1U/450</v>
      </c>
      <c r="Y2">
        <f>IF($I2=1,Conf_Lijst!N$2,IF($I2=2,Conf_Lijst!N$3,IF($I2=3,Conf_Lijst!N$4,IF($I2=4,Conf_Lijst!N$5,IF($I2=5,Conf_Lijst!N$6,IF($I2=6,Conf_Lijst!N$7,"Fout"))))))</f>
        <v>60</v>
      </c>
      <c r="Z2">
        <f>IF($I2=1,Conf_Lijst!O$2,IF($I2=2,Conf_Lijst!O$3,IF($I2=3,Conf_Lijst!O$4,IF($I2=4,Conf_Lijst!O$5,IF($I2=5,Conf_Lijst!O$6,IF($I2=6,Conf_Lijst!O$7,"Fout"))))))</f>
        <v>1</v>
      </c>
      <c r="AA2" s="43" t="str">
        <f t="shared" ref="AA2:AA7" si="0">_xlfn.CONCAT(J2,"-",(TEXT(E2,"000")),"-",D2)</f>
        <v>A-001-Pyreneeën</v>
      </c>
      <c r="AB2" t="str">
        <f>IF($I2=1,Conf_Lijst!P$2,IF($I2=2,Conf_Lijst!P$3,IF($I2=3,Conf_Lijst!P$4,IF($I2=4,Conf_Lijst!P$5,IF($I2=5,Conf_Lijst!P$6,IF($I2=6,Conf_Lijst!P$7,"Fout"))))))</f>
        <v>Hydro</v>
      </c>
      <c r="AC2">
        <f>IF($I2=1,Conf_Lijst!Q$2,IF($I2=2,Conf_Lijst!Q$3,IF($I2=3,Conf_Lijst!Q$4,IF($I2=4,Conf_Lijst!Q$5,IF($I2=5,Conf_Lijst!Q$6,IF($I2=6,Conf_Lijst!Q$7,"Fout"))))))</f>
        <v>12345677</v>
      </c>
      <c r="AD2" t="str">
        <f>IF($I2=1,Conf_Lijst!R$2,IF($I2=2,Conf_Lijst!R$3,IF($I2=3,Conf_Lijst!R$4,IF($I2=4,Conf_Lijst!R$5,IF($I2=5,Conf_Lijst!R$6,IF($I2=6,Conf_Lijst!R$7,"Fout"))))))</f>
        <v>Kegelarmatuur</v>
      </c>
      <c r="AE2">
        <f>IF($I2=1,Conf_Lijst!S$2,IF($I2=2,Conf_Lijst!S$3,IF($I2=3,Conf_Lijst!S$4,IF($I2=4,Conf_Lijst!S$5,IF($I2=5,Conf_Lijst!S$6,IF($I2=6,Conf_Lijst!S$7,"Fout"))))))</f>
        <v>0</v>
      </c>
      <c r="AF2">
        <f>IF($I2=1,Conf_Lijst!T$2,IF($I2=2,Conf_Lijst!T$3,IF($I2=3,Conf_Lijst!T$4,IF($I2=4,Conf_Lijst!T$5,IF($I2=5,Conf_Lijst!T$6,IF($I2=6,Conf_Lijst!T$7,"Fout"))))))</f>
        <v>5</v>
      </c>
      <c r="AG2" t="str">
        <f>IF($I2=1,Conf_Lijst!U$2,IF($I2=2,Conf_Lijst!U$3,IF($I2=3,Conf_Lijst!U$4,IF($I2=4,Conf_Lijst!U$5,IF($I2=5,Conf_Lijst!U$6,IF($I2=6,Conf_Lijst!U$7,"Fout"))))))</f>
        <v>nvt</v>
      </c>
      <c r="AH2" t="str">
        <f>IF($I2=1,Conf_Lijst!V$2,IF($I2=2,Conf_Lijst!V$3,IF($I2=3,Conf_Lijst!V$4,IF($I2=4,Conf_Lijst!V$5,IF($I2=5,Conf_Lijst!V$6,IF($I2=6,Conf_Lijst!V$7,"Fout"))))))</f>
        <v>I</v>
      </c>
      <c r="AI2">
        <f>IF($I2=1,Conf_Lijst!W$2,IF($I2=2,Conf_Lijst!W$3,IF($I2=3,Conf_Lijst!W$4,IF($I2=4,Conf_Lijst!W$5,IF($I2=5,Conf_Lijst!W$6,IF($I2=6,Conf_Lijst!W$7,"Fout"))))))</f>
        <v>12</v>
      </c>
      <c r="AJ2" t="str">
        <f>IF($I2=1,Conf_Lijst!X$2,IF($I2=2,Conf_Lijst!X$3,IF($I2=3,Conf_Lijst!X$4,IF($I2=4,Conf_Lijst!X$5,IF($I2=5,Conf_Lijst!X$6,IF($I2=6,Conf_Lijst!X$7,"Fout"))))))</f>
        <v>Signify</v>
      </c>
      <c r="AK2" t="str">
        <f>IF($I2=1,Conf_Lijst!Y$2,IF($I2=2,Conf_Lijst!Y$3,IF($I2=3,Conf_Lijst!Y$4,IF($I2=4,Conf_Lijst!Y$5,IF($I2=5,Conf_Lijst!Y$6,IF($I2=6,Conf_Lijst!Y$7,"Fout"))))))</f>
        <v>Signify</v>
      </c>
      <c r="AL2" t="str">
        <f>IF($I2=1,Conf_Lijst!Z$2,IF($I2=2,Conf_Lijst!Z$3,IF($I2=3,Conf_Lijst!Z$4,IF($I2=4,Conf_Lijst!Z$5,IF($I2=5,Conf_Lijst!Z$6,IF($I2=6,Conf_Lijst!Z$7,"Fout"))))))</f>
        <v>5467</v>
      </c>
      <c r="AM2">
        <f>IF($I2=1,Conf_Lijst!AA$2,IF($I2=2,Conf_Lijst!AA$3,IF($I2=3,Conf_Lijst!AA$4,IF($I2=4,Conf_Lijst!AA$5,IF($I2=5,Conf_Lijst!AA$6,IF($I2=6,Conf_Lijst!AA$7,"Fout"))))))</f>
        <v>0</v>
      </c>
      <c r="AN2" t="str">
        <f>IF($I2=1,Conf_Lijst!AB$2,IF($I2=2,Conf_Lijst!AB$3,IF($I2=3,Conf_Lijst!AB$4,IF($I2=4,Conf_Lijst!AB$5,IF($I2=5,Conf_Lijst!AB$6,IF($I2=6,Conf_Lijst!AB$7,"Fout"))))))</f>
        <v>ZHAGA</v>
      </c>
      <c r="AO2" t="str">
        <f>IF($I2=1,Conf_Lijst!AC$2,IF($I2=2,Conf_Lijst!AC$3,IF($I2=3,Conf_Lijst!AC$4,IF($I2=4,Conf_Lijst!AC$5,IF($I2=5,Conf_Lijst!AC$6,IF($I2=6,Conf_Lijst!AC$7,"Fout"))))))</f>
        <v xml:space="preserve">Boven </v>
      </c>
      <c r="AP2" t="str">
        <f>IF($I2=1,Conf_Lijst!AD$2,IF($I2=2,Conf_Lijst!AD$3,IF($I2=3,Conf_Lijst!AD$4,IF($I2=4,Conf_Lijst!AD$5,IF($I2=5,Conf_Lijst!AD$6,IF($I2=6,Conf_Lijst!AD$7,"Fout"))))))</f>
        <v>Sensort licht</v>
      </c>
      <c r="AQ2" t="str">
        <f>IF($I2=1,Conf_Lijst!AE$2,IF($I2=2,Conf_Lijst!AE$3,IF($I2=3,Conf_Lijst!AE$4,IF($I2=4,Conf_Lijst!AE$5,IF($I2=5,Conf_Lijst!AE$6,IF($I2=6,Conf_Lijst!AE$7,"Fout"))))))</f>
        <v>Luminext</v>
      </c>
      <c r="AR2" t="str">
        <f>IF($I2=1,Conf_Lijst!AF$2,IF($I2=2,Conf_Lijst!AF$3,IF($I2=3,Conf_Lijst!AF$4,IF($I2=4,Conf_Lijst!AF$5,IF($I2=5,Conf_Lijst!AF$6,IF($I2=6,Conf_Lijst!AF$7,"Fout"))))))</f>
        <v>5555</v>
      </c>
      <c r="AS2" t="str">
        <f>IF($I2=1,Conf_Lijst!AG$2,IF($I2=2,Conf_Lijst!AG$3,IF($I2=3,Conf_Lijst!AG$4,IF($I2=4,Conf_Lijst!AG$5,IF($I2=5,Conf_Lijst!AG$6,IF($I2=6,Conf_Lijst!AG$7,"Fout"))))))</f>
        <v>ZHAGA</v>
      </c>
      <c r="AT2" t="str">
        <f>IF($I2=1,Conf_Lijst!AH$2,IF($I2=2,Conf_Lijst!AH$3,IF($I2=3,Conf_Lijst!AH$4,IF($I2=4,Conf_Lijst!AH$5,IF($I2=5,Conf_Lijst!AH$6,IF($I2=6,Conf_Lijst!AH$7,"Fout"))))))</f>
        <v>Intern</v>
      </c>
      <c r="AU2" t="str">
        <f>IF($I2=1,Conf_Lijst!AI$2,IF($I2=2,Conf_Lijst!AI$3,IF($I2=3,Conf_Lijst!AI$4,IF($I2=4,Conf_Lijst!AI$5,IF($I2=5,Conf_Lijst!AI$6,IF($I2=6,Conf_Lijst!AI$7,"Fout"))))))</f>
        <v>Communicatie</v>
      </c>
      <c r="AV2" t="str">
        <f>IF($I2=1,Conf_Lijst!AJ$2,IF($I2=2,Conf_Lijst!AJ$3,IF($I2=3,Conf_Lijst!AJ$4,IF($I2=4,Conf_Lijst!AJ$5,IF($I2=5,Conf_Lijst!AJ$6,IF($I2=6,Conf_Lijst!AJ$7,"Fout"))))))</f>
        <v>Schreder</v>
      </c>
      <c r="AW2" t="str">
        <f>IF($I2=1,Conf_Lijst!AK$2,IF($I2=2,Conf_Lijst!AK$3,IF($I2=3,Conf_Lijst!AK$4,IF($I2=4,Conf_Lijst!AK$5,IF($I2=5,Conf_Lijst!AK$6,IF($I2=6,Conf_Lijst!AK$7,"Fout"))))))</f>
        <v>6666</v>
      </c>
      <c r="AX2" t="str">
        <f>IF($I2=1,Conf_Lijst!AL$2,IF($I2=2,Conf_Lijst!AL$3,IF($I2=3,Conf_Lijst!AL$4,IF($I2=4,Conf_Lijst!AL$5,IF($I2=5,Conf_Lijst!AL$6,IF($I2=6,Conf_Lijst!AL$7,"Fout"))))))</f>
        <v>LED-lamp</v>
      </c>
      <c r="AY2" t="str">
        <f>IF($I2=1,Conf_Lijst!AM$2,IF($I2=2,Conf_Lijst!AM$3,IF($I2=3,Conf_Lijst!AM$4,IF($I2=4,Conf_Lijst!AM$5,IF($I2=5,Conf_Lijst!AM$6,IF($I2=6,Conf_Lijst!AM$7,"Fout"))))))</f>
        <v>Hoge druklamp kwik</v>
      </c>
      <c r="AZ2">
        <f>IF($I2=1,Conf_Lijst!AN$2,IF($I2=2,Conf_Lijst!AN$3,IF($I2=3,Conf_Lijst!AN$4,IF($I2=4,Conf_Lijst!AN$5,IF($I2=5,Conf_Lijst!AN$6,IF($I2=6,Conf_Lijst!AN$7,"Fout"))))))</f>
        <v>20</v>
      </c>
      <c r="BA2">
        <f>IF($I2=1,Conf_Lijst!AO$2,IF($I2=2,Conf_Lijst!AO$3,IF($I2=3,Conf_Lijst!AO$4,IF($I2=4,Conf_Lijst!AO$5,IF($I2=5,Conf_Lijst!AO$6,IF($I2=6,Conf_Lijst!AO$7,"Fout"))))))</f>
        <v>268</v>
      </c>
      <c r="BB2">
        <f>IF($I2=1,Conf_Lijst!AP$2,IF($I2=2,Conf_Lijst!AP$3,IF($I2=3,Conf_Lijst!AP$4,IF($I2=4,Conf_Lijst!AP$5,IF($I2=5,Conf_Lijst!AP$6,IF($I2=6,Conf_Lijst!AP$7,"Fout"))))))</f>
        <v>3000</v>
      </c>
      <c r="BC2" t="str">
        <f>IF($I2=1,Conf_Lijst!AQ$2,IF($I2=2,Conf_Lijst!AQ$3,IF($I2=3,Conf_Lijst!AQ$4,IF($I2=4,Conf_Lijst!AQ$5,IF($I2=5,Conf_Lijst!AQ$6,IF($I2=6,Conf_Lijst!AQ$7,"Fout"))))))</f>
        <v>LED Driver</v>
      </c>
      <c r="BD2" t="str">
        <f>IF($I2=1,Conf_Lijst!AR$2,IF($I2=2,Conf_Lijst!AR$3,IF($I2=3,Conf_Lijst!AR$4,IF($I2=4,Conf_Lijst!AR$5,IF($I2=5,Conf_Lijst!AR$6,IF($I2=6,Conf_Lijst!AR$7,"Fout"))))))</f>
        <v>Xitanium SR Driver</v>
      </c>
      <c r="BE2" t="str">
        <f>IF($I2=1,Conf_Lijst!AS$2,IF($I2=2,Conf_Lijst!AS$3,IF($I2=3,Conf_Lijst!AS$4,IF($I2=4,Conf_Lijst!AS$5,IF($I2=5,Conf_Lijst!AS$6,IF($I2=6,Conf_Lijst!AS$7,"Fout"))))))</f>
        <v>DALI SR (PSD-SR)</v>
      </c>
      <c r="BF2" t="str">
        <f>IF($I2=1,Conf_Lijst!AT$2,IF($I2=2,Conf_Lijst!AT$3,IF($I2=3,Conf_Lijst!AT$4,IF($I2=4,Conf_Lijst!AT$5,IF($I2=5,Conf_Lijst!AT$6,IF($I2=6,Conf_Lijst!AT$7,"Fout"))))))</f>
        <v>3B</v>
      </c>
      <c r="BG2">
        <f>IF($I2=1,Conf_Lijst!AU$2,IF($I2=2,Conf_Lijst!AU$3,IF($I2=3,Conf_Lijst!AU$4,IF($I2=4,Conf_Lijst!AU$5,IF($I2=5,Conf_Lijst!AU$6,IF($I2=6,Conf_Lijst!AU$7,"Fout"))))))</f>
        <v>2242</v>
      </c>
      <c r="BH2" t="str">
        <f>IF($I2=1,Conf_Lijst!AV$2,IF($I2=2,Conf_Lijst!AV$3,IF($I2=3,Conf_Lijst!AV$4,IF($I2=4,Conf_Lijst!AV$5,IF($I2=5,Conf_Lijst!AV$6,IF($I2=6,Conf_Lijst!AV$7,"Fout"))))))</f>
        <v>Lens</v>
      </c>
      <c r="BI2" t="str">
        <f>IF($I2=1,Conf_Lijst!AW$2,IF($I2=2,Conf_Lijst!AW$3,IF($I2=3,Conf_Lijst!AW$4,IF($I2=4,Conf_Lijst!AW$5,IF($I2=5,Conf_Lijst!AW$6,IF($I2=6,Conf_Lijst!AW$7,"Fout"))))))</f>
        <v>DW50</v>
      </c>
      <c r="BJ2" t="str">
        <f>IF($I2=1,Conf_Lijst!AX$2,IF($I2=2,Conf_Lijst!AX$3,IF($I2=3,Conf_Lijst!AX$4,IF($I2=4,Conf_Lijst!AX$5,IF($I2=5,Conf_Lijst!AX$6,IF($I2=6,Conf_Lijst!AX$7,"Fout"))))))</f>
        <v>Signify</v>
      </c>
      <c r="BK2" t="str">
        <f>IF($I2=1,Conf_Lijst!AY$2,IF($I2=2,Conf_Lijst!AY$3,IF($I2=3,Conf_Lijst!AY$4,IF($I2=4,Conf_Lijst!AY$5,IF($I2=5,Conf_Lijst!AY$6,IF($I2=6,Conf_Lijst!AY$7,"Fout"))))))</f>
        <v>Signify</v>
      </c>
      <c r="BL2">
        <f>IF($I2=1,Conf_Lijst!AZ$2,IF($I2=2,Conf_Lijst!AZ$3,IF($I2=3,Conf_Lijst!AZ$4,IF($I2=4,Conf_Lijst!AZ$5,IF($I2=5,Conf_Lijst!AZ$6,IF($I2=6,Conf_Lijst!AZ$7,"Fout"))))))</f>
        <v>20</v>
      </c>
      <c r="BM2">
        <f>IF($I2=1,Conf_Lijst!BA$2,IF($I2=2,Conf_Lijst!BA$3,IF($I2=3,Conf_Lijst!BA$4,IF($I2=4,Conf_Lijst!BA$5,IF($I2=5,Conf_Lijst!BA$6,IF($I2=6,Conf_Lijst!BA$7,"Fout"))))))</f>
        <v>10</v>
      </c>
      <c r="BN2">
        <f>IF($I2=1,Conf_Lijst!BB$2,IF($I2=2,Conf_Lijst!BB$3,IF($I2=3,Conf_Lijst!BB$4,IF($I2=4,Conf_Lijst!BB$5,IF($I2=5,Conf_Lijst!BB$6,IF($I2=6,Conf_Lijst!BB$7,"Fout"))))))</f>
        <v>5</v>
      </c>
      <c r="BO2">
        <f>IF($I2=1,Conf_Lijst!BC$2,IF($I2=2,Conf_Lijst!BC$3,IF($I2=3,Conf_Lijst!BC$4,IF($I2=4,Conf_Lijst!BC$5,IF($I2=5,Conf_Lijst!BC$6,IF($I2=6,Conf_Lijst!BC$7,"Fout"))))))</f>
        <v>35</v>
      </c>
      <c r="BP2" t="str">
        <f>IF($I2=1,Conf_Lijst!BD$2,IF($I2=2,Conf_Lijst!BD$3,IF($I2=3,Conf_Lijst!BD$4,IF($I2=4,Conf_Lijst!BD$5,IF($I2=5,Conf_Lijst!BD$6,IF($I2=6,Conf_Lijst!BD$7,"Fout"))))))</f>
        <v>Ja</v>
      </c>
      <c r="BQ2" t="str">
        <f>IF($I2=1,Blad1!$A$21,IF($I2=2,Blad1!$A$21,IF($I2=3,Blad1!$A$21,IF($I2=4,Blad1!$A$21,IF($I2=5,Blad1!$A$21,IF($I2=6,Blad1!$A$21,"Fout"))))))</f>
        <v>Draagsystemen</v>
      </c>
      <c r="BR2" t="str">
        <f>IF($I2=1,Blad1!$A$22,IF($I2=2,Blad1!$A$22,IF($I2=3,Blad1!$A$22,IF($I2=4,Blad1!$A$22,IF($I2=5,Blad1!$A$22,IF($I2=6,Blad1!$A$22,"Fout"))))))</f>
        <v>Geplaatst</v>
      </c>
      <c r="BS2" t="str">
        <f>IF($I2=1,Blad1!$A$32,IF($I2=2,Blad1!$A$32,IF($I2=3,Blad1!$A$32,IF($I2=4,Blad1!$A$32,IF($I2=5,Blad1!$A$32,IF($I2=6,Blad1!$A$32,"Fout"))))))</f>
        <v>Drager</v>
      </c>
      <c r="BT2" t="str">
        <f>IF($I2=1,Blad1!$A$23,IF($I2=2,Blad1!$A$23,IF($I2=3,Blad1!$A$23,IF($I2=4,Blad1!$A$23,IF($I2=5,Blad1!$A$23,IF($I2=6,Blad1!$A$23,"Fout"))))))</f>
        <v>Apparaten</v>
      </c>
      <c r="BU2" t="str">
        <f>IF($I2=1,Blad1!$A$24,IF($I2=2,Blad1!$A$24,IF($I2=3,Blad1!$A$24,IF($I2=4,Blad1!$A$24,IF($I2=5,Blad1!$A$24,IF($I2=6,Blad1!$A$24,"Fout"))))))</f>
        <v>Armatuur</v>
      </c>
      <c r="BV2" t="str">
        <f>IF($I2=1,Blad1!$A$30,IF($I2=2,Blad1!$A$30,IF($I2=3,Blad1!$A$30,IF($I2=4,Blad1!$A$30,IF($I2=5,Blad1!$A$30,IF($I2=6,Blad1!$A$30,"Fout"))))))</f>
        <v>Armatuur</v>
      </c>
      <c r="BW2" t="str">
        <f>IF($I2=1,Blad1!$A$27,IF($I2=2,Blad1!$A$27,IF($I2=3,Blad1!$A$27,IF($I2=4,Blad1!$A$27,IF($I2=5,Blad1!$A$27,IF($I2=6,Blad1!$A$27,"Fout"))))))</f>
        <v>Apparaten</v>
      </c>
      <c r="BX2" t="str">
        <f>IF($I2=1,Blad1!$A$28,IF($I2=2,Blad1!$A$28,IF($I2=3,Blad1!$A$28,IF($I2=4,Blad1!$A$28,IF($I2=5,Blad1!$A$28,IF($I2=6,Blad1!$A$28,"Fout"))))))</f>
        <v>Lamp</v>
      </c>
      <c r="BY2" t="str">
        <f>IF($I2=1,Blad1!$A$31,IF($I2=2,Blad1!$A$31,IF($I2=3,Blad1!$A$31,IF($I2=4,Blad1!$A$31,IF($I2=5,Blad1!$A$31,IF($I2=6,Blad1!$A$31,"Fout"))))))</f>
        <v>Lamp</v>
      </c>
    </row>
    <row r="3" spans="1:77" x14ac:dyDescent="0.35">
      <c r="A3" t="str">
        <f>Invultabel!A3</f>
        <v>Geplaatst</v>
      </c>
      <c r="B3" t="str">
        <f>Invultabel!B3</f>
        <v>156458.6445</v>
      </c>
      <c r="C3" t="str">
        <f>Invultabel!C3</f>
        <v>468667.3560</v>
      </c>
      <c r="D3" t="str">
        <f>Invultabel!D3</f>
        <v>Pyreneeën</v>
      </c>
      <c r="E3" s="115" t="str">
        <f>Invultabel!E3</f>
        <v>002</v>
      </c>
      <c r="F3" s="76">
        <f>Invultabel!F3</f>
        <v>45292</v>
      </c>
      <c r="G3">
        <f>Invultabel!G3</f>
        <v>3</v>
      </c>
      <c r="H3" t="str">
        <f>Invultabel!H3</f>
        <v>VP0213</v>
      </c>
      <c r="I3">
        <f>Invultabel!I3</f>
        <v>2</v>
      </c>
      <c r="J3" t="str">
        <f>Invultabel!J3</f>
        <v>A</v>
      </c>
      <c r="K3" t="str">
        <f>Invultabel!K3</f>
        <v>L1</v>
      </c>
      <c r="L3" t="str">
        <f>Invultabel!L3</f>
        <v>Hoogwerker 10 meter</v>
      </c>
      <c r="M3" t="str">
        <f>IF($I3=1,Conf_Lijst!B$2,IF($I3=2,Conf_Lijst!B$3,IF($I3=3,Conf_Lijst!B$4,IF($I3=4,Conf_Lijst!B$5,IF($I3=5,Conf_Lijst!B$6,IF($I3=6,Conf_Lijst!B$7,"Fout"))))))</f>
        <v>Paal</v>
      </c>
      <c r="N3" t="str">
        <f>IF($I3=1,Conf_Lijst!C$2,IF($I3=2,Conf_Lijst!C$3,IF($I3=3,Conf_Lijst!C$4,IF($I3=4,Conf_Lijst!C$5,IF($I3=5,Conf_Lijst!C$6,"Fout")))))</f>
        <v>Conische mast</v>
      </c>
      <c r="O3" t="str">
        <f>IF($I3=1,Conf_Lijst!D$2,IF($I3=2,Conf_Lijst!D$3,IF($I3=3,Conf_Lijst!D$4,IF($I3=4,Conf_Lijst!D$5,IF($I3=5,Conf_Lijst!D$6,"Fout")))))</f>
        <v>Conisch</v>
      </c>
      <c r="P3" t="str">
        <f>IF($I3=1,Conf_Lijst!E$2,IF($I3=2,Conf_Lijst!E$3,IF($I3=3,Conf_Lijst!E$4,IF($I3=4,Conf_Lijst!E$5,IF($I3=5,Conf_Lijst!E$6,"Fout")))))</f>
        <v>Staal</v>
      </c>
      <c r="Q3" t="str">
        <f>IF($I3=1,Conf_Lijst!F$2,IF($I3=2,Conf_Lijst!F$3,IF($I3=3,Conf_Lijst!F$4,IF($I3=4,Conf_Lijst!F$5,IF($I3=5,Conf_Lijst!F$6,"Fout")))))</f>
        <v>Tehomet Bark en Tweelaags poedercoating</v>
      </c>
      <c r="R3">
        <f>IF($I3=1,Conf_Lijst!G$2,IF($I3=2,Conf_Lijst!G$3,IF($I3=3,Conf_Lijst!G$4,IF($I3=4,Conf_Lijst!G$5,IF($I3=5,Conf_Lijst!G$6,"Fout")))))</f>
        <v>1234</v>
      </c>
      <c r="S3">
        <f>IF($I3=1,Conf_Lijst!H$2,IF($I3=2,Conf_Lijst!H$3,IF($I3=3,Conf_Lijst!H$4,IF($I3=4,Conf_Lijst!H$5,IF($I3=5,Conf_Lijst!H$6,"Fout")))))</f>
        <v>60</v>
      </c>
      <c r="T3">
        <f>IF($I3=1,Conf_Lijst!I$2,IF($I3=2,Conf_Lijst!I$3,IF($I3=3,Conf_Lijst!I$4,IF($I3=4,Conf_Lijst!I$5,IF($I3=5,Conf_Lijst!I$6,"Fout")))))</f>
        <v>23</v>
      </c>
      <c r="U3" t="str">
        <f>IF($I3=1,Conf_Lijst!J$2,IF($I3=2,Conf_Lijst!J$3,IF($I3=3,Conf_Lijst!J$4,IF($I3=4,Conf_Lijst!J$5,IF($I3=5,Conf_Lijst!J$6,"Fout")))))</f>
        <v>SIMPLE</v>
      </c>
      <c r="V3" t="str">
        <f>IF($I3=1,Conf_Lijst!K$2,IF($I3=2,Conf_Lijst!K$3,IF($I3=3,Conf_Lijst!K$4,IF($I3=4,Conf_Lijst!K$5,IF($I3=5,Conf_Lijst!K$6,"Fout")))))</f>
        <v>Maaiveldbeschermer</v>
      </c>
      <c r="W3" t="str">
        <f>IF($I3=1,Conf_Lijst!L$2,IF($I3=2,Conf_Lijst!L$3,IF($I3=3,Conf_Lijst!L$4,IF($I3=4,Conf_Lijst!L$5,IF($I3=5,Conf_Lijst!L$6,"Fout")))))</f>
        <v>0</v>
      </c>
      <c r="X3" t="str">
        <f>IF($I3=1,Conf_Lijst!M$2,IF($I3=2,Conf_Lijst!M$3,IF($I3=3,Conf_Lijst!M$4,IF($I3=4,Conf_Lijst!M$5,IF($I3=5,Conf_Lijst!M$6,"Fout")))))</f>
        <v>1U/450</v>
      </c>
      <c r="Y3">
        <f>IF($I3=1,Conf_Lijst!N$2,IF($I3=2,Conf_Lijst!N$3,IF($I3=3,Conf_Lijst!N$4,IF($I3=4,Conf_Lijst!N$5,IF($I3=5,Conf_Lijst!N$6,"Fout")))))</f>
        <v>60</v>
      </c>
      <c r="Z3">
        <f>IF($I3=1,Conf_Lijst!O$2,IF($I3=2,Conf_Lijst!O$3,IF($I3=3,Conf_Lijst!O$4,IF($I3=4,Conf_Lijst!O$5,IF($I3=5,Conf_Lijst!O$6,"Fout")))))</f>
        <v>1</v>
      </c>
      <c r="AA3" s="43" t="str">
        <f t="shared" si="0"/>
        <v>A-002-Pyreneeën</v>
      </c>
      <c r="AB3" t="str">
        <f>IF($I3=1,Conf_Lijst!P$2,IF($I3=2,Conf_Lijst!P$3,IF($I3=3,Conf_Lijst!P$4,IF($I3=4,Conf_Lijst!P$5,IF($I3=5,Conf_Lijst!P$6,"Fout")))))</f>
        <v>Hydro</v>
      </c>
      <c r="AC3">
        <f>IF($I3=1,Conf_Lijst!Q$2,IF($I3=2,Conf_Lijst!Q$3,IF($I3=3,Conf_Lijst!Q$4,IF($I3=4,Conf_Lijst!Q$5,IF($I3=5,Conf_Lijst!Q$6,IF($I3=6,Conf_Lijst!Q$7,"Fout"))))))</f>
        <v>12345677</v>
      </c>
      <c r="AD3" t="str">
        <f>IF($I3=1,Conf_Lijst!R$2,IF($I3=2,Conf_Lijst!R$3,IF($I3=3,Conf_Lijst!R$4,IF($I3=4,Conf_Lijst!R$5,IF($I3=5,Conf_Lijst!R$6,"Fout")))))</f>
        <v>Kegelarmatuur</v>
      </c>
      <c r="AE3">
        <f>IF($I3=1,Conf_Lijst!S$2,IF($I3=2,Conf_Lijst!S$3,IF($I3=3,Conf_Lijst!S$4,IF($I3=4,Conf_Lijst!S$5,IF($I3=5,Conf_Lijst!S$6,"Fout")))))</f>
        <v>0</v>
      </c>
      <c r="AF3">
        <f>IF($I3=1,Conf_Lijst!T$2,IF($I3=2,Conf_Lijst!T$3,IF($I3=3,Conf_Lijst!T$4,IF($I3=4,Conf_Lijst!T$5,IF($I3=5,Conf_Lijst!T$6,"Fout")))))</f>
        <v>5</v>
      </c>
      <c r="AG3" t="str">
        <f>IF($I3=1,Conf_Lijst!U$2,IF($I3=2,Conf_Lijst!U$3,IF($I3=3,Conf_Lijst!U$4,IF($I3=4,Conf_Lijst!U$5,IF($I3=5,Conf_Lijst!U$6,"Fout")))))</f>
        <v>nvt</v>
      </c>
      <c r="AH3" t="str">
        <f>IF($I3=1,Conf_Lijst!V$2,IF($I3=2,Conf_Lijst!V$3,IF($I3=3,Conf_Lijst!V$4,IF($I3=4,Conf_Lijst!V$5,IF($I3=5,Conf_Lijst!V$6,"Fout")))))</f>
        <v>I</v>
      </c>
      <c r="AI3">
        <f>IF($I3=1,Conf_Lijst!W$2,IF($I3=2,Conf_Lijst!W$3,IF($I3=3,Conf_Lijst!W$4,IF($I3=4,Conf_Lijst!W$5,IF($I3=5,Conf_Lijst!W$6,"Fout")))))</f>
        <v>12</v>
      </c>
      <c r="AJ3" t="str">
        <f>IF($I3=1,Conf_Lijst!X$2,IF($I3=2,Conf_Lijst!X$3,IF($I3=3,Conf_Lijst!X$4,IF($I3=4,Conf_Lijst!X$5,IF($I3=5,Conf_Lijst!X$6,"Fout")))))</f>
        <v>Signify</v>
      </c>
      <c r="AK3" t="str">
        <f>IF($I3=1,Conf_Lijst!Y$2,IF($I3=2,Conf_Lijst!Y$3,IF($I3=3,Conf_Lijst!Y$4,IF($I3=4,Conf_Lijst!Y$5,IF($I3=5,Conf_Lijst!Y$6,"Fout")))))</f>
        <v>Signify</v>
      </c>
      <c r="AL3" t="str">
        <f>IF($I3=1,Conf_Lijst!Z$2,IF($I3=2,Conf_Lijst!Z$3,IF($I3=3,Conf_Lijst!Z$4,IF($I3=4,Conf_Lijst!Z$5,IF($I3=5,Conf_Lijst!Z$6,"Fout")))))</f>
        <v>5467</v>
      </c>
      <c r="AM3">
        <f>IF($I3=1,Conf_Lijst!AA$2,IF($I3=2,Conf_Lijst!AA$3,IF($I3=3,Conf_Lijst!AA$4,IF($I3=4,Conf_Lijst!AA$5,IF($I3=5,Conf_Lijst!AA$6,"Fout")))))</f>
        <v>0</v>
      </c>
      <c r="AN3" t="str">
        <f>IF($I3=1,Conf_Lijst!AB$2,IF($I3=2,Conf_Lijst!AB$3,IF($I3=3,Conf_Lijst!AB$4,IF($I3=4,Conf_Lijst!AB$5,IF($I3=5,Conf_Lijst!AB$6,IF($I3=6,Conf_Lijst!AB$7,"Fout"))))))</f>
        <v>ZHAGA</v>
      </c>
      <c r="AO3" t="str">
        <f>IF($I3=1,Conf_Lijst!AC$2,IF($I3=2,Conf_Lijst!AC$3,IF($I3=3,Conf_Lijst!AC$4,IF($I3=4,Conf_Lijst!AC$5,IF($I3=5,Conf_Lijst!AC$6,IF($I3=6,Conf_Lijst!AC$7,"Fout"))))))</f>
        <v xml:space="preserve">Boven </v>
      </c>
      <c r="AP3" t="str">
        <f>IF($I3=1,Conf_Lijst!AD$2,IF($I3=2,Conf_Lijst!AD$3,IF($I3=3,Conf_Lijst!AD$4,IF($I3=4,Conf_Lijst!AD$5,IF($I3=5,Conf_Lijst!AD$6,IF($I3=6,Conf_Lijst!AD$7,"Fout"))))))</f>
        <v>Sensort licht</v>
      </c>
      <c r="AQ3" t="str">
        <f>IF($I3=1,Conf_Lijst!AE$2,IF($I3=2,Conf_Lijst!AE$3,IF($I3=3,Conf_Lijst!AE$4,IF($I3=4,Conf_Lijst!AE$5,IF($I3=5,Conf_Lijst!AE$6,IF($I3=6,Conf_Lijst!AE$7,"Fout"))))))</f>
        <v>Luminext</v>
      </c>
      <c r="AR3" t="str">
        <f>IF($I3=1,Conf_Lijst!AF$2,IF($I3=2,Conf_Lijst!AF$3,IF($I3=3,Conf_Lijst!AF$4,IF($I3=4,Conf_Lijst!AF$5,IF($I3=5,Conf_Lijst!AF$6,IF($I3=6,Conf_Lijst!AF$7,"Fout"))))))</f>
        <v>5555</v>
      </c>
      <c r="AS3" t="str">
        <f>IF($I3=1,Conf_Lijst!AG$2,IF($I3=2,Conf_Lijst!AG$3,IF($I3=3,Conf_Lijst!AG$4,IF($I3=4,Conf_Lijst!AG$5,IF($I3=5,Conf_Lijst!AG$6,IF($I3=6,Conf_Lijst!AG$7,"Fout"))))))</f>
        <v>ZHAGA</v>
      </c>
      <c r="AT3" t="str">
        <f>IF($I3=1,Conf_Lijst!AH$2,IF($I3=2,Conf_Lijst!AH$3,IF($I3=3,Conf_Lijst!AH$4,IF($I3=4,Conf_Lijst!AH$5,IF($I3=5,Conf_Lijst!AH$6,IF($I3=6,Conf_Lijst!AH$7,"Fout"))))))</f>
        <v>Intern</v>
      </c>
      <c r="AU3" t="str">
        <f>IF($I3=1,Conf_Lijst!AI$2,IF($I3=2,Conf_Lijst!AI$3,IF($I3=3,Conf_Lijst!AI$4,IF($I3=4,Conf_Lijst!AI$5,IF($I3=5,Conf_Lijst!AI$6,IF($I3=6,Conf_Lijst!AI$7,"Fout"))))))</f>
        <v>Communicatie</v>
      </c>
      <c r="AV3" t="str">
        <f>IF($I3=1,Conf_Lijst!AJ$2,IF($I3=2,Conf_Lijst!AJ$3,IF($I3=3,Conf_Lijst!AJ$4,IF($I3=4,Conf_Lijst!AJ$5,IF($I3=5,Conf_Lijst!AJ$6,IF($I3=6,Conf_Lijst!AJ$7,"Fout"))))))</f>
        <v>Schreder</v>
      </c>
      <c r="AW3" t="str">
        <f>IF($I3=1,Conf_Lijst!AK$2,IF($I3=2,Conf_Lijst!AK$3,IF($I3=3,Conf_Lijst!AK$4,IF($I3=4,Conf_Lijst!AK$5,IF($I3=5,Conf_Lijst!AK$6,IF($I3=6,Conf_Lijst!AK$7,"Fout"))))))</f>
        <v>6666</v>
      </c>
      <c r="AX3" t="str">
        <f>IF($I3=1,Conf_Lijst!AL$2,IF($I3=2,Conf_Lijst!AL$3,IF($I3=3,Conf_Lijst!AL$4,IF($I3=4,Conf_Lijst!AL$5,IF($I3=5,Conf_Lijst!AL$6,"Fout")))))</f>
        <v>LED-lamp</v>
      </c>
      <c r="AY3" t="str">
        <f>IF($I3=1,Conf_Lijst!AM$2,IF($I3=2,Conf_Lijst!AM$3,IF($I3=3,Conf_Lijst!AM$4,IF($I3=4,Conf_Lijst!AM$5,IF($I3=5,Conf_Lijst!AM$6,"Fout")))))</f>
        <v>Hoge druklamp kwik</v>
      </c>
      <c r="AZ3">
        <f>IF($I3=1,Conf_Lijst!AN$2,IF($I3=2,Conf_Lijst!AN$3,IF($I3=3,Conf_Lijst!AN$4,IF($I3=4,Conf_Lijst!AN$5,IF($I3=5,Conf_Lijst!AN$6,"Fout")))))</f>
        <v>20</v>
      </c>
      <c r="BA3">
        <f>IF($I3=1,Conf_Lijst!AO$2,IF($I3=2,Conf_Lijst!AO$3,IF($I3=3,Conf_Lijst!AO$4,IF($I3=4,Conf_Lijst!AO$5,IF($I3=5,Conf_Lijst!AO$6,"Fout")))))</f>
        <v>268</v>
      </c>
      <c r="BB3">
        <f>IF($I3=1,Conf_Lijst!AP$2,IF($I3=2,Conf_Lijst!AP$3,IF($I3=3,Conf_Lijst!AP$4,IF($I3=4,Conf_Lijst!AP$5,IF($I3=5,Conf_Lijst!AP$6,"Fout")))))</f>
        <v>3000</v>
      </c>
      <c r="BC3" t="str">
        <f>IF($I3=1,Conf_Lijst!AQ$2,IF($I3=2,Conf_Lijst!AQ$3,IF($I3=3,Conf_Lijst!AQ$4,IF($I3=4,Conf_Lijst!AQ$5,IF($I3=5,Conf_Lijst!AQ$6,"Fout")))))</f>
        <v>LED Driver</v>
      </c>
      <c r="BD3" t="str">
        <f>IF($I3=1,Conf_Lijst!AR$2,IF($I3=2,Conf_Lijst!AR$3,IF($I3=3,Conf_Lijst!AR$4,IF($I3=4,Conf_Lijst!AR$5,IF($I3=5,Conf_Lijst!AR$6,"Fout")))))</f>
        <v>Xitanium SR Driver</v>
      </c>
      <c r="BE3" t="str">
        <f>IF($I3=1,Conf_Lijst!AS$2,IF($I3=2,Conf_Lijst!AS$3,IF($I3=3,Conf_Lijst!AS$4,IF($I3=4,Conf_Lijst!AS$5,IF($I3=5,Conf_Lijst!AS$6,"Fout")))))</f>
        <v>DALI SR (PSD-SR)</v>
      </c>
      <c r="BF3" t="str">
        <f>IF($I3=1,Conf_Lijst!AT$2,IF($I3=2,Conf_Lijst!AT$3,IF($I3=3,Conf_Lijst!AT$4,IF($I3=4,Conf_Lijst!AT$5,IF($I3=5,Conf_Lijst!AT$6,"Fout")))))</f>
        <v>3B</v>
      </c>
      <c r="BG3">
        <f>IF($I3=1,Conf_Lijst!AU$2,IF($I3=2,Conf_Lijst!AU$3,IF($I3=3,Conf_Lijst!AU$4,IF($I3=4,Conf_Lijst!AU$5,IF($I3=5,Conf_Lijst!AU$6,"Fout")))))</f>
        <v>2242</v>
      </c>
      <c r="BH3" t="str">
        <f>IF($I3=1,Conf_Lijst!AV$2,IF($I3=2,Conf_Lijst!AV$3,IF($I3=3,Conf_Lijst!AV$4,IF($I3=4,Conf_Lijst!AV$5,IF($I3=5,Conf_Lijst!AV$6,"Fout")))))</f>
        <v>Lens</v>
      </c>
      <c r="BI3" t="str">
        <f>IF($I3=1,Conf_Lijst!AW$2,IF($I3=2,Conf_Lijst!AW$3,IF($I3=3,Conf_Lijst!AW$4,IF($I3=4,Conf_Lijst!AW$5,IF($I3=5,Conf_Lijst!AW$6,"Fout")))))</f>
        <v>DW50</v>
      </c>
      <c r="BJ3" t="str">
        <f>IF($I3=1,Conf_Lijst!AX$2,IF($I3=2,Conf_Lijst!AX$3,IF($I3=3,Conf_Lijst!AX$4,IF($I3=4,Conf_Lijst!AX$5,IF($I3=5,Conf_Lijst!AX$6,"Fout")))))</f>
        <v>Signify</v>
      </c>
      <c r="BK3" t="str">
        <f>IF($I3=1,Conf_Lijst!AY$2,IF($I3=2,Conf_Lijst!AY$3,IF($I3=3,Conf_Lijst!AY$4,IF($I3=4,Conf_Lijst!AY$5,IF($I3=5,Conf_Lijst!AY$6,"Fout")))))</f>
        <v>Signify</v>
      </c>
      <c r="BL3">
        <f>IF($I3=1,Conf_Lijst!AZ$2,IF($I3=2,Conf_Lijst!AZ$3,IF($I3=3,Conf_Lijst!AZ$4,IF($I3=4,Conf_Lijst!AZ$5,IF($I3=5,Conf_Lijst!AZ$6,IF($I3=6,Conf_Lijst!AZ$7,"Fout"))))))</f>
        <v>20</v>
      </c>
      <c r="BM3">
        <f>IF($I3=1,Conf_Lijst!BA$2,IF($I3=2,Conf_Lijst!BA$3,IF($I3=3,Conf_Lijst!BA$4,IF($I3=4,Conf_Lijst!BA$5,IF($I3=5,Conf_Lijst!BA$6,IF($I3=6,Conf_Lijst!BA$7,"Fout"))))))</f>
        <v>10</v>
      </c>
      <c r="BN3">
        <f>IF($I3=1,Conf_Lijst!BB$2,IF($I3=2,Conf_Lijst!BB$3,IF($I3=3,Conf_Lijst!BB$4,IF($I3=4,Conf_Lijst!BB$5,IF($I3=5,Conf_Lijst!BB$6,IF($I3=6,Conf_Lijst!BB$7,"Fout"))))))</f>
        <v>5</v>
      </c>
      <c r="BO3">
        <f>IF($I3=1,Conf_Lijst!BC$2,IF($I3=2,Conf_Lijst!BC$3,IF($I3=3,Conf_Lijst!BC$4,IF($I3=4,Conf_Lijst!BC$5,IF($I3=5,Conf_Lijst!BC$6,IF($I3=6,Conf_Lijst!BC$7,"Fout"))))))</f>
        <v>35</v>
      </c>
      <c r="BP3" t="str">
        <f>IF($I3=1,Conf_Lijst!BD$2,IF($I3=2,Conf_Lijst!BD$3,IF($I3=3,Conf_Lijst!BD$4,IF($I3=4,Conf_Lijst!BD$5,IF($I3=5,Conf_Lijst!BD$6,IF($I3=6,Conf_Lijst!BD$7,"Fout"))))))</f>
        <v>Ja</v>
      </c>
      <c r="BQ3" t="str">
        <f>IF($I3=1,Blad1!$A$21,IF($I3=2,Blad1!$A$21,IF($I3=3,Blad1!$A$21,IF($I3=4,Blad1!$A$21,IF($I3=5,Blad1!$A$21,"Fout")))))</f>
        <v>Draagsystemen</v>
      </c>
      <c r="BR3" t="str">
        <f>IF($I3=1,Blad1!$A$22,IF($I3=2,Blad1!$A$22,IF($I3=3,Blad1!$A$22,IF($I3=4,Blad1!$A$22,IF($I3=5,Blad1!$A$22,"Fout")))))</f>
        <v>Geplaatst</v>
      </c>
      <c r="BS3" t="str">
        <f>IF($I3=1,Blad1!$A$32,IF($I3=2,Blad1!$A$32,IF($I3=3,Blad1!$A$32,IF($I3=4,Blad1!$A$32,IF($I3=5,Blad1!$A$32,"Fout")))))</f>
        <v>Drager</v>
      </c>
      <c r="BT3" t="str">
        <f>IF($I3=1,Blad1!$A$23,IF($I3=2,Blad1!$A$23,IF($I3=3,Blad1!$A$23,IF($I3=4,Blad1!$A$23,IF($I3=5,Blad1!$A$23,"Fout")))))</f>
        <v>Apparaten</v>
      </c>
      <c r="BU3" t="str">
        <f>IF($I3=1,Blad1!$A$24,IF($I3=2,Blad1!$A$24,IF($I3=3,Blad1!$A$24,IF($I3=4,Blad1!$A$24,IF($I3=5,Blad1!$A$24,"Fout")))))</f>
        <v>Armatuur</v>
      </c>
      <c r="BV3" t="str">
        <f>IF($I3=1,Blad1!$A$30,IF($I3=2,Blad1!$A$30,IF($I3=3,Blad1!$A$30,IF($I3=4,Blad1!$A$30,IF($I3=5,Blad1!$A$30,"Fout")))))</f>
        <v>Armatuur</v>
      </c>
      <c r="BW3" t="str">
        <f>IF($I3=1,Blad1!$A$27,IF($I3=2,Blad1!$A$27,IF($I3=3,Blad1!$A$27,IF($I3=4,Blad1!$A$27,IF($I3=5,Blad1!$A$27,"Fout")))))</f>
        <v>Apparaten</v>
      </c>
      <c r="BX3" t="str">
        <f>IF($I3=1,Blad1!$A$28,IF($I3=2,Blad1!$A$28,IF($I3=3,Blad1!$A$28,IF($I3=4,Blad1!$A$28,IF($I3=5,Blad1!$A$28,"Fout")))))</f>
        <v>Lamp</v>
      </c>
      <c r="BY3" t="str">
        <f>IF($I3=1,Blad1!$A$31,IF($I3=2,Blad1!$A$31,IF($I3=3,Blad1!$A$31,IF($I3=4,Blad1!$A$31,IF($I3=5,Blad1!$A$31,"Fout")))))</f>
        <v>Lamp</v>
      </c>
    </row>
    <row r="4" spans="1:77" x14ac:dyDescent="0.35">
      <c r="A4" t="str">
        <f>Invultabel!A4</f>
        <v>Geplaatst</v>
      </c>
      <c r="B4" t="str">
        <f>Invultabel!B4</f>
        <v>156453.2405</v>
      </c>
      <c r="C4" t="str">
        <f>Invultabel!C4</f>
        <v>468639.6525</v>
      </c>
      <c r="D4" t="str">
        <f>Invultabel!D4</f>
        <v>Pyreneeën</v>
      </c>
      <c r="E4" s="115" t="str">
        <f>Invultabel!E4</f>
        <v>003</v>
      </c>
      <c r="F4" s="76">
        <f>Invultabel!F4</f>
        <v>45292</v>
      </c>
      <c r="G4">
        <f>Invultabel!G4</f>
        <v>3</v>
      </c>
      <c r="H4" t="str">
        <f>Invultabel!H4</f>
        <v>VP0213</v>
      </c>
      <c r="I4">
        <f>Invultabel!I4</f>
        <v>3</v>
      </c>
      <c r="J4" t="str">
        <f>Invultabel!J4</f>
        <v>A</v>
      </c>
      <c r="K4" t="str">
        <f>Invultabel!K4</f>
        <v>L3</v>
      </c>
      <c r="L4" t="str">
        <f>Invultabel!L4</f>
        <v>Hoogwerker 18 meter</v>
      </c>
      <c r="M4" t="str">
        <f>IF($I4=1,Conf_Lijst!B$2,IF($I4=2,Conf_Lijst!B$3,IF($I4=3,Conf_Lijst!B$4,IF($I4=4,Conf_Lijst!B$5,IF($I4=5,Conf_Lijst!B$6,IF($I4=6,Conf_Lijst!B$7,"Fout"))))))</f>
        <v>Paal</v>
      </c>
      <c r="N4" t="str">
        <f>IF($I4=1,Conf_Lijst!C$2,IF($I4=2,Conf_Lijst!C$3,IF($I4=3,Conf_Lijst!C$4,IF($I4=4,Conf_Lijst!C$5,IF($I4=5,Conf_Lijst!C$6,"Fout")))))</f>
        <v>Conische mast</v>
      </c>
      <c r="O4" t="str">
        <f>IF($I4=1,Conf_Lijst!D$2,IF($I4=2,Conf_Lijst!D$3,IF($I4=3,Conf_Lijst!D$4,IF($I4=4,Conf_Lijst!D$5,IF($I4=5,Conf_Lijst!D$6,"Fout")))))</f>
        <v>Conisch</v>
      </c>
      <c r="P4" t="str">
        <f>IF($I4=1,Conf_Lijst!E$2,IF($I4=2,Conf_Lijst!E$3,IF($I4=3,Conf_Lijst!E$4,IF($I4=4,Conf_Lijst!E$5,IF($I4=5,Conf_Lijst!E$6,"Fout")))))</f>
        <v>Staal</v>
      </c>
      <c r="Q4" t="str">
        <f>IF($I4=1,Conf_Lijst!F$2,IF($I4=2,Conf_Lijst!F$3,IF($I4=3,Conf_Lijst!F$4,IF($I4=4,Conf_Lijst!F$5,IF($I4=5,Conf_Lijst!F$6,"Fout")))))</f>
        <v>Tehomet Bark en Tweelaags poedercoating</v>
      </c>
      <c r="R4">
        <f>IF($I4=1,Conf_Lijst!G$2,IF($I4=2,Conf_Lijst!G$3,IF($I4=3,Conf_Lijst!G$4,IF($I4=4,Conf_Lijst!G$5,IF($I4=5,Conf_Lijst!G$6,"Fout")))))</f>
        <v>1234</v>
      </c>
      <c r="S4">
        <f>IF($I4=1,Conf_Lijst!H$2,IF($I4=2,Conf_Lijst!H$3,IF($I4=3,Conf_Lijst!H$4,IF($I4=4,Conf_Lijst!H$5,IF($I4=5,Conf_Lijst!H$6,"Fout")))))</f>
        <v>60</v>
      </c>
      <c r="T4">
        <f>IF($I4=1,Conf_Lijst!I$2,IF($I4=2,Conf_Lijst!I$3,IF($I4=3,Conf_Lijst!I$4,IF($I4=4,Conf_Lijst!I$5,IF($I4=5,Conf_Lijst!I$6,"Fout")))))</f>
        <v>23</v>
      </c>
      <c r="U4" t="str">
        <f>IF($I4=1,Conf_Lijst!J$2,IF($I4=2,Conf_Lijst!J$3,IF($I4=3,Conf_Lijst!J$4,IF($I4=4,Conf_Lijst!J$5,IF($I4=5,Conf_Lijst!J$6,"Fout")))))</f>
        <v>SIMPLE</v>
      </c>
      <c r="V4" t="str">
        <f>IF($I4=1,Conf_Lijst!K$2,IF($I4=2,Conf_Lijst!K$3,IF($I4=3,Conf_Lijst!K$4,IF($I4=4,Conf_Lijst!K$5,IF($I4=5,Conf_Lijst!K$6,"Fout")))))</f>
        <v>Maaiveldbeschermer</v>
      </c>
      <c r="W4" t="str">
        <f>IF($I4=1,Conf_Lijst!L$2,IF($I4=2,Conf_Lijst!L$3,IF($I4=3,Conf_Lijst!L$4,IF($I4=4,Conf_Lijst!L$5,IF($I4=5,Conf_Lijst!L$6,"Fout")))))</f>
        <v>0</v>
      </c>
      <c r="X4" t="str">
        <f>IF($I4=1,Conf_Lijst!M$2,IF($I4=2,Conf_Lijst!M$3,IF($I4=3,Conf_Lijst!M$4,IF($I4=4,Conf_Lijst!M$5,IF($I4=5,Conf_Lijst!M$6,"Fout")))))</f>
        <v>1U/450</v>
      </c>
      <c r="Y4">
        <f>IF($I4=1,Conf_Lijst!N$2,IF($I4=2,Conf_Lijst!N$3,IF($I4=3,Conf_Lijst!N$4,IF($I4=4,Conf_Lijst!N$5,IF($I4=5,Conf_Lijst!N$6,"Fout")))))</f>
        <v>0</v>
      </c>
      <c r="Z4">
        <f>IF($I4=1,Conf_Lijst!O$2,IF($I4=2,Conf_Lijst!O$3,IF($I4=3,Conf_Lijst!O$4,IF($I4=4,Conf_Lijst!O$5,IF($I4=5,Conf_Lijst!O$6,"Fout")))))</f>
        <v>1</v>
      </c>
      <c r="AA4" s="43" t="str">
        <f t="shared" si="0"/>
        <v>A-003-Pyreneeën</v>
      </c>
      <c r="AB4" t="str">
        <f>IF($I4=1,Conf_Lijst!P$2,IF($I4=2,Conf_Lijst!P$3,IF($I4=3,Conf_Lijst!P$4,IF($I4=4,Conf_Lijst!P$5,IF($I4=5,Conf_Lijst!P$6,"Fout")))))</f>
        <v>Hydro</v>
      </c>
      <c r="AC4">
        <f>IF($I4=1,Conf_Lijst!Q$2,IF($I4=2,Conf_Lijst!Q$3,IF($I4=3,Conf_Lijst!Q$4,IF($I4=4,Conf_Lijst!Q$5,IF($I4=5,Conf_Lijst!Q$6,IF($I4=6,Conf_Lijst!Q$7,"Fout"))))))</f>
        <v>12345677</v>
      </c>
      <c r="AD4" t="str">
        <f>IF($I4=1,Conf_Lijst!R$2,IF($I4=2,Conf_Lijst!R$3,IF($I4=3,Conf_Lijst!R$4,IF($I4=4,Conf_Lijst!R$5,IF($I4=5,Conf_Lijst!R$6,"Fout")))))</f>
        <v>Kegelarmatuur</v>
      </c>
      <c r="AE4">
        <f>IF($I4=1,Conf_Lijst!S$2,IF($I4=2,Conf_Lijst!S$3,IF($I4=3,Conf_Lijst!S$4,IF($I4=4,Conf_Lijst!S$5,IF($I4=5,Conf_Lijst!S$6,"Fout")))))</f>
        <v>0</v>
      </c>
      <c r="AF4">
        <f>IF($I4=1,Conf_Lijst!T$2,IF($I4=2,Conf_Lijst!T$3,IF($I4=3,Conf_Lijst!T$4,IF($I4=4,Conf_Lijst!T$5,IF($I4=5,Conf_Lijst!T$6,"Fout")))))</f>
        <v>5</v>
      </c>
      <c r="AG4" t="str">
        <f>IF($I4=1,Conf_Lijst!U$2,IF($I4=2,Conf_Lijst!U$3,IF($I4=3,Conf_Lijst!U$4,IF($I4=4,Conf_Lijst!U$5,IF($I4=5,Conf_Lijst!U$6,"Fout")))))</f>
        <v>nvt</v>
      </c>
      <c r="AH4" t="str">
        <f>IF($I4=1,Conf_Lijst!V$2,IF($I4=2,Conf_Lijst!V$3,IF($I4=3,Conf_Lijst!V$4,IF($I4=4,Conf_Lijst!V$5,IF($I4=5,Conf_Lijst!V$6,"Fout")))))</f>
        <v>I</v>
      </c>
      <c r="AI4" t="str">
        <f>IF($I4=1,Conf_Lijst!W$2,IF($I4=2,Conf_Lijst!W$3,IF($I4=3,Conf_Lijst!W$4,IF($I4=4,Conf_Lijst!W$5,IF($I4=5,Conf_Lijst!W$6,"Fout")))))</f>
        <v>Signify</v>
      </c>
      <c r="AJ4" t="str">
        <f>IF($I4=1,Conf_Lijst!X$2,IF($I4=2,Conf_Lijst!X$3,IF($I4=3,Conf_Lijst!X$4,IF($I4=4,Conf_Lijst!X$5,IF($I4=5,Conf_Lijst!X$6,"Fout")))))</f>
        <v>Signify</v>
      </c>
      <c r="AK4" t="str">
        <f>IF($I4=1,Conf_Lijst!Y$2,IF($I4=2,Conf_Lijst!Y$3,IF($I4=3,Conf_Lijst!Y$4,IF($I4=4,Conf_Lijst!Y$5,IF($I4=5,Conf_Lijst!Y$6,"Fout")))))</f>
        <v>Signify</v>
      </c>
      <c r="AL4" t="str">
        <f>IF($I4=1,Conf_Lijst!Z$2,IF($I4=2,Conf_Lijst!Z$3,IF($I4=3,Conf_Lijst!Z$4,IF($I4=4,Conf_Lijst!Z$5,IF($I4=5,Conf_Lijst!Z$6,"Fout")))))</f>
        <v>5467</v>
      </c>
      <c r="AM4">
        <f>IF($I4=1,Conf_Lijst!AA$2,IF($I4=2,Conf_Lijst!AA$3,IF($I4=3,Conf_Lijst!AA$4,IF($I4=4,Conf_Lijst!AA$5,IF($I4=5,Conf_Lijst!AA$6,"Fout")))))</f>
        <v>0</v>
      </c>
      <c r="AN4" t="str">
        <f>IF($I4=1,Conf_Lijst!AB$2,IF($I4=2,Conf_Lijst!AB$3,IF($I4=3,Conf_Lijst!AB$4,IF($I4=4,Conf_Lijst!AB$5,IF($I4=5,Conf_Lijst!AB$6,IF($I4=6,Conf_Lijst!AB$7,"Fout"))))))</f>
        <v>ZHAGA</v>
      </c>
      <c r="AO4" t="str">
        <f>IF($I4=1,Conf_Lijst!AC$2,IF($I4=2,Conf_Lijst!AC$3,IF($I4=3,Conf_Lijst!AC$4,IF($I4=4,Conf_Lijst!AC$5,IF($I4=5,Conf_Lijst!AC$6,IF($I4=6,Conf_Lijst!AC$7,"Fout"))))))</f>
        <v xml:space="preserve">Boven </v>
      </c>
      <c r="AP4" t="str">
        <f>IF($I4=1,Conf_Lijst!AD$2,IF($I4=2,Conf_Lijst!AD$3,IF($I4=3,Conf_Lijst!AD$4,IF($I4=4,Conf_Lijst!AD$5,IF($I4=5,Conf_Lijst!AD$6,IF($I4=6,Conf_Lijst!AD$7,"Fout"))))))</f>
        <v>Sensort licht</v>
      </c>
      <c r="AQ4" t="str">
        <f>IF($I4=1,Conf_Lijst!AE$2,IF($I4=2,Conf_Lijst!AE$3,IF($I4=3,Conf_Lijst!AE$4,IF($I4=4,Conf_Lijst!AE$5,IF($I4=5,Conf_Lijst!AE$6,IF($I4=6,Conf_Lijst!AE$7,"Fout"))))))</f>
        <v>Luminext</v>
      </c>
      <c r="AR4" t="str">
        <f>IF($I4=1,Conf_Lijst!AF$2,IF($I4=2,Conf_Lijst!AF$3,IF($I4=3,Conf_Lijst!AF$4,IF($I4=4,Conf_Lijst!AF$5,IF($I4=5,Conf_Lijst!AF$6,IF($I4=6,Conf_Lijst!AF$7,"Fout"))))))</f>
        <v>5555</v>
      </c>
      <c r="AS4" t="str">
        <f>IF($I4=1,Conf_Lijst!AG$2,IF($I4=2,Conf_Lijst!AG$3,IF($I4=3,Conf_Lijst!AG$4,IF($I4=4,Conf_Lijst!AG$5,IF($I4=5,Conf_Lijst!AG$6,IF($I4=6,Conf_Lijst!AG$7,"Fout"))))))</f>
        <v>ZHAGA</v>
      </c>
      <c r="AT4" t="str">
        <f>IF($I4=1,Conf_Lijst!AH$2,IF($I4=2,Conf_Lijst!AH$3,IF($I4=3,Conf_Lijst!AH$4,IF($I4=4,Conf_Lijst!AH$5,IF($I4=5,Conf_Lijst!AH$6,IF($I4=6,Conf_Lijst!AH$7,"Fout"))))))</f>
        <v>Intern</v>
      </c>
      <c r="AU4" t="str">
        <f>IF($I4=1,Conf_Lijst!AI$2,IF($I4=2,Conf_Lijst!AI$3,IF($I4=3,Conf_Lijst!AI$4,IF($I4=4,Conf_Lijst!AI$5,IF($I4=5,Conf_Lijst!AI$6,IF($I4=6,Conf_Lijst!AI$7,"Fout"))))))</f>
        <v>Communicatie</v>
      </c>
      <c r="AV4" t="str">
        <f>IF($I4=1,Conf_Lijst!AJ$2,IF($I4=2,Conf_Lijst!AJ$3,IF($I4=3,Conf_Lijst!AJ$4,IF($I4=4,Conf_Lijst!AJ$5,IF($I4=5,Conf_Lijst!AJ$6,IF($I4=6,Conf_Lijst!AJ$7,"Fout"))))))</f>
        <v>Schreder</v>
      </c>
      <c r="AW4" t="str">
        <f>IF($I4=1,Conf_Lijst!AK$2,IF($I4=2,Conf_Lijst!AK$3,IF($I4=3,Conf_Lijst!AK$4,IF($I4=4,Conf_Lijst!AK$5,IF($I4=5,Conf_Lijst!AK$6,IF($I4=6,Conf_Lijst!AK$7,"Fout"))))))</f>
        <v>6666</v>
      </c>
      <c r="AX4" t="str">
        <f>IF($I4=1,Conf_Lijst!AL$2,IF($I4=2,Conf_Lijst!AL$3,IF($I4=3,Conf_Lijst!AL$4,IF($I4=4,Conf_Lijst!AL$5,IF($I4=5,Conf_Lijst!AL$6,"Fout")))))</f>
        <v>LED-lamp</v>
      </c>
      <c r="AY4" t="str">
        <f>IF($I4=1,Conf_Lijst!AM$2,IF($I4=2,Conf_Lijst!AM$3,IF($I4=3,Conf_Lijst!AM$4,IF($I4=4,Conf_Lijst!AM$5,IF($I4=5,Conf_Lijst!AM$6,"Fout")))))</f>
        <v>Hoge druklamp kwik</v>
      </c>
      <c r="AZ4">
        <f>IF($I4=1,Conf_Lijst!AN$2,IF($I4=2,Conf_Lijst!AN$3,IF($I4=3,Conf_Lijst!AN$4,IF($I4=4,Conf_Lijst!AN$5,IF($I4=5,Conf_Lijst!AN$6,"Fout")))))</f>
        <v>20</v>
      </c>
      <c r="BA4">
        <f>IF($I4=1,Conf_Lijst!AO$2,IF($I4=2,Conf_Lijst!AO$3,IF($I4=3,Conf_Lijst!AO$4,IF($I4=4,Conf_Lijst!AO$5,IF($I4=5,Conf_Lijst!AO$6,"Fout")))))</f>
        <v>268</v>
      </c>
      <c r="BB4">
        <f>IF($I4=1,Conf_Lijst!AP$2,IF($I4=2,Conf_Lijst!AP$3,IF($I4=3,Conf_Lijst!AP$4,IF($I4=4,Conf_Lijst!AP$5,IF($I4=5,Conf_Lijst!AP$6,"Fout")))))</f>
        <v>3000</v>
      </c>
      <c r="BC4" t="str">
        <f>IF($I4=1,Conf_Lijst!AQ$2,IF($I4=2,Conf_Lijst!AQ$3,IF($I4=3,Conf_Lijst!AQ$4,IF($I4=4,Conf_Lijst!AQ$5,IF($I4=5,Conf_Lijst!AQ$6,"Fout")))))</f>
        <v>LED Driver</v>
      </c>
      <c r="BD4" t="str">
        <f>IF($I4=1,Conf_Lijst!AR$2,IF($I4=2,Conf_Lijst!AR$3,IF($I4=3,Conf_Lijst!AR$4,IF($I4=4,Conf_Lijst!AR$5,IF($I4=5,Conf_Lijst!AR$6,"Fout")))))</f>
        <v>Xitanium SR Driver</v>
      </c>
      <c r="BE4" t="str">
        <f>IF($I4=1,Conf_Lijst!AS$2,IF($I4=2,Conf_Lijst!AS$3,IF($I4=3,Conf_Lijst!AS$4,IF($I4=4,Conf_Lijst!AS$5,IF($I4=5,Conf_Lijst!AS$6,"Fout")))))</f>
        <v>DALI SR (PSD-SR)</v>
      </c>
      <c r="BF4" t="str">
        <f>IF($I4=1,Conf_Lijst!AT$2,IF($I4=2,Conf_Lijst!AT$3,IF($I4=3,Conf_Lijst!AT$4,IF($I4=4,Conf_Lijst!AT$5,IF($I4=5,Conf_Lijst!AT$6,"Fout")))))</f>
        <v>3B</v>
      </c>
      <c r="BG4">
        <f>IF($I4=1,Conf_Lijst!AU$2,IF($I4=2,Conf_Lijst!AU$3,IF($I4=3,Conf_Lijst!AU$4,IF($I4=4,Conf_Lijst!AU$5,IF($I4=5,Conf_Lijst!AU$6,"Fout")))))</f>
        <v>2242</v>
      </c>
      <c r="BH4" t="str">
        <f>IF($I4=1,Conf_Lijst!AV$2,IF($I4=2,Conf_Lijst!AV$3,IF($I4=3,Conf_Lijst!AV$4,IF($I4=4,Conf_Lijst!AV$5,IF($I4=5,Conf_Lijst!AV$6,"Fout")))))</f>
        <v>Lens</v>
      </c>
      <c r="BI4" t="str">
        <f>IF($I4=1,Conf_Lijst!AW$2,IF($I4=2,Conf_Lijst!AW$3,IF($I4=3,Conf_Lijst!AW$4,IF($I4=4,Conf_Lijst!AW$5,IF($I4=5,Conf_Lijst!AW$6,"Fout")))))</f>
        <v>DW50</v>
      </c>
      <c r="BJ4" t="str">
        <f>IF($I4=1,Conf_Lijst!AX$2,IF($I4=2,Conf_Lijst!AX$3,IF($I4=3,Conf_Lijst!AX$4,IF($I4=4,Conf_Lijst!AX$5,IF($I4=5,Conf_Lijst!AX$6,"Fout")))))</f>
        <v>Signify</v>
      </c>
      <c r="BK4" t="str">
        <f>IF($I4=1,Conf_Lijst!AY$2,IF($I4=2,Conf_Lijst!AY$3,IF($I4=3,Conf_Lijst!AY$4,IF($I4=4,Conf_Lijst!AY$5,IF($I4=5,Conf_Lijst!AY$6,"Fout")))))</f>
        <v>Signify</v>
      </c>
      <c r="BL4">
        <f>IF($I4=1,Conf_Lijst!AZ$2,IF($I4=2,Conf_Lijst!AZ$3,IF($I4=3,Conf_Lijst!AZ$4,IF($I4=4,Conf_Lijst!AZ$5,IF($I4=5,Conf_Lijst!AZ$6,IF($I4=6,Conf_Lijst!AZ$7,"Fout"))))))</f>
        <v>20</v>
      </c>
      <c r="BM4">
        <f>IF($I4=1,Conf_Lijst!BA$2,IF($I4=2,Conf_Lijst!BA$3,IF($I4=3,Conf_Lijst!BA$4,IF($I4=4,Conf_Lijst!BA$5,IF($I4=5,Conf_Lijst!BA$6,IF($I4=6,Conf_Lijst!BA$7,"Fout"))))))</f>
        <v>10</v>
      </c>
      <c r="BN4">
        <f>IF($I4=1,Conf_Lijst!BB$2,IF($I4=2,Conf_Lijst!BB$3,IF($I4=3,Conf_Lijst!BB$4,IF($I4=4,Conf_Lijst!BB$5,IF($I4=5,Conf_Lijst!BB$6,IF($I4=6,Conf_Lijst!BB$7,"Fout"))))))</f>
        <v>5</v>
      </c>
      <c r="BO4">
        <f>IF($I4=1,Conf_Lijst!BC$2,IF($I4=2,Conf_Lijst!BC$3,IF($I4=3,Conf_Lijst!BC$4,IF($I4=4,Conf_Lijst!BC$5,IF($I4=5,Conf_Lijst!BC$6,IF($I4=6,Conf_Lijst!BC$7,"Fout"))))))</f>
        <v>35</v>
      </c>
      <c r="BP4" t="str">
        <f>IF($I4=1,Conf_Lijst!BD$2,IF($I4=2,Conf_Lijst!BD$3,IF($I4=3,Conf_Lijst!BD$4,IF($I4=4,Conf_Lijst!BD$5,IF($I4=5,Conf_Lijst!BD$6,IF($I4=6,Conf_Lijst!BD$7,"Fout"))))))</f>
        <v>Ja</v>
      </c>
      <c r="BQ4" t="str">
        <f>IF($I4=1,Blad1!$A$21,IF($I4=2,Blad1!$A$21,IF($I4=3,Blad1!$A$21,IF($I4=4,Blad1!$A$21,IF($I4=5,Blad1!$A$21,"Fout")))))</f>
        <v>Draagsystemen</v>
      </c>
      <c r="BR4" t="str">
        <f>IF($I4=1,Blad1!$A$22,IF($I4=2,Blad1!$A$22,IF($I4=3,Blad1!$A$22,IF($I4=4,Blad1!$A$22,IF($I4=5,Blad1!$A$22,"Fout")))))</f>
        <v>Geplaatst</v>
      </c>
      <c r="BS4" t="str">
        <f>IF($I4=1,Blad1!$A$32,IF($I4=2,Blad1!$A$32,IF($I4=3,Blad1!$A$32,IF($I4=4,Blad1!$A$32,IF($I4=5,Blad1!$A$32,"Fout")))))</f>
        <v>Drager</v>
      </c>
      <c r="BT4" t="str">
        <f>IF($I4=1,Blad1!$A$23,IF($I4=2,Blad1!$A$23,IF($I4=3,Blad1!$A$23,IF($I4=4,Blad1!$A$23,IF($I4=5,Blad1!$A$23,"Fout")))))</f>
        <v>Apparaten</v>
      </c>
      <c r="BU4" t="str">
        <f>IF($I4=1,Blad1!$A$24,IF($I4=2,Blad1!$A$24,IF($I4=3,Blad1!$A$24,IF($I4=4,Blad1!$A$24,IF($I4=5,Blad1!$A$24,"Fout")))))</f>
        <v>Armatuur</v>
      </c>
      <c r="BV4" t="str">
        <f>IF($I4=1,Blad1!$A$30,IF($I4=2,Blad1!$A$30,IF($I4=3,Blad1!$A$30,IF($I4=4,Blad1!$A$30,IF($I4=5,Blad1!$A$30,"Fout")))))</f>
        <v>Armatuur</v>
      </c>
      <c r="BW4" t="str">
        <f>IF($I4=1,Blad1!$A$27,IF($I4=2,Blad1!$A$27,IF($I4=3,Blad1!$A$27,IF($I4=4,Blad1!$A$27,IF($I4=5,Blad1!$A$27,"Fout")))))</f>
        <v>Apparaten</v>
      </c>
      <c r="BX4" t="str">
        <f>IF($I4=1,Blad1!$A$28,IF($I4=2,Blad1!$A$28,IF($I4=3,Blad1!$A$28,IF($I4=4,Blad1!$A$28,IF($I4=5,Blad1!$A$28,"Fout")))))</f>
        <v>Lamp</v>
      </c>
      <c r="BY4" t="str">
        <f>IF($I4=1,Blad1!$A$31,IF($I4=2,Blad1!$A$31,IF($I4=3,Blad1!$A$31,IF($I4=4,Blad1!$A$31,IF($I4=5,Blad1!$A$31,"Fout")))))</f>
        <v>Lamp</v>
      </c>
    </row>
    <row r="5" spans="1:77" x14ac:dyDescent="0.35">
      <c r="A5" t="str">
        <f>Invultabel!A5</f>
        <v>Geplaatst</v>
      </c>
      <c r="B5" t="str">
        <f>Invultabel!B5</f>
        <v>156452.1090</v>
      </c>
      <c r="C5" t="str">
        <f>Invultabel!C5</f>
        <v>468610.1955</v>
      </c>
      <c r="D5" t="str">
        <f>Invultabel!D5</f>
        <v>Pyreneeën</v>
      </c>
      <c r="E5" s="115" t="str">
        <f>Invultabel!E5</f>
        <v>004</v>
      </c>
      <c r="F5" s="76">
        <f>Invultabel!F5</f>
        <v>45292</v>
      </c>
      <c r="G5">
        <f>Invultabel!G5</f>
        <v>3</v>
      </c>
      <c r="H5" t="str">
        <f>Invultabel!H5</f>
        <v>VP0213</v>
      </c>
      <c r="I5">
        <f>Invultabel!I5</f>
        <v>4</v>
      </c>
      <c r="J5" t="str">
        <f>Invultabel!J5</f>
        <v>A</v>
      </c>
      <c r="K5" t="str">
        <f>Invultabel!K5</f>
        <v>L2</v>
      </c>
      <c r="L5" t="str">
        <f>Invultabel!L5</f>
        <v>Ladder gebruiken</v>
      </c>
      <c r="M5" t="str">
        <f>IF($I5=1,Conf_Lijst!B$2,IF($I5=2,Conf_Lijst!B$3,IF($I5=3,Conf_Lijst!B$4,IF($I5=4,Conf_Lijst!B$5,IF($I5=5,Conf_Lijst!B$6,IF($I5=6,Conf_Lijst!B$7,"Fout"))))))</f>
        <v>Paal</v>
      </c>
      <c r="N5" t="str">
        <f>IF($I5=1,Conf_Lijst!C$2,IF($I5=2,Conf_Lijst!C$3,IF($I5=3,Conf_Lijst!C$4,IF($I5=4,Conf_Lijst!C$5,IF($I5=5,Conf_Lijst!C$6,"Fout")))))</f>
        <v>Conische mast</v>
      </c>
      <c r="O5" t="str">
        <f>IF($I5=1,Conf_Lijst!D$2,IF($I5=2,Conf_Lijst!D$3,IF($I5=3,Conf_Lijst!D$4,IF($I5=4,Conf_Lijst!D$5,IF($I5=5,Conf_Lijst!D$6,"Fout")))))</f>
        <v>Conisch</v>
      </c>
      <c r="P5" t="str">
        <f>IF($I5=1,Conf_Lijst!E$2,IF($I5=2,Conf_Lijst!E$3,IF($I5=3,Conf_Lijst!E$4,IF($I5=4,Conf_Lijst!E$5,IF($I5=5,Conf_Lijst!E$6,"Fout")))))</f>
        <v>Staal</v>
      </c>
      <c r="Q5" t="str">
        <f>IF($I5=1,Conf_Lijst!F$2,IF($I5=2,Conf_Lijst!F$3,IF($I5=3,Conf_Lijst!F$4,IF($I5=4,Conf_Lijst!F$5,IF($I5=5,Conf_Lijst!F$6,"Fout")))))</f>
        <v>Tehomet Bark en Tweelaags poedercoating</v>
      </c>
      <c r="R5">
        <f>IF($I5=1,Conf_Lijst!G$2,IF($I5=2,Conf_Lijst!G$3,IF($I5=3,Conf_Lijst!G$4,IF($I5=4,Conf_Lijst!G$5,IF($I5=5,Conf_Lijst!G$6,"Fout")))))</f>
        <v>1234</v>
      </c>
      <c r="S5">
        <f>IF($I5=1,Conf_Lijst!H$2,IF($I5=2,Conf_Lijst!H$3,IF($I5=3,Conf_Lijst!H$4,IF($I5=4,Conf_Lijst!H$5,IF($I5=5,Conf_Lijst!H$6,"Fout")))))</f>
        <v>60</v>
      </c>
      <c r="T5">
        <f>IF($I5=1,Conf_Lijst!I$2,IF($I5=2,Conf_Lijst!I$3,IF($I5=3,Conf_Lijst!I$4,IF($I5=4,Conf_Lijst!I$5,IF($I5=5,Conf_Lijst!I$6,"Fout")))))</f>
        <v>23</v>
      </c>
      <c r="U5" t="str">
        <f>IF($I5=1,Conf_Lijst!J$2,IF($I5=2,Conf_Lijst!J$3,IF($I5=3,Conf_Lijst!J$4,IF($I5=4,Conf_Lijst!J$5,IF($I5=5,Conf_Lijst!J$6,"Fout")))))</f>
        <v>SIMPLE</v>
      </c>
      <c r="V5" t="str">
        <f>IF($I5=1,Conf_Lijst!K$2,IF($I5=2,Conf_Lijst!K$3,IF($I5=3,Conf_Lijst!K$4,IF($I5=4,Conf_Lijst!K$5,IF($I5=5,Conf_Lijst!K$6,"Fout")))))</f>
        <v>Maaiveldbeschermer</v>
      </c>
      <c r="W5" t="str">
        <f>IF($I5=1,Conf_Lijst!L$2,IF($I5=2,Conf_Lijst!L$3,IF($I5=3,Conf_Lijst!L$4,IF($I5=4,Conf_Lijst!L$5,IF($I5=5,Conf_Lijst!L$6,"Fout")))))</f>
        <v>0</v>
      </c>
      <c r="X5" t="str">
        <f>IF($I5=1,Conf_Lijst!M$2,IF($I5=2,Conf_Lijst!M$3,IF($I5=3,Conf_Lijst!M$4,IF($I5=4,Conf_Lijst!M$5,IF($I5=5,Conf_Lijst!M$6,"Fout")))))</f>
        <v>1U/450</v>
      </c>
      <c r="Y5">
        <f>IF($I5=1,Conf_Lijst!N$2,IF($I5=2,Conf_Lijst!N$3,IF($I5=3,Conf_Lijst!N$4,IF($I5=4,Conf_Lijst!N$5,IF($I5=5,Conf_Lijst!N$6,"Fout")))))</f>
        <v>60</v>
      </c>
      <c r="Z5">
        <f>IF($I5=1,Conf_Lijst!O$2,IF($I5=2,Conf_Lijst!O$3,IF($I5=3,Conf_Lijst!O$4,IF($I5=4,Conf_Lijst!O$5,IF($I5=5,Conf_Lijst!O$6,"Fout")))))</f>
        <v>1</v>
      </c>
      <c r="AA5" s="43" t="str">
        <f t="shared" si="0"/>
        <v>A-004-Pyreneeën</v>
      </c>
      <c r="AB5" t="str">
        <f>IF($I5=1,Conf_Lijst!P$2,IF($I5=2,Conf_Lijst!P$3,IF($I5=3,Conf_Lijst!P$4,IF($I5=4,Conf_Lijst!P$5,IF($I5=5,Conf_Lijst!P$6,"Fout")))))</f>
        <v>Hydro</v>
      </c>
      <c r="AC5">
        <f>IF($I5=1,Conf_Lijst!Q$2,IF($I5=2,Conf_Lijst!Q$3,IF($I5=3,Conf_Lijst!Q$4,IF($I5=4,Conf_Lijst!Q$5,IF($I5=5,Conf_Lijst!Q$6,IF($I5=6,Conf_Lijst!Q$7,"Fout"))))))</f>
        <v>12345677</v>
      </c>
      <c r="AD5" t="str">
        <f>IF($I5=1,Conf_Lijst!R$2,IF($I5=2,Conf_Lijst!R$3,IF($I5=3,Conf_Lijst!R$4,IF($I5=4,Conf_Lijst!R$5,IF($I5=5,Conf_Lijst!R$6,"Fout")))))</f>
        <v>Kegelarmatuur</v>
      </c>
      <c r="AE5">
        <f>IF($I5=1,Conf_Lijst!S$2,IF($I5=2,Conf_Lijst!S$3,IF($I5=3,Conf_Lijst!S$4,IF($I5=4,Conf_Lijst!S$5,IF($I5=5,Conf_Lijst!S$6,"Fout")))))</f>
        <v>0</v>
      </c>
      <c r="AF5">
        <f>IF($I5=1,Conf_Lijst!T$2,IF($I5=2,Conf_Lijst!T$3,IF($I5=3,Conf_Lijst!T$4,IF($I5=4,Conf_Lijst!T$5,IF($I5=5,Conf_Lijst!T$6,"Fout")))))</f>
        <v>5</v>
      </c>
      <c r="AG5" t="str">
        <f>IF($I5=1,Conf_Lijst!U$2,IF($I5=2,Conf_Lijst!U$3,IF($I5=3,Conf_Lijst!U$4,IF($I5=4,Conf_Lijst!U$5,IF($I5=5,Conf_Lijst!U$6,"Fout")))))</f>
        <v>nvt</v>
      </c>
      <c r="AH5" t="str">
        <f>IF($I5=1,Conf_Lijst!V$2,IF($I5=2,Conf_Lijst!V$3,IF($I5=3,Conf_Lijst!V$4,IF($I5=4,Conf_Lijst!V$5,IF($I5=5,Conf_Lijst!V$6,"Fout")))))</f>
        <v>I</v>
      </c>
      <c r="AI5">
        <f>IF($I5=1,Conf_Lijst!W$2,IF($I5=2,Conf_Lijst!W$3,IF($I5=3,Conf_Lijst!W$4,IF($I5=4,Conf_Lijst!W$5,IF($I5=5,Conf_Lijst!W$6,"Fout")))))</f>
        <v>12</v>
      </c>
      <c r="AJ5" t="str">
        <f>IF($I5=1,Conf_Lijst!X$2,IF($I5=2,Conf_Lijst!X$3,IF($I5=3,Conf_Lijst!X$4,IF($I5=4,Conf_Lijst!X$5,IF($I5=5,Conf_Lijst!X$6,"Fout")))))</f>
        <v>Signify</v>
      </c>
      <c r="AK5" t="str">
        <f>IF($I5=1,Conf_Lijst!Y$2,IF($I5=2,Conf_Lijst!Y$3,IF($I5=3,Conf_Lijst!Y$4,IF($I5=4,Conf_Lijst!Y$5,IF($I5=5,Conf_Lijst!Y$6,"Fout")))))</f>
        <v>Signify</v>
      </c>
      <c r="AL5" t="str">
        <f>IF($I5=1,Conf_Lijst!Z$2,IF($I5=2,Conf_Lijst!Z$3,IF($I5=3,Conf_Lijst!Z$4,IF($I5=4,Conf_Lijst!Z$5,IF($I5=5,Conf_Lijst!Z$6,"Fout")))))</f>
        <v>5467</v>
      </c>
      <c r="AM5">
        <f>IF($I5=1,Conf_Lijst!AA$2,IF($I5=2,Conf_Lijst!AA$3,IF($I5=3,Conf_Lijst!AA$4,IF($I5=4,Conf_Lijst!AA$5,IF($I5=5,Conf_Lijst!AA$6,"Fout")))))</f>
        <v>0</v>
      </c>
      <c r="AN5" t="str">
        <f>IF($I5=1,Conf_Lijst!AB$2,IF($I5=2,Conf_Lijst!AB$3,IF($I5=3,Conf_Lijst!AB$4,IF($I5=4,Conf_Lijst!AB$5,IF($I5=5,Conf_Lijst!AB$6,IF($I5=6,Conf_Lijst!AB$7,"Fout"))))))</f>
        <v>ZHAGA</v>
      </c>
      <c r="AO5" t="str">
        <f>IF($I5=1,Conf_Lijst!AC$2,IF($I5=2,Conf_Lijst!AC$3,IF($I5=3,Conf_Lijst!AC$4,IF($I5=4,Conf_Lijst!AC$5,IF($I5=5,Conf_Lijst!AC$6,IF($I5=6,Conf_Lijst!AC$7,"Fout"))))))</f>
        <v xml:space="preserve">Boven </v>
      </c>
      <c r="AP5" t="str">
        <f>IF($I5=1,Conf_Lijst!AD$2,IF($I5=2,Conf_Lijst!AD$3,IF($I5=3,Conf_Lijst!AD$4,IF($I5=4,Conf_Lijst!AD$5,IF($I5=5,Conf_Lijst!AD$6,IF($I5=6,Conf_Lijst!AD$7,"Fout"))))))</f>
        <v>Sensort licht</v>
      </c>
      <c r="AQ5" t="str">
        <f>IF($I5=1,Conf_Lijst!AE$2,IF($I5=2,Conf_Lijst!AE$3,IF($I5=3,Conf_Lijst!AE$4,IF($I5=4,Conf_Lijst!AE$5,IF($I5=5,Conf_Lijst!AE$6,IF($I5=6,Conf_Lijst!AE$7,"Fout"))))))</f>
        <v>Luminext</v>
      </c>
      <c r="AR5" t="str">
        <f>IF($I5=1,Conf_Lijst!AF$2,IF($I5=2,Conf_Lijst!AF$3,IF($I5=3,Conf_Lijst!AF$4,IF($I5=4,Conf_Lijst!AF$5,IF($I5=5,Conf_Lijst!AF$6,IF($I5=6,Conf_Lijst!AF$7,"Fout"))))))</f>
        <v>5555</v>
      </c>
      <c r="AS5" t="str">
        <f>IF($I5=1,Conf_Lijst!AG$2,IF($I5=2,Conf_Lijst!AG$3,IF($I5=3,Conf_Lijst!AG$4,IF($I5=4,Conf_Lijst!AG$5,IF($I5=5,Conf_Lijst!AG$6,IF($I5=6,Conf_Lijst!AG$7,"Fout"))))))</f>
        <v>ZHAGA</v>
      </c>
      <c r="AT5" t="str">
        <f>IF($I5=1,Conf_Lijst!AH$2,IF($I5=2,Conf_Lijst!AH$3,IF($I5=3,Conf_Lijst!AH$4,IF($I5=4,Conf_Lijst!AH$5,IF($I5=5,Conf_Lijst!AH$6,IF($I5=6,Conf_Lijst!AH$7,"Fout"))))))</f>
        <v>Intern</v>
      </c>
      <c r="AU5" t="str">
        <f>IF($I5=1,Conf_Lijst!AI$2,IF($I5=2,Conf_Lijst!AI$3,IF($I5=3,Conf_Lijst!AI$4,IF($I5=4,Conf_Lijst!AI$5,IF($I5=5,Conf_Lijst!AI$6,IF($I5=6,Conf_Lijst!AI$7,"Fout"))))))</f>
        <v>Communicatie</v>
      </c>
      <c r="AV5" t="str">
        <f>IF($I5=1,Conf_Lijst!AJ$2,IF($I5=2,Conf_Lijst!AJ$3,IF($I5=3,Conf_Lijst!AJ$4,IF($I5=4,Conf_Lijst!AJ$5,IF($I5=5,Conf_Lijst!AJ$6,IF($I5=6,Conf_Lijst!AJ$7,"Fout"))))))</f>
        <v>Schreder</v>
      </c>
      <c r="AW5" t="str">
        <f>IF($I5=1,Conf_Lijst!AK$2,IF($I5=2,Conf_Lijst!AK$3,IF($I5=3,Conf_Lijst!AK$4,IF($I5=4,Conf_Lijst!AK$5,IF($I5=5,Conf_Lijst!AK$6,IF($I5=6,Conf_Lijst!AK$7,"Fout"))))))</f>
        <v>6666</v>
      </c>
      <c r="AX5" t="str">
        <f>IF($I5=1,Conf_Lijst!AL$2,IF($I5=2,Conf_Lijst!AL$3,IF($I5=3,Conf_Lijst!AL$4,IF($I5=4,Conf_Lijst!AL$5,IF($I5=5,Conf_Lijst!AL$6,"Fout")))))</f>
        <v>LED-lamp</v>
      </c>
      <c r="AY5" t="str">
        <f>IF($I5=1,Conf_Lijst!AM$2,IF($I5=2,Conf_Lijst!AM$3,IF($I5=3,Conf_Lijst!AM$4,IF($I5=4,Conf_Lijst!AM$5,IF($I5=5,Conf_Lijst!AM$6,"Fout")))))</f>
        <v>Hoge druklamp kwik</v>
      </c>
      <c r="AZ5">
        <f>IF($I5=1,Conf_Lijst!AN$2,IF($I5=2,Conf_Lijst!AN$3,IF($I5=3,Conf_Lijst!AN$4,IF($I5=4,Conf_Lijst!AN$5,IF($I5=5,Conf_Lijst!AN$6,"Fout")))))</f>
        <v>20</v>
      </c>
      <c r="BA5">
        <f>IF($I5=1,Conf_Lijst!AO$2,IF($I5=2,Conf_Lijst!AO$3,IF($I5=3,Conf_Lijst!AO$4,IF($I5=4,Conf_Lijst!AO$5,IF($I5=5,Conf_Lijst!AO$6,"Fout")))))</f>
        <v>268</v>
      </c>
      <c r="BB5">
        <f>IF($I5=1,Conf_Lijst!AP$2,IF($I5=2,Conf_Lijst!AP$3,IF($I5=3,Conf_Lijst!AP$4,IF($I5=4,Conf_Lijst!AP$5,IF($I5=5,Conf_Lijst!AP$6,"Fout")))))</f>
        <v>3000</v>
      </c>
      <c r="BC5" t="str">
        <f>IF($I5=1,Conf_Lijst!AQ$2,IF($I5=2,Conf_Lijst!AQ$3,IF($I5=3,Conf_Lijst!AQ$4,IF($I5=4,Conf_Lijst!AQ$5,IF($I5=5,Conf_Lijst!AQ$6,"Fout")))))</f>
        <v>LED Driver</v>
      </c>
      <c r="BD5" t="str">
        <f>IF($I5=1,Conf_Lijst!AR$2,IF($I5=2,Conf_Lijst!AR$3,IF($I5=3,Conf_Lijst!AR$4,IF($I5=4,Conf_Lijst!AR$5,IF($I5=5,Conf_Lijst!AR$6,"Fout")))))</f>
        <v>Xitanium SR Driver</v>
      </c>
      <c r="BE5" t="str">
        <f>IF($I5=1,Conf_Lijst!AS$2,IF($I5=2,Conf_Lijst!AS$3,IF($I5=3,Conf_Lijst!AS$4,IF($I5=4,Conf_Lijst!AS$5,IF($I5=5,Conf_Lijst!AS$6,"Fout")))))</f>
        <v>DALI SR (PSD-SR)</v>
      </c>
      <c r="BF5" t="str">
        <f>IF($I5=1,Conf_Lijst!AT$2,IF($I5=2,Conf_Lijst!AT$3,IF($I5=3,Conf_Lijst!AT$4,IF($I5=4,Conf_Lijst!AT$5,IF($I5=5,Conf_Lijst!AT$6,"Fout")))))</f>
        <v>3B</v>
      </c>
      <c r="BG5">
        <f>IF($I5=1,Conf_Lijst!AU$2,IF($I5=2,Conf_Lijst!AU$3,IF($I5=3,Conf_Lijst!AU$4,IF($I5=4,Conf_Lijst!AU$5,IF($I5=5,Conf_Lijst!AU$6,"Fout")))))</f>
        <v>2242</v>
      </c>
      <c r="BH5" t="str">
        <f>IF($I5=1,Conf_Lijst!AV$2,IF($I5=2,Conf_Lijst!AV$3,IF($I5=3,Conf_Lijst!AV$4,IF($I5=4,Conf_Lijst!AV$5,IF($I5=5,Conf_Lijst!AV$6,"Fout")))))</f>
        <v>Lens</v>
      </c>
      <c r="BI5" t="str">
        <f>IF($I5=1,Conf_Lijst!AW$2,IF($I5=2,Conf_Lijst!AW$3,IF($I5=3,Conf_Lijst!AW$4,IF($I5=4,Conf_Lijst!AW$5,IF($I5=5,Conf_Lijst!AW$6,"Fout")))))</f>
        <v>DW50</v>
      </c>
      <c r="BJ5" t="str">
        <f>IF($I5=1,Conf_Lijst!AX$2,IF($I5=2,Conf_Lijst!AX$3,IF($I5=3,Conf_Lijst!AX$4,IF($I5=4,Conf_Lijst!AX$5,IF($I5=5,Conf_Lijst!AX$6,"Fout")))))</f>
        <v>Signify</v>
      </c>
      <c r="BK5" t="str">
        <f>IF($I5=1,Conf_Lijst!AY$2,IF($I5=2,Conf_Lijst!AY$3,IF($I5=3,Conf_Lijst!AY$4,IF($I5=4,Conf_Lijst!AY$5,IF($I5=5,Conf_Lijst!AY$6,"Fout")))))</f>
        <v>Signify</v>
      </c>
      <c r="BL5">
        <f>IF($I5=1,Conf_Lijst!AZ$2,IF($I5=2,Conf_Lijst!AZ$3,IF($I5=3,Conf_Lijst!AZ$4,IF($I5=4,Conf_Lijst!AZ$5,IF($I5=5,Conf_Lijst!AZ$6,IF($I5=6,Conf_Lijst!AZ$7,"Fout"))))))</f>
        <v>20</v>
      </c>
      <c r="BM5">
        <f>IF($I5=1,Conf_Lijst!BA$2,IF($I5=2,Conf_Lijst!BA$3,IF($I5=3,Conf_Lijst!BA$4,IF($I5=4,Conf_Lijst!BA$5,IF($I5=5,Conf_Lijst!BA$6,IF($I5=6,Conf_Lijst!BA$7,"Fout"))))))</f>
        <v>10</v>
      </c>
      <c r="BN5">
        <f>IF($I5=1,Conf_Lijst!BB$2,IF($I5=2,Conf_Lijst!BB$3,IF($I5=3,Conf_Lijst!BB$4,IF($I5=4,Conf_Lijst!BB$5,IF($I5=5,Conf_Lijst!BB$6,IF($I5=6,Conf_Lijst!BB$7,"Fout"))))))</f>
        <v>5</v>
      </c>
      <c r="BO5">
        <f>IF($I5=1,Conf_Lijst!BC$2,IF($I5=2,Conf_Lijst!BC$3,IF($I5=3,Conf_Lijst!BC$4,IF($I5=4,Conf_Lijst!BC$5,IF($I5=5,Conf_Lijst!BC$6,IF($I5=6,Conf_Lijst!BC$7,"Fout"))))))</f>
        <v>35</v>
      </c>
      <c r="BP5" t="str">
        <f>IF($I5=1,Conf_Lijst!BD$2,IF($I5=2,Conf_Lijst!BD$3,IF($I5=3,Conf_Lijst!BD$4,IF($I5=4,Conf_Lijst!BD$5,IF($I5=5,Conf_Lijst!BD$6,IF($I5=6,Conf_Lijst!BD$7,"Fout"))))))</f>
        <v>Ja</v>
      </c>
      <c r="BQ5" t="str">
        <f>IF($I5=1,Blad1!$A$21,IF($I5=2,Blad1!$A$21,IF($I5=3,Blad1!$A$21,IF($I5=4,Blad1!$A$21,IF($I5=5,Blad1!$A$21,"Fout")))))</f>
        <v>Draagsystemen</v>
      </c>
      <c r="BR5" t="str">
        <f>IF($I5=1,Blad1!$A$22,IF($I5=2,Blad1!$A$22,IF($I5=3,Blad1!$A$22,IF($I5=4,Blad1!$A$22,IF($I5=5,Blad1!$A$22,"Fout")))))</f>
        <v>Geplaatst</v>
      </c>
      <c r="BS5" t="str">
        <f>IF($I5=1,Blad1!$A$32,IF($I5=2,Blad1!$A$32,IF($I5=3,Blad1!$A$32,IF($I5=4,Blad1!$A$32,IF($I5=5,Blad1!$A$32,"Fout")))))</f>
        <v>Drager</v>
      </c>
      <c r="BT5" t="str">
        <f>IF($I5=1,Blad1!$A$23,IF($I5=2,Blad1!$A$23,IF($I5=3,Blad1!$A$23,IF($I5=4,Blad1!$A$23,IF($I5=5,Blad1!$A$23,"Fout")))))</f>
        <v>Apparaten</v>
      </c>
      <c r="BU5" t="str">
        <f>IF($I5=1,Blad1!$A$24,IF($I5=2,Blad1!$A$24,IF($I5=3,Blad1!$A$24,IF($I5=4,Blad1!$A$24,IF($I5=5,Blad1!$A$24,"Fout")))))</f>
        <v>Armatuur</v>
      </c>
      <c r="BV5" t="str">
        <f>IF($I5=1,Blad1!$A$30,IF($I5=2,Blad1!$A$30,IF($I5=3,Blad1!$A$30,IF($I5=4,Blad1!$A$30,IF($I5=5,Blad1!$A$30,"Fout")))))</f>
        <v>Armatuur</v>
      </c>
      <c r="BW5" t="str">
        <f>IF($I5=1,Blad1!$A$27,IF($I5=2,Blad1!$A$27,IF($I5=3,Blad1!$A$27,IF($I5=4,Blad1!$A$27,IF($I5=5,Blad1!$A$27,"Fout")))))</f>
        <v>Apparaten</v>
      </c>
      <c r="BX5" t="str">
        <f>IF($I5=1,Blad1!$A$28,IF($I5=2,Blad1!$A$28,IF($I5=3,Blad1!$A$28,IF($I5=4,Blad1!$A$28,IF($I5=5,Blad1!$A$28,"Fout")))))</f>
        <v>Lamp</v>
      </c>
      <c r="BY5" t="str">
        <f>IF($I5=1,Blad1!$A$31,IF($I5=2,Blad1!$A$31,IF($I5=3,Blad1!$A$31,IF($I5=4,Blad1!$A$31,IF($I5=5,Blad1!$A$31,"Fout")))))</f>
        <v>Lamp</v>
      </c>
    </row>
    <row r="6" spans="1:77" x14ac:dyDescent="0.35">
      <c r="A6" t="str">
        <f>Invultabel!A6</f>
        <v>Geplaatst</v>
      </c>
      <c r="B6" t="str">
        <f>Invultabel!B6</f>
        <v>156457.9690</v>
      </c>
      <c r="C6" t="str">
        <f>Invultabel!C6</f>
        <v>468583.3395</v>
      </c>
      <c r="D6" t="str">
        <f>Invultabel!D6</f>
        <v>Pyreneeën</v>
      </c>
      <c r="E6" s="115" t="str">
        <f>Invultabel!E6</f>
        <v>005</v>
      </c>
      <c r="F6" s="76">
        <f>Invultabel!F6</f>
        <v>45292</v>
      </c>
      <c r="G6">
        <f>Invultabel!G6</f>
        <v>3</v>
      </c>
      <c r="H6" t="str">
        <f>Invultabel!H6</f>
        <v>VP0213</v>
      </c>
      <c r="I6">
        <f>Invultabel!I6</f>
        <v>5</v>
      </c>
      <c r="J6" t="str">
        <f>Invultabel!J6</f>
        <v>A</v>
      </c>
      <c r="K6" t="str">
        <f>Invultabel!K6</f>
        <v>L3</v>
      </c>
      <c r="L6">
        <f>Invultabel!L6</f>
        <v>0</v>
      </c>
      <c r="M6" t="str">
        <f>IF($I6=1,Conf_Lijst!B$2,IF($I6=2,Conf_Lijst!B$3,IF($I6=3,Conf_Lijst!B$4,IF($I6=4,Conf_Lijst!B$5,IF($I6=5,Conf_Lijst!B$6,IF($I6=6,Conf_Lijst!B$7,"Fout"))))))</f>
        <v>Paal</v>
      </c>
      <c r="N6" t="str">
        <f>IF($I6=1,Conf_Lijst!C$2,IF($I6=2,Conf_Lijst!C$3,IF($I6=3,Conf_Lijst!C$4,IF($I6=4,Conf_Lijst!C$5,IF($I6=5,Conf_Lijst!C$6,"Fout")))))</f>
        <v>Conische mast</v>
      </c>
      <c r="O6" t="str">
        <f>IF($I6=1,Conf_Lijst!D$2,IF($I6=2,Conf_Lijst!D$3,IF($I6=3,Conf_Lijst!D$4,IF($I6=4,Conf_Lijst!D$5,IF($I6=5,Conf_Lijst!D$6,"Fout")))))</f>
        <v>Conisch</v>
      </c>
      <c r="P6" t="str">
        <f>IF($I6=1,Conf_Lijst!E$2,IF($I6=2,Conf_Lijst!E$3,IF($I6=3,Conf_Lijst!E$4,IF($I6=4,Conf_Lijst!E$5,IF($I6=5,Conf_Lijst!E$6,"Fout")))))</f>
        <v>Staal</v>
      </c>
      <c r="Q6" t="str">
        <f>IF($I6=1,Conf_Lijst!F$2,IF($I6=2,Conf_Lijst!F$3,IF($I6=3,Conf_Lijst!F$4,IF($I6=4,Conf_Lijst!F$5,IF($I6=5,Conf_Lijst!F$6,"Fout")))))</f>
        <v>Tehomet Bark en Tweelaags poedercoating</v>
      </c>
      <c r="R6">
        <f>IF($I6=1,Conf_Lijst!G$2,IF($I6=2,Conf_Lijst!G$3,IF($I6=3,Conf_Lijst!G$4,IF($I6=4,Conf_Lijst!G$5,IF($I6=5,Conf_Lijst!G$6,"Fout")))))</f>
        <v>1234</v>
      </c>
      <c r="S6">
        <f>IF($I6=1,Conf_Lijst!H$2,IF($I6=2,Conf_Lijst!H$3,IF($I6=3,Conf_Lijst!H$4,IF($I6=4,Conf_Lijst!H$5,IF($I6=5,Conf_Lijst!H$6,"Fout")))))</f>
        <v>60</v>
      </c>
      <c r="T6">
        <f>IF($I6=1,Conf_Lijst!I$2,IF($I6=2,Conf_Lijst!I$3,IF($I6=3,Conf_Lijst!I$4,IF($I6=4,Conf_Lijst!I$5,IF($I6=5,Conf_Lijst!I$6,"Fout")))))</f>
        <v>23</v>
      </c>
      <c r="U6" t="str">
        <f>IF($I6=1,Conf_Lijst!J$2,IF($I6=2,Conf_Lijst!J$3,IF($I6=3,Conf_Lijst!J$4,IF($I6=4,Conf_Lijst!J$5,IF($I6=5,Conf_Lijst!J$6,"Fout")))))</f>
        <v>SIMPLE</v>
      </c>
      <c r="V6" t="str">
        <f>IF($I6=1,Conf_Lijst!K$2,IF($I6=2,Conf_Lijst!K$3,IF($I6=3,Conf_Lijst!K$4,IF($I6=4,Conf_Lijst!K$5,IF($I6=5,Conf_Lijst!K$6,"Fout")))))</f>
        <v>Maaiveldbeschermer</v>
      </c>
      <c r="W6" t="str">
        <f>IF($I6=1,Conf_Lijst!L$2,IF($I6=2,Conf_Lijst!L$3,IF($I6=3,Conf_Lijst!L$4,IF($I6=4,Conf_Lijst!L$5,IF($I6=5,Conf_Lijst!L$6,"Fout")))))</f>
        <v>0</v>
      </c>
      <c r="X6" t="str">
        <f>IF($I6=1,Conf_Lijst!M$2,IF($I6=2,Conf_Lijst!M$3,IF($I6=3,Conf_Lijst!M$4,IF($I6=4,Conf_Lijst!M$5,IF($I6=5,Conf_Lijst!M$6,"Fout")))))</f>
        <v>1U/450</v>
      </c>
      <c r="Y6">
        <f>IF($I6=1,Conf_Lijst!N$2,IF($I6=2,Conf_Lijst!N$3,IF($I6=3,Conf_Lijst!N$4,IF($I6=4,Conf_Lijst!N$5,IF($I6=5,Conf_Lijst!N$6,"Fout")))))</f>
        <v>60</v>
      </c>
      <c r="Z6">
        <f>IF($I6=1,Conf_Lijst!O$2,IF($I6=2,Conf_Lijst!O$3,IF($I6=3,Conf_Lijst!O$4,IF($I6=4,Conf_Lijst!O$5,IF($I6=5,Conf_Lijst!O$6,"Fout")))))</f>
        <v>1</v>
      </c>
      <c r="AA6" s="43" t="str">
        <f t="shared" si="0"/>
        <v>A-005-Pyreneeën</v>
      </c>
      <c r="AB6" t="str">
        <f>IF($I6=1,Conf_Lijst!P$2,IF($I6=2,Conf_Lijst!P$3,IF($I6=3,Conf_Lijst!P$4,IF($I6=4,Conf_Lijst!P$5,IF($I6=5,Conf_Lijst!P$6,"Fout")))))</f>
        <v>Hydro</v>
      </c>
      <c r="AC6">
        <f>IF($I6=1,Conf_Lijst!Q$2,IF($I6=2,Conf_Lijst!Q$3,IF($I6=3,Conf_Lijst!Q$4,IF($I6=4,Conf_Lijst!Q$5,IF($I6=5,Conf_Lijst!Q$6,IF($I6=6,Conf_Lijst!Q$7,"Fout"))))))</f>
        <v>12345677</v>
      </c>
      <c r="AD6" t="str">
        <f>IF($I6=1,Conf_Lijst!R$2,IF($I6=2,Conf_Lijst!R$3,IF($I6=3,Conf_Lijst!R$4,IF($I6=4,Conf_Lijst!R$5,IF($I6=5,Conf_Lijst!R$6,"Fout")))))</f>
        <v>Kegelarmatuur</v>
      </c>
      <c r="AE6">
        <f>IF($I6=1,Conf_Lijst!S$2,IF($I6=2,Conf_Lijst!S$3,IF($I6=3,Conf_Lijst!S$4,IF($I6=4,Conf_Lijst!S$5,IF($I6=5,Conf_Lijst!S$6,"Fout")))))</f>
        <v>0</v>
      </c>
      <c r="AF6">
        <f>IF($I6=1,Conf_Lijst!T$2,IF($I6=2,Conf_Lijst!T$3,IF($I6=3,Conf_Lijst!T$4,IF($I6=4,Conf_Lijst!T$5,IF($I6=5,Conf_Lijst!T$6,"Fout")))))</f>
        <v>5</v>
      </c>
      <c r="AG6" t="str">
        <f>IF($I6=1,Conf_Lijst!U$2,IF($I6=2,Conf_Lijst!U$3,IF($I6=3,Conf_Lijst!U$4,IF($I6=4,Conf_Lijst!U$5,IF($I6=5,Conf_Lijst!U$6,"Fout")))))</f>
        <v>nvt</v>
      </c>
      <c r="AH6" t="str">
        <f>IF($I6=1,Conf_Lijst!V$2,IF($I6=2,Conf_Lijst!V$3,IF($I6=3,Conf_Lijst!V$4,IF($I6=4,Conf_Lijst!V$5,IF($I6=5,Conf_Lijst!V$6,"Fout")))))</f>
        <v>I</v>
      </c>
      <c r="AI6">
        <f>IF($I6=1,Conf_Lijst!W$2,IF($I6=2,Conf_Lijst!W$3,IF($I6=3,Conf_Lijst!W$4,IF($I6=4,Conf_Lijst!W$5,IF($I6=5,Conf_Lijst!W$6,"Fout")))))</f>
        <v>12</v>
      </c>
      <c r="AJ6" t="str">
        <f>IF($I6=1,Conf_Lijst!X$2,IF($I6=2,Conf_Lijst!X$3,IF($I6=3,Conf_Lijst!X$4,IF($I6=4,Conf_Lijst!X$5,IF($I6=5,Conf_Lijst!X$6,"Fout")))))</f>
        <v>Signify</v>
      </c>
      <c r="AK6" t="str">
        <f>IF($I6=1,Conf_Lijst!Y$2,IF($I6=2,Conf_Lijst!Y$3,IF($I6=3,Conf_Lijst!Y$4,IF($I6=4,Conf_Lijst!Y$5,IF($I6=5,Conf_Lijst!Y$6,"Fout")))))</f>
        <v>Signify</v>
      </c>
      <c r="AL6" t="str">
        <f>IF($I6=1,Conf_Lijst!Z$2,IF($I6=2,Conf_Lijst!Z$3,IF($I6=3,Conf_Lijst!Z$4,IF($I6=4,Conf_Lijst!Z$5,IF($I6=5,Conf_Lijst!Z$6,"Fout")))))</f>
        <v>5467</v>
      </c>
      <c r="AM6">
        <f>IF($I6=1,Conf_Lijst!AA$2,IF($I6=2,Conf_Lijst!AA$3,IF($I6=3,Conf_Lijst!AA$4,IF($I6=4,Conf_Lijst!AA$5,IF($I6=5,Conf_Lijst!AA$6,"Fout")))))</f>
        <v>0</v>
      </c>
      <c r="AN6" t="str">
        <f>IF($I6=1,Conf_Lijst!AB$2,IF($I6=2,Conf_Lijst!AB$3,IF($I6=3,Conf_Lijst!AB$4,IF($I6=4,Conf_Lijst!AB$5,IF($I6=5,Conf_Lijst!AB$6,IF($I6=6,Conf_Lijst!AB$7,"Fout"))))))</f>
        <v>ZHAGA</v>
      </c>
      <c r="AO6" t="str">
        <f>IF($I6=1,Conf_Lijst!AC$2,IF($I6=2,Conf_Lijst!AC$3,IF($I6=3,Conf_Lijst!AC$4,IF($I6=4,Conf_Lijst!AC$5,IF($I6=5,Conf_Lijst!AC$6,IF($I6=6,Conf_Lijst!AC$7,"Fout"))))))</f>
        <v xml:space="preserve">Boven </v>
      </c>
      <c r="AP6" t="str">
        <f>IF($I6=1,Conf_Lijst!AD$2,IF($I6=2,Conf_Lijst!AD$3,IF($I6=3,Conf_Lijst!AD$4,IF($I6=4,Conf_Lijst!AD$5,IF($I6=5,Conf_Lijst!AD$6,IF($I6=6,Conf_Lijst!AD$7,"Fout"))))))</f>
        <v>Sensort licht</v>
      </c>
      <c r="AQ6" t="str">
        <f>IF($I6=1,Conf_Lijst!AE$2,IF($I6=2,Conf_Lijst!AE$3,IF($I6=3,Conf_Lijst!AE$4,IF($I6=4,Conf_Lijst!AE$5,IF($I6=5,Conf_Lijst!AE$6,IF($I6=6,Conf_Lijst!AE$7,"Fout"))))))</f>
        <v>Luminext</v>
      </c>
      <c r="AR6" t="str">
        <f>IF($I6=1,Conf_Lijst!AF$2,IF($I6=2,Conf_Lijst!AF$3,IF($I6=3,Conf_Lijst!AF$4,IF($I6=4,Conf_Lijst!AF$5,IF($I6=5,Conf_Lijst!AF$6,IF($I6=6,Conf_Lijst!AF$7,"Fout"))))))</f>
        <v>5555</v>
      </c>
      <c r="AS6" t="str">
        <f>IF($I6=1,Conf_Lijst!AG$2,IF($I6=2,Conf_Lijst!AG$3,IF($I6=3,Conf_Lijst!AG$4,IF($I6=4,Conf_Lijst!AG$5,IF($I6=5,Conf_Lijst!AG$6,IF($I6=6,Conf_Lijst!AG$7,"Fout"))))))</f>
        <v>ZHAGA</v>
      </c>
      <c r="AT6" t="str">
        <f>IF($I6=1,Conf_Lijst!AH$2,IF($I6=2,Conf_Lijst!AH$3,IF($I6=3,Conf_Lijst!AH$4,IF($I6=4,Conf_Lijst!AH$5,IF($I6=5,Conf_Lijst!AH$6,IF($I6=6,Conf_Lijst!AH$7,"Fout"))))))</f>
        <v>Intern</v>
      </c>
      <c r="AU6" t="str">
        <f>IF($I6=1,Conf_Lijst!AI$2,IF($I6=2,Conf_Lijst!AI$3,IF($I6=3,Conf_Lijst!AI$4,IF($I6=4,Conf_Lijst!AI$5,IF($I6=5,Conf_Lijst!AI$6,IF($I6=6,Conf_Lijst!AI$7,"Fout"))))))</f>
        <v>Communicatie</v>
      </c>
      <c r="AV6" t="str">
        <f>IF($I6=1,Conf_Lijst!AJ$2,IF($I6=2,Conf_Lijst!AJ$3,IF($I6=3,Conf_Lijst!AJ$4,IF($I6=4,Conf_Lijst!AJ$5,IF($I6=5,Conf_Lijst!AJ$6,IF($I6=6,Conf_Lijst!AJ$7,"Fout"))))))</f>
        <v>Intern</v>
      </c>
      <c r="AW6" t="str">
        <f>IF($I6=1,Conf_Lijst!AK$2,IF($I6=2,Conf_Lijst!AK$3,IF($I6=3,Conf_Lijst!AK$4,IF($I6=4,Conf_Lijst!AK$5,IF($I6=5,Conf_Lijst!AK$6,IF($I6=6,Conf_Lijst!AK$7,"Fout"))))))</f>
        <v>6666</v>
      </c>
      <c r="AX6" t="str">
        <f>IF($I6=1,Conf_Lijst!AL$2,IF($I6=2,Conf_Lijst!AL$3,IF($I6=3,Conf_Lijst!AL$4,IF($I6=4,Conf_Lijst!AL$5,IF($I6=5,Conf_Lijst!AL$6,"Fout")))))</f>
        <v>LED-lamp</v>
      </c>
      <c r="AY6" t="str">
        <f>IF($I6=1,Conf_Lijst!AM$2,IF($I6=2,Conf_Lijst!AM$3,IF($I6=3,Conf_Lijst!AM$4,IF($I6=4,Conf_Lijst!AM$5,IF($I6=5,Conf_Lijst!AM$6,"Fout")))))</f>
        <v>Hoge druklamp kwik</v>
      </c>
      <c r="AZ6">
        <f>IF($I6=1,Conf_Lijst!AN$2,IF($I6=2,Conf_Lijst!AN$3,IF($I6=3,Conf_Lijst!AN$4,IF($I6=4,Conf_Lijst!AN$5,IF($I6=5,Conf_Lijst!AN$6,"Fout")))))</f>
        <v>20</v>
      </c>
      <c r="BA6">
        <f>IF($I6=1,Conf_Lijst!AO$2,IF($I6=2,Conf_Lijst!AO$3,IF($I6=3,Conf_Lijst!AO$4,IF($I6=4,Conf_Lijst!AO$5,IF($I6=5,Conf_Lijst!AO$6,"Fout")))))</f>
        <v>268</v>
      </c>
      <c r="BB6">
        <f>IF($I6=1,Conf_Lijst!AP$2,IF($I6=2,Conf_Lijst!AP$3,IF($I6=3,Conf_Lijst!AP$4,IF($I6=4,Conf_Lijst!AP$5,IF($I6=5,Conf_Lijst!AP$6,"Fout")))))</f>
        <v>3000</v>
      </c>
      <c r="BC6" t="str">
        <f>IF($I6=1,Conf_Lijst!AQ$2,IF($I6=2,Conf_Lijst!AQ$3,IF($I6=3,Conf_Lijst!AQ$4,IF($I6=4,Conf_Lijst!AQ$5,IF($I6=5,Conf_Lijst!AQ$6,"Fout")))))</f>
        <v>LED Driver</v>
      </c>
      <c r="BD6" t="str">
        <f>IF($I6=1,Conf_Lijst!AR$2,IF($I6=2,Conf_Lijst!AR$3,IF($I6=3,Conf_Lijst!AR$4,IF($I6=4,Conf_Lijst!AR$5,IF($I6=5,Conf_Lijst!AR$6,"Fout")))))</f>
        <v>Xitanium SR Driver</v>
      </c>
      <c r="BE6" t="str">
        <f>IF($I6=1,Conf_Lijst!AS$2,IF($I6=2,Conf_Lijst!AS$3,IF($I6=3,Conf_Lijst!AS$4,IF($I6=4,Conf_Lijst!AS$5,IF($I6=5,Conf_Lijst!AS$6,"Fout")))))</f>
        <v>DALI SR (PSD-SR)</v>
      </c>
      <c r="BF6" t="str">
        <f>IF($I6=1,Conf_Lijst!AT$2,IF($I6=2,Conf_Lijst!AT$3,IF($I6=3,Conf_Lijst!AT$4,IF($I6=4,Conf_Lijst!AT$5,IF($I6=5,Conf_Lijst!AT$6,"Fout")))))</f>
        <v>3B</v>
      </c>
      <c r="BG6">
        <f>IF($I6=1,Conf_Lijst!AU$2,IF($I6=2,Conf_Lijst!AU$3,IF($I6=3,Conf_Lijst!AU$4,IF($I6=4,Conf_Lijst!AU$5,IF($I6=5,Conf_Lijst!AU$6,"Fout")))))</f>
        <v>2242</v>
      </c>
      <c r="BH6" t="str">
        <f>IF($I6=1,Conf_Lijst!AV$2,IF($I6=2,Conf_Lijst!AV$3,IF($I6=3,Conf_Lijst!AV$4,IF($I6=4,Conf_Lijst!AV$5,IF($I6=5,Conf_Lijst!AV$6,"Fout")))))</f>
        <v>Lens</v>
      </c>
      <c r="BI6" t="str">
        <f>IF($I6=1,Conf_Lijst!AW$2,IF($I6=2,Conf_Lijst!AW$3,IF($I6=3,Conf_Lijst!AW$4,IF($I6=4,Conf_Lijst!AW$5,IF($I6=5,Conf_Lijst!AW$6,"Fout")))))</f>
        <v>DW50</v>
      </c>
      <c r="BJ6" t="str">
        <f>IF($I6=1,Conf_Lijst!AX$2,IF($I6=2,Conf_Lijst!AX$3,IF($I6=3,Conf_Lijst!AX$4,IF($I6=4,Conf_Lijst!AX$5,IF($I6=5,Conf_Lijst!AX$6,"Fout")))))</f>
        <v>Signify</v>
      </c>
      <c r="BK6" t="str">
        <f>IF($I6=1,Conf_Lijst!AY$2,IF($I6=2,Conf_Lijst!AY$3,IF($I6=3,Conf_Lijst!AY$4,IF($I6=4,Conf_Lijst!AY$5,IF($I6=5,Conf_Lijst!AY$6,"Fout")))))</f>
        <v>Signify</v>
      </c>
      <c r="BL6">
        <f>IF($I6=1,Conf_Lijst!AZ$2,IF($I6=2,Conf_Lijst!AZ$3,IF($I6=3,Conf_Lijst!AZ$4,IF($I6=4,Conf_Lijst!AZ$5,IF($I6=5,Conf_Lijst!AZ$6,IF($I6=6,Conf_Lijst!AZ$7,"Fout"))))))</f>
        <v>20</v>
      </c>
      <c r="BM6">
        <f>IF($I6=1,Conf_Lijst!BA$2,IF($I6=2,Conf_Lijst!BA$3,IF($I6=3,Conf_Lijst!BA$4,IF($I6=4,Conf_Lijst!BA$5,IF($I6=5,Conf_Lijst!BA$6,IF($I6=6,Conf_Lijst!BA$7,"Fout"))))))</f>
        <v>10</v>
      </c>
      <c r="BN6">
        <f>IF($I6=1,Conf_Lijst!BB$2,IF($I6=2,Conf_Lijst!BB$3,IF($I6=3,Conf_Lijst!BB$4,IF($I6=4,Conf_Lijst!BB$5,IF($I6=5,Conf_Lijst!BB$6,IF($I6=6,Conf_Lijst!BB$7,"Fout"))))))</f>
        <v>5</v>
      </c>
      <c r="BO6">
        <f>IF($I6=1,Conf_Lijst!BC$2,IF($I6=2,Conf_Lijst!BC$3,IF($I6=3,Conf_Lijst!BC$4,IF($I6=4,Conf_Lijst!BC$5,IF($I6=5,Conf_Lijst!BC$6,IF($I6=6,Conf_Lijst!BC$7,"Fout"))))))</f>
        <v>35</v>
      </c>
      <c r="BP6" t="str">
        <f>IF($I6=1,Conf_Lijst!BD$2,IF($I6=2,Conf_Lijst!BD$3,IF($I6=3,Conf_Lijst!BD$4,IF($I6=4,Conf_Lijst!BD$5,IF($I6=5,Conf_Lijst!BD$6,IF($I6=6,Conf_Lijst!BD$7,"Fout"))))))</f>
        <v>Ja</v>
      </c>
      <c r="BQ6" t="str">
        <f>IF($I6=1,Blad1!$A$21,IF($I6=2,Blad1!$A$21,IF($I6=3,Blad1!$A$21,IF($I6=4,Blad1!$A$21,IF($I6=5,Blad1!$A$21,"Fout")))))</f>
        <v>Draagsystemen</v>
      </c>
      <c r="BR6" t="str">
        <f>IF($I6=1,Blad1!$A$22,IF($I6=2,Blad1!$A$22,IF($I6=3,Blad1!$A$22,IF($I6=4,Blad1!$A$22,IF($I6=5,Blad1!$A$22,"Fout")))))</f>
        <v>Geplaatst</v>
      </c>
      <c r="BS6" t="str">
        <f>IF($I6=1,Blad1!$A$32,IF($I6=2,Blad1!$A$32,IF($I6=3,Blad1!$A$32,IF($I6=4,Blad1!$A$32,IF($I6=5,Blad1!$A$32,"Fout")))))</f>
        <v>Drager</v>
      </c>
      <c r="BT6" t="str">
        <f>IF($I6=1,Blad1!$A$23,IF($I6=2,Blad1!$A$23,IF($I6=3,Blad1!$A$23,IF($I6=4,Blad1!$A$23,IF($I6=5,Blad1!$A$23,"Fout")))))</f>
        <v>Apparaten</v>
      </c>
      <c r="BU6" t="str">
        <f>IF($I6=1,Blad1!$A$24,IF($I6=2,Blad1!$A$24,IF($I6=3,Blad1!$A$24,IF($I6=4,Blad1!$A$24,IF($I6=5,Blad1!$A$24,"Fout")))))</f>
        <v>Armatuur</v>
      </c>
      <c r="BV6" t="str">
        <f>IF($I6=1,Blad1!$A$30,IF($I6=2,Blad1!$A$30,IF($I6=3,Blad1!$A$30,IF($I6=4,Blad1!$A$30,IF($I6=5,Blad1!$A$30,"Fout")))))</f>
        <v>Armatuur</v>
      </c>
      <c r="BW6" t="str">
        <f>IF($I6=1,Blad1!$A$27,IF($I6=2,Blad1!$A$27,IF($I6=3,Blad1!$A$27,IF($I6=4,Blad1!$A$27,IF($I6=5,Blad1!$A$27,"Fout")))))</f>
        <v>Apparaten</v>
      </c>
      <c r="BX6" t="str">
        <f>IF($I6=1,Blad1!$A$28,IF($I6=2,Blad1!$A$28,IF($I6=3,Blad1!$A$28,IF($I6=4,Blad1!$A$28,IF($I6=5,Blad1!$A$28,"Fout")))))</f>
        <v>Lamp</v>
      </c>
      <c r="BY6" t="str">
        <f>IF($I6=1,Blad1!$A$31,IF($I6=2,Blad1!$A$31,IF($I6=3,Blad1!$A$31,IF($I6=4,Blad1!$A$31,IF($I6=5,Blad1!$A$31,"Fout")))))</f>
        <v>Lamp</v>
      </c>
    </row>
    <row r="7" spans="1:77" x14ac:dyDescent="0.35">
      <c r="A7" t="str">
        <f>Invultabel!A7</f>
        <v>Geplaatst</v>
      </c>
      <c r="B7" t="str">
        <f>Invultabel!B7</f>
        <v>156452.8730</v>
      </c>
      <c r="C7" t="str">
        <f>Invultabel!C7</f>
        <v>468552.3770</v>
      </c>
      <c r="D7" t="str">
        <f>Invultabel!D7</f>
        <v>Pyreneeën</v>
      </c>
      <c r="E7" s="115" t="str">
        <f>Invultabel!E7</f>
        <v>006</v>
      </c>
      <c r="F7" s="76">
        <f>Invultabel!F7</f>
        <v>45292</v>
      </c>
      <c r="G7">
        <f>Invultabel!G7</f>
        <v>3</v>
      </c>
      <c r="H7" t="str">
        <f>Invultabel!H7</f>
        <v>VP0213</v>
      </c>
      <c r="I7">
        <f>Invultabel!I7</f>
        <v>6</v>
      </c>
      <c r="J7" t="str">
        <f>Invultabel!J7</f>
        <v>A</v>
      </c>
      <c r="K7" t="str">
        <f>Invultabel!K7</f>
        <v>L1</v>
      </c>
      <c r="L7">
        <f>Invultabel!L7</f>
        <v>0</v>
      </c>
      <c r="M7" t="str">
        <f>IF($I7=1,Conf_Lijst!B$2,IF($I7=2,Conf_Lijst!B$3,IF($I7=3,Conf_Lijst!B$4,IF($I7=4,Conf_Lijst!B$5,IF($I7=5,Conf_Lijst!B$6,IF($I7=6,Conf_Lijst!B$7,"Fout"))))))</f>
        <v>Paal</v>
      </c>
      <c r="N7" t="str">
        <f>IF($I7=1,Conf_Lijst!C$2,IF($I7=2,Conf_Lijst!C$3,IF($I7=3,Conf_Lijst!C$4,IF($I7=4,Conf_Lijst!C$5,IF($I7=5,Conf_Lijst!C$6,"Fout")))))</f>
        <v>Fout</v>
      </c>
      <c r="O7" t="str">
        <f>IF($I7=1,Conf_Lijst!D$2,IF($I7=2,Conf_Lijst!D$3,IF($I7=3,Conf_Lijst!D$4,IF($I7=4,Conf_Lijst!D$5,IF($I7=5,Conf_Lijst!D$6,"Fout")))))</f>
        <v>Fout</v>
      </c>
      <c r="P7" t="str">
        <f>IF($I7=1,Conf_Lijst!E$2,IF($I7=2,Conf_Lijst!E$3,IF($I7=3,Conf_Lijst!E$4,IF($I7=4,Conf_Lijst!E$5,IF($I7=5,Conf_Lijst!E$6,"Fout")))))</f>
        <v>Fout</v>
      </c>
      <c r="Q7" t="str">
        <f>IF($I7=1,Conf_Lijst!F$2,IF($I7=2,Conf_Lijst!F$3,IF($I7=3,Conf_Lijst!F$4,IF($I7=4,Conf_Lijst!F$5,IF($I7=5,Conf_Lijst!F$6,"Fout")))))</f>
        <v>Fout</v>
      </c>
      <c r="R7" t="str">
        <f>IF($I7=1,Conf_Lijst!G$2,IF($I7=2,Conf_Lijst!G$3,IF($I7=3,Conf_Lijst!G$4,IF($I7=4,Conf_Lijst!G$5,IF($I7=5,Conf_Lijst!G$6,"Fout")))))</f>
        <v>Fout</v>
      </c>
      <c r="S7" t="str">
        <f>IF($I7=1,Conf_Lijst!H$2,IF($I7=2,Conf_Lijst!H$3,IF($I7=3,Conf_Lijst!H$4,IF($I7=4,Conf_Lijst!H$5,IF($I7=5,Conf_Lijst!H$6,"Fout")))))</f>
        <v>Fout</v>
      </c>
      <c r="T7" t="str">
        <f>IF($I7=1,Conf_Lijst!I$2,IF($I7=2,Conf_Lijst!I$3,IF($I7=3,Conf_Lijst!I$4,IF($I7=4,Conf_Lijst!I$5,IF($I7=5,Conf_Lijst!I$6,"Fout")))))</f>
        <v>Fout</v>
      </c>
      <c r="U7" t="str">
        <f>IF($I7=1,Conf_Lijst!J$2,IF($I7=2,Conf_Lijst!J$3,IF($I7=3,Conf_Lijst!J$4,IF($I7=4,Conf_Lijst!J$5,IF($I7=5,Conf_Lijst!J$6,"Fout")))))</f>
        <v>Fout</v>
      </c>
      <c r="V7" t="str">
        <f>IF($I7=1,Conf_Lijst!K$2,IF($I7=2,Conf_Lijst!K$3,IF($I7=3,Conf_Lijst!K$4,IF($I7=4,Conf_Lijst!K$5,IF($I7=5,Conf_Lijst!K$6,"Fout")))))</f>
        <v>Fout</v>
      </c>
      <c r="W7" t="str">
        <f>IF($I7=1,Conf_Lijst!L$2,IF($I7=2,Conf_Lijst!L$3,IF($I7=3,Conf_Lijst!L$4,IF($I7=4,Conf_Lijst!L$5,IF($I7=5,Conf_Lijst!L$6,"Fout")))))</f>
        <v>Fout</v>
      </c>
      <c r="X7" t="str">
        <f>IF($I7=1,Conf_Lijst!M$2,IF($I7=2,Conf_Lijst!M$3,IF($I7=3,Conf_Lijst!M$4,IF($I7=4,Conf_Lijst!M$5,IF($I7=5,Conf_Lijst!M$6,"Fout")))))</f>
        <v>Fout</v>
      </c>
      <c r="Y7" t="str">
        <f>IF($I7=1,Conf_Lijst!N$2,IF($I7=2,Conf_Lijst!N$3,IF($I7=3,Conf_Lijst!N$4,IF($I7=4,Conf_Lijst!N$5,IF($I7=5,Conf_Lijst!N$6,"Fout")))))</f>
        <v>Fout</v>
      </c>
      <c r="Z7" t="str">
        <f>IF($I7=1,Conf_Lijst!O$2,IF($I7=2,Conf_Lijst!O$3,IF($I7=3,Conf_Lijst!O$4,IF($I7=4,Conf_Lijst!O$5,IF($I7=5,Conf_Lijst!O$6,"Fout")))))</f>
        <v>Fout</v>
      </c>
      <c r="AA7" s="43" t="str">
        <f t="shared" si="0"/>
        <v>A-006-Pyreneeën</v>
      </c>
      <c r="AB7" t="str">
        <f>IF($I7=1,Conf_Lijst!P$2,IF($I7=2,Conf_Lijst!P$3,IF($I7=3,Conf_Lijst!P$4,IF($I7=4,Conf_Lijst!P$5,IF($I7=5,Conf_Lijst!P$6,"Fout")))))</f>
        <v>Fout</v>
      </c>
      <c r="AC7">
        <f>IF($I7=1,Conf_Lijst!Q$2,IF($I7=2,Conf_Lijst!Q$3,IF($I7=3,Conf_Lijst!Q$4,IF($I7=4,Conf_Lijst!Q$5,IF($I7=5,Conf_Lijst!Q$6,IF($I7=6,Conf_Lijst!Q$7,"Fout"))))))</f>
        <v>12345677</v>
      </c>
      <c r="AD7" t="str">
        <f>IF($I7=1,Conf_Lijst!R$2,IF($I7=2,Conf_Lijst!R$3,IF($I7=3,Conf_Lijst!R$4,IF($I7=4,Conf_Lijst!R$5,IF($I7=5,Conf_Lijst!R$6,"Fout")))))</f>
        <v>Fout</v>
      </c>
      <c r="AE7" t="str">
        <f>IF($I7=1,Conf_Lijst!S$2,IF($I7=2,Conf_Lijst!S$3,IF($I7=3,Conf_Lijst!S$4,IF($I7=4,Conf_Lijst!S$5,IF($I7=5,Conf_Lijst!S$6,"Fout")))))</f>
        <v>Fout</v>
      </c>
      <c r="AF7" t="str">
        <f>IF($I7=1,Conf_Lijst!T$2,IF($I7=2,Conf_Lijst!T$3,IF($I7=3,Conf_Lijst!T$4,IF($I7=4,Conf_Lijst!T$5,IF($I7=5,Conf_Lijst!T$6,"Fout")))))</f>
        <v>Fout</v>
      </c>
      <c r="AG7" t="str">
        <f>IF($I7=1,Conf_Lijst!U$2,IF($I7=2,Conf_Lijst!U$3,IF($I7=3,Conf_Lijst!U$4,IF($I7=4,Conf_Lijst!U$5,IF($I7=5,Conf_Lijst!U$6,"Fout")))))</f>
        <v>Fout</v>
      </c>
      <c r="AH7" t="str">
        <f>IF($I7=1,Conf_Lijst!V$2,IF($I7=2,Conf_Lijst!V$3,IF($I7=3,Conf_Lijst!V$4,IF($I7=4,Conf_Lijst!V$5,IF($I7=5,Conf_Lijst!V$6,"Fout")))))</f>
        <v>Fout</v>
      </c>
      <c r="AI7" t="str">
        <f>IF($I7=1,Conf_Lijst!W$2,IF($I7=2,Conf_Lijst!W$3,IF($I7=3,Conf_Lijst!W$4,IF($I7=4,Conf_Lijst!W$5,IF($I7=5,Conf_Lijst!W$6,"Fout")))))</f>
        <v>Fout</v>
      </c>
      <c r="AJ7" t="str">
        <f>IF($I7=1,Conf_Lijst!X$2,IF($I7=2,Conf_Lijst!X$3,IF($I7=3,Conf_Lijst!X$4,IF($I7=4,Conf_Lijst!X$5,IF($I7=5,Conf_Lijst!X$6,"Fout")))))</f>
        <v>Fout</v>
      </c>
      <c r="AK7" t="str">
        <f>IF($I7=1,Conf_Lijst!Y$2,IF($I7=2,Conf_Lijst!Y$3,IF($I7=3,Conf_Lijst!Y$4,IF($I7=4,Conf_Lijst!Y$5,IF($I7=5,Conf_Lijst!Y$6,"Fout")))))</f>
        <v>Fout</v>
      </c>
      <c r="AL7" t="str">
        <f>IF($I7=1,Conf_Lijst!Z$2,IF($I7=2,Conf_Lijst!Z$3,IF($I7=3,Conf_Lijst!Z$4,IF($I7=4,Conf_Lijst!Z$5,IF($I7=5,Conf_Lijst!Z$6,"Fout")))))</f>
        <v>Fout</v>
      </c>
      <c r="AM7" t="str">
        <f>IF($I7=1,Conf_Lijst!AA$2,IF($I7=2,Conf_Lijst!AA$3,IF($I7=3,Conf_Lijst!AA$4,IF($I7=4,Conf_Lijst!AA$5,IF($I7=5,Conf_Lijst!AA$6,"Fout")))))</f>
        <v>Fout</v>
      </c>
      <c r="AN7" t="str">
        <f>IF($I7=1,Conf_Lijst!AB$2,IF($I7=2,Conf_Lijst!AB$3,IF($I7=3,Conf_Lijst!AB$4,IF($I7=4,Conf_Lijst!AB$5,IF($I7=5,Conf_Lijst!AB$6,IF($I7=6,Conf_Lijst!AB$7,"Fout"))))))</f>
        <v>ZHAGA</v>
      </c>
      <c r="AO7" t="str">
        <f>IF($I7=1,Conf_Lijst!AC$2,IF($I7=2,Conf_Lijst!AC$3,IF($I7=3,Conf_Lijst!AC$4,IF($I7=4,Conf_Lijst!AC$5,IF($I7=5,Conf_Lijst!AC$6,IF($I7=6,Conf_Lijst!AC$7,"Fout"))))))</f>
        <v xml:space="preserve">Boven </v>
      </c>
      <c r="AP7" t="str">
        <f>IF($I7=1,Conf_Lijst!AD$2,IF($I7=2,Conf_Lijst!AD$3,IF($I7=3,Conf_Lijst!AD$4,IF($I7=4,Conf_Lijst!AD$5,IF($I7=5,Conf_Lijst!AD$6,IF($I7=6,Conf_Lijst!AD$7,"Fout"))))))</f>
        <v>Sensort licht</v>
      </c>
      <c r="AQ7" t="str">
        <f>IF($I7=1,Conf_Lijst!AE$2,IF($I7=2,Conf_Lijst!AE$3,IF($I7=3,Conf_Lijst!AE$4,IF($I7=4,Conf_Lijst!AE$5,IF($I7=5,Conf_Lijst!AE$6,IF($I7=6,Conf_Lijst!AE$7,"Fout"))))))</f>
        <v>Luminext</v>
      </c>
      <c r="AR7" t="str">
        <f>IF($I7=1,Conf_Lijst!AF$2,IF($I7=2,Conf_Lijst!AF$3,IF($I7=3,Conf_Lijst!AF$4,IF($I7=4,Conf_Lijst!AF$5,IF($I7=5,Conf_Lijst!AF$6,IF($I7=6,Conf_Lijst!AF$7,"Fout"))))))</f>
        <v>5555</v>
      </c>
      <c r="AS7" t="str">
        <f>IF($I7=1,Conf_Lijst!AG$2,IF($I7=2,Conf_Lijst!AG$3,IF($I7=3,Conf_Lijst!AG$4,IF($I7=4,Conf_Lijst!AG$5,IF($I7=5,Conf_Lijst!AG$6,IF($I7=6,Conf_Lijst!AG$7,"Fout"))))))</f>
        <v>ZHAGA</v>
      </c>
      <c r="AT7" t="str">
        <f>IF($I7=1,Conf_Lijst!AH$2,IF($I7=2,Conf_Lijst!AH$3,IF($I7=3,Conf_Lijst!AH$4,IF($I7=4,Conf_Lijst!AH$5,IF($I7=5,Conf_Lijst!AH$6,IF($I7=6,Conf_Lijst!AH$7,"Fout"))))))</f>
        <v>Intern</v>
      </c>
      <c r="AU7" t="str">
        <f>IF($I7=1,Conf_Lijst!AI$2,IF($I7=2,Conf_Lijst!AI$3,IF($I7=3,Conf_Lijst!AI$4,IF($I7=4,Conf_Lijst!AI$5,IF($I7=5,Conf_Lijst!AI$6,IF($I7=6,Conf_Lijst!AI$7,"Fout"))))))</f>
        <v>Communicatie</v>
      </c>
      <c r="AV7" t="str">
        <f>IF($I7=1,Conf_Lijst!AJ$2,IF($I7=2,Conf_Lijst!AJ$3,IF($I7=3,Conf_Lijst!AJ$4,IF($I7=4,Conf_Lijst!AJ$5,IF($I7=5,Conf_Lijst!AJ$6,IF($I7=6,Conf_Lijst!AJ$7,"Fout"))))))</f>
        <v>Schreder</v>
      </c>
      <c r="AW7" t="str">
        <f>IF($I7=1,Conf_Lijst!AK$2,IF($I7=2,Conf_Lijst!AK$3,IF($I7=3,Conf_Lijst!AK$4,IF($I7=4,Conf_Lijst!AK$5,IF($I7=5,Conf_Lijst!AK$6,IF($I7=6,Conf_Lijst!AK$7,"Fout"))))))</f>
        <v>6666</v>
      </c>
      <c r="AX7" t="str">
        <f>IF($I7=1,Conf_Lijst!AL$2,IF($I7=2,Conf_Lijst!AL$3,IF($I7=3,Conf_Lijst!AL$4,IF($I7=4,Conf_Lijst!AL$5,IF($I7=5,Conf_Lijst!AL$6,"Fout")))))</f>
        <v>Fout</v>
      </c>
      <c r="AY7" t="str">
        <f>IF($I7=1,Conf_Lijst!AM$2,IF($I7=2,Conf_Lijst!AM$3,IF($I7=3,Conf_Lijst!AM$4,IF($I7=4,Conf_Lijst!AM$5,IF($I7=5,Conf_Lijst!AM$6,"Fout")))))</f>
        <v>Fout</v>
      </c>
      <c r="AZ7" t="str">
        <f>IF($I7=1,Conf_Lijst!AN$2,IF($I7=2,Conf_Lijst!AN$3,IF($I7=3,Conf_Lijst!AN$4,IF($I7=4,Conf_Lijst!AN$5,IF($I7=5,Conf_Lijst!AN$6,"Fout")))))</f>
        <v>Fout</v>
      </c>
      <c r="BA7" t="str">
        <f>IF($I7=1,Conf_Lijst!AO$2,IF($I7=2,Conf_Lijst!AO$3,IF($I7=3,Conf_Lijst!AO$4,IF($I7=4,Conf_Lijst!AO$5,IF($I7=5,Conf_Lijst!AO$6,"Fout")))))</f>
        <v>Fout</v>
      </c>
      <c r="BB7" t="str">
        <f>IF($I7=1,Conf_Lijst!AP$2,IF($I7=2,Conf_Lijst!AP$3,IF($I7=3,Conf_Lijst!AP$4,IF($I7=4,Conf_Lijst!AP$5,IF($I7=5,Conf_Lijst!AP$6,"Fout")))))</f>
        <v>Fout</v>
      </c>
      <c r="BC7" t="str">
        <f>IF($I7=1,Conf_Lijst!AQ$2,IF($I7=2,Conf_Lijst!AQ$3,IF($I7=3,Conf_Lijst!AQ$4,IF($I7=4,Conf_Lijst!AQ$5,IF($I7=5,Conf_Lijst!AQ$6,"Fout")))))</f>
        <v>Fout</v>
      </c>
      <c r="BD7" t="str">
        <f>IF($I7=1,Conf_Lijst!AR$2,IF($I7=2,Conf_Lijst!AR$3,IF($I7=3,Conf_Lijst!AR$4,IF($I7=4,Conf_Lijst!AR$5,IF($I7=5,Conf_Lijst!AR$6,"Fout")))))</f>
        <v>Fout</v>
      </c>
      <c r="BE7" t="str">
        <f>IF($I7=1,Conf_Lijst!AS$2,IF($I7=2,Conf_Lijst!AS$3,IF($I7=3,Conf_Lijst!AS$4,IF($I7=4,Conf_Lijst!AS$5,IF($I7=5,Conf_Lijst!AS$6,"Fout")))))</f>
        <v>Fout</v>
      </c>
      <c r="BF7" t="str">
        <f>IF($I7=1,Conf_Lijst!AT$2,IF($I7=2,Conf_Lijst!AT$3,IF($I7=3,Conf_Lijst!AT$4,IF($I7=4,Conf_Lijst!AT$5,IF($I7=5,Conf_Lijst!AT$6,"Fout")))))</f>
        <v>Fout</v>
      </c>
      <c r="BG7" t="str">
        <f>IF($I7=1,Conf_Lijst!AU$2,IF($I7=2,Conf_Lijst!AU$3,IF($I7=3,Conf_Lijst!AU$4,IF($I7=4,Conf_Lijst!AU$5,IF($I7=5,Conf_Lijst!AU$6,"Fout")))))</f>
        <v>Fout</v>
      </c>
      <c r="BH7" t="str">
        <f>IF($I7=1,Conf_Lijst!AV$2,IF($I7=2,Conf_Lijst!AV$3,IF($I7=3,Conf_Lijst!AV$4,IF($I7=4,Conf_Lijst!AV$5,IF($I7=5,Conf_Lijst!AV$6,"Fout")))))</f>
        <v>Fout</v>
      </c>
      <c r="BI7" t="str">
        <f>IF($I7=1,Conf_Lijst!AW$2,IF($I7=2,Conf_Lijst!AW$3,IF($I7=3,Conf_Lijst!AW$4,IF($I7=4,Conf_Lijst!AW$5,IF($I7=5,Conf_Lijst!AW$6,"Fout")))))</f>
        <v>Fout</v>
      </c>
      <c r="BJ7" t="str">
        <f>IF($I7=1,Conf_Lijst!AX$2,IF($I7=2,Conf_Lijst!AX$3,IF($I7=3,Conf_Lijst!AX$4,IF($I7=4,Conf_Lijst!AX$5,IF($I7=5,Conf_Lijst!AX$6,"Fout")))))</f>
        <v>Fout</v>
      </c>
      <c r="BK7" t="str">
        <f>IF($I7=1,Conf_Lijst!AY$2,IF($I7=2,Conf_Lijst!AY$3,IF($I7=3,Conf_Lijst!AY$4,IF($I7=4,Conf_Lijst!AY$5,IF($I7=5,Conf_Lijst!AY$6,"Fout")))))</f>
        <v>Fout</v>
      </c>
      <c r="BL7">
        <f>IF($I7=1,Conf_Lijst!AZ$2,IF($I7=2,Conf_Lijst!AZ$3,IF($I7=3,Conf_Lijst!AZ$4,IF($I7=4,Conf_Lijst!AZ$5,IF($I7=5,Conf_Lijst!AZ$6,IF($I7=6,Conf_Lijst!AZ$7,"Fout"))))))</f>
        <v>20</v>
      </c>
      <c r="BM7">
        <f>IF($I7=1,Conf_Lijst!BA$2,IF($I7=2,Conf_Lijst!BA$3,IF($I7=3,Conf_Lijst!BA$4,IF($I7=4,Conf_Lijst!BA$5,IF($I7=5,Conf_Lijst!BA$6,IF($I7=6,Conf_Lijst!BA$7,"Fout"))))))</f>
        <v>10</v>
      </c>
      <c r="BN7">
        <f>IF($I7=1,Conf_Lijst!BB$2,IF($I7=2,Conf_Lijst!BB$3,IF($I7=3,Conf_Lijst!BB$4,IF($I7=4,Conf_Lijst!BB$5,IF($I7=5,Conf_Lijst!BB$6,IF($I7=6,Conf_Lijst!BB$7,"Fout"))))))</f>
        <v>5</v>
      </c>
      <c r="BO7">
        <f>IF($I7=1,Conf_Lijst!BC$2,IF($I7=2,Conf_Lijst!BC$3,IF($I7=3,Conf_Lijst!BC$4,IF($I7=4,Conf_Lijst!BC$5,IF($I7=5,Conf_Lijst!BC$6,IF($I7=6,Conf_Lijst!BC$7,"Fout"))))))</f>
        <v>35</v>
      </c>
      <c r="BP7" t="str">
        <f>IF($I7=1,Conf_Lijst!BD$2,IF($I7=2,Conf_Lijst!BD$3,IF($I7=3,Conf_Lijst!BD$4,IF($I7=4,Conf_Lijst!BD$5,IF($I7=5,Conf_Lijst!BD$6,IF($I7=6,Conf_Lijst!BD$7,"Fout"))))))</f>
        <v>Ja</v>
      </c>
      <c r="BQ7" t="str">
        <f>IF($I7=1,Blad1!$A$21,IF($I7=2,Blad1!$A$21,IF($I7=3,Blad1!$A$21,IF($I7=4,Blad1!$A$21,IF($I7=5,Blad1!$A$21,"Fout")))))</f>
        <v>Fout</v>
      </c>
      <c r="BR7" t="str">
        <f>IF($I7=1,Blad1!$A$22,IF($I7=2,Blad1!$A$22,IF($I7=3,Blad1!$A$22,IF($I7=4,Blad1!$A$22,IF($I7=5,Blad1!$A$22,"Fout")))))</f>
        <v>Fout</v>
      </c>
      <c r="BS7" t="str">
        <f>IF($I7=1,Blad1!$A$32,IF($I7=2,Blad1!$A$32,IF($I7=3,Blad1!$A$32,IF($I7=4,Blad1!$A$32,IF($I7=5,Blad1!$A$32,"Fout")))))</f>
        <v>Fout</v>
      </c>
      <c r="BT7" t="str">
        <f>IF($I7=1,Blad1!$A$23,IF($I7=2,Blad1!$A$23,IF($I7=3,Blad1!$A$23,IF($I7=4,Blad1!$A$23,IF($I7=5,Blad1!$A$23,"Fout")))))</f>
        <v>Fout</v>
      </c>
      <c r="BU7" t="str">
        <f>IF($I7=1,Blad1!$A$24,IF($I7=2,Blad1!$A$24,IF($I7=3,Blad1!$A$24,IF($I7=4,Blad1!$A$24,IF($I7=5,Blad1!$A$24,"Fout")))))</f>
        <v>Fout</v>
      </c>
      <c r="BV7" t="str">
        <f>IF($I7=1,Blad1!$A$30,IF($I7=2,Blad1!$A$30,IF($I7=3,Blad1!$A$30,IF($I7=4,Blad1!$A$30,IF($I7=5,Blad1!$A$30,"Fout")))))</f>
        <v>Fout</v>
      </c>
      <c r="BW7" t="str">
        <f>IF($I7=1,Blad1!$A$27,IF($I7=2,Blad1!$A$27,IF($I7=3,Blad1!$A$27,IF($I7=4,Blad1!$A$27,IF($I7=5,Blad1!$A$27,"Fout")))))</f>
        <v>Fout</v>
      </c>
      <c r="BX7" t="str">
        <f>IF($I7=1,Blad1!$A$28,IF($I7=2,Blad1!$A$28,IF($I7=3,Blad1!$A$28,IF($I7=4,Blad1!$A$28,IF($I7=5,Blad1!$A$28,"Fout")))))</f>
        <v>Fout</v>
      </c>
      <c r="BY7" t="str">
        <f>IF($I7=1,Blad1!$A$31,IF($I7=2,Blad1!$A$31,IF($I7=3,Blad1!$A$31,IF($I7=4,Blad1!$A$31,IF($I7=5,Blad1!$A$31,"Fout")))))</f>
        <v>Fout</v>
      </c>
    </row>
    <row r="8" spans="1:77" x14ac:dyDescent="0.35">
      <c r="A8">
        <f>Invultabel!A8</f>
        <v>0</v>
      </c>
      <c r="B8">
        <f>Invultabel!B8</f>
        <v>0</v>
      </c>
      <c r="C8">
        <f>Invultabel!C8</f>
        <v>0</v>
      </c>
      <c r="D8">
        <f>Invultabel!D8</f>
        <v>0</v>
      </c>
      <c r="E8" s="115">
        <f>Invultabel!E8</f>
        <v>0</v>
      </c>
      <c r="F8" s="76">
        <f>Invultabel!F8</f>
        <v>0</v>
      </c>
      <c r="G8">
        <f>Invultabel!G8</f>
        <v>0</v>
      </c>
      <c r="H8">
        <f>Invultabel!H8</f>
        <v>0</v>
      </c>
      <c r="I8">
        <f>Invultabel!I8</f>
        <v>0</v>
      </c>
      <c r="J8">
        <f>Invultabel!J8</f>
        <v>0</v>
      </c>
      <c r="K8">
        <f>Invultabel!K8</f>
        <v>0</v>
      </c>
      <c r="L8">
        <f>Invultabel!L8</f>
        <v>0</v>
      </c>
      <c r="AA8" s="43"/>
    </row>
    <row r="9" spans="1:77" x14ac:dyDescent="0.35">
      <c r="A9">
        <f>Invultabel!A9</f>
        <v>0</v>
      </c>
      <c r="B9">
        <f>Invultabel!B9</f>
        <v>0</v>
      </c>
      <c r="C9">
        <f>Invultabel!C9</f>
        <v>0</v>
      </c>
      <c r="D9">
        <f>Invultabel!D9</f>
        <v>0</v>
      </c>
      <c r="E9" s="115">
        <f>Invultabel!E9</f>
        <v>0</v>
      </c>
      <c r="F9" s="76">
        <f>Invultabel!F9</f>
        <v>0</v>
      </c>
      <c r="G9">
        <f>Invultabel!G9</f>
        <v>0</v>
      </c>
      <c r="H9">
        <f>Invultabel!H9</f>
        <v>0</v>
      </c>
      <c r="I9">
        <f>Invultabel!I9</f>
        <v>0</v>
      </c>
      <c r="J9">
        <f>Invultabel!J9</f>
        <v>0</v>
      </c>
      <c r="K9">
        <f>Invultabel!K9</f>
        <v>0</v>
      </c>
      <c r="L9">
        <f>Invultabel!L9</f>
        <v>0</v>
      </c>
      <c r="AA9" s="43"/>
    </row>
    <row r="10" spans="1:77" x14ac:dyDescent="0.35">
      <c r="A10">
        <f>Invultabel!A10</f>
        <v>0</v>
      </c>
      <c r="B10">
        <f>Invultabel!B10</f>
        <v>0</v>
      </c>
      <c r="C10">
        <f>Invultabel!C10</f>
        <v>0</v>
      </c>
      <c r="D10">
        <f>Invultabel!D10</f>
        <v>0</v>
      </c>
      <c r="E10" s="115">
        <f>Invultabel!E10</f>
        <v>0</v>
      </c>
      <c r="F10" s="76">
        <f>Invultabel!F10</f>
        <v>0</v>
      </c>
      <c r="G10">
        <f>Invultabel!G10</f>
        <v>0</v>
      </c>
      <c r="H10">
        <f>Invultabel!H10</f>
        <v>0</v>
      </c>
      <c r="I10">
        <f>Invultabel!I10</f>
        <v>0</v>
      </c>
      <c r="J10">
        <f>Invultabel!J10</f>
        <v>0</v>
      </c>
      <c r="K10">
        <f>Invultabel!K10</f>
        <v>0</v>
      </c>
      <c r="L10">
        <f>Invultabel!L10</f>
        <v>0</v>
      </c>
      <c r="AA10" s="43"/>
    </row>
    <row r="11" spans="1:77" x14ac:dyDescent="0.35">
      <c r="A11">
        <f>Invultabel!A11</f>
        <v>0</v>
      </c>
      <c r="B11">
        <f>Invultabel!B11</f>
        <v>0</v>
      </c>
      <c r="C11">
        <f>Invultabel!C11</f>
        <v>0</v>
      </c>
      <c r="D11">
        <f>Invultabel!D11</f>
        <v>0</v>
      </c>
      <c r="E11" s="115">
        <f>Invultabel!E11</f>
        <v>0</v>
      </c>
      <c r="F11" s="76">
        <f>Invultabel!F11</f>
        <v>0</v>
      </c>
      <c r="G11">
        <f>Invultabel!G11</f>
        <v>0</v>
      </c>
      <c r="H11">
        <f>Invultabel!H11</f>
        <v>0</v>
      </c>
      <c r="I11">
        <f>Invultabel!I11</f>
        <v>0</v>
      </c>
      <c r="J11">
        <f>Invultabel!J11</f>
        <v>0</v>
      </c>
      <c r="K11">
        <f>Invultabel!K11</f>
        <v>0</v>
      </c>
      <c r="L11">
        <f>Invultabel!L11</f>
        <v>0</v>
      </c>
      <c r="AA11" s="43"/>
    </row>
    <row r="12" spans="1:77" x14ac:dyDescent="0.35">
      <c r="A12">
        <f>Invultabel!A12</f>
        <v>0</v>
      </c>
      <c r="B12">
        <f>Invultabel!B12</f>
        <v>0</v>
      </c>
      <c r="C12">
        <f>Invultabel!C12</f>
        <v>0</v>
      </c>
      <c r="D12">
        <f>Invultabel!D12</f>
        <v>0</v>
      </c>
      <c r="E12" s="115">
        <f>Invultabel!E12</f>
        <v>0</v>
      </c>
      <c r="F12" s="76">
        <f>Invultabel!F12</f>
        <v>0</v>
      </c>
      <c r="G12">
        <f>Invultabel!G12</f>
        <v>0</v>
      </c>
      <c r="H12">
        <f>Invultabel!H12</f>
        <v>0</v>
      </c>
      <c r="I12">
        <f>Invultabel!I12</f>
        <v>0</v>
      </c>
      <c r="J12">
        <f>Invultabel!J12</f>
        <v>0</v>
      </c>
      <c r="K12">
        <f>Invultabel!K12</f>
        <v>0</v>
      </c>
      <c r="L12">
        <f>Invultabel!L12</f>
        <v>0</v>
      </c>
      <c r="AA12" s="43"/>
    </row>
    <row r="13" spans="1:77" x14ac:dyDescent="0.35">
      <c r="A13">
        <f>Invultabel!A13</f>
        <v>0</v>
      </c>
      <c r="B13">
        <f>Invultabel!B13</f>
        <v>0</v>
      </c>
      <c r="C13">
        <f>Invultabel!C13</f>
        <v>0</v>
      </c>
      <c r="D13">
        <f>Invultabel!D13</f>
        <v>0</v>
      </c>
      <c r="E13" s="115">
        <f>Invultabel!E13</f>
        <v>0</v>
      </c>
      <c r="F13" s="76">
        <f>Invultabel!F13</f>
        <v>0</v>
      </c>
      <c r="G13">
        <f>Invultabel!G13</f>
        <v>0</v>
      </c>
      <c r="H13">
        <f>Invultabel!H13</f>
        <v>0</v>
      </c>
      <c r="I13">
        <f>Invultabel!I13</f>
        <v>0</v>
      </c>
      <c r="J13">
        <f>Invultabel!J13</f>
        <v>0</v>
      </c>
      <c r="K13">
        <f>Invultabel!K13</f>
        <v>0</v>
      </c>
      <c r="L13">
        <f>Invultabel!L13</f>
        <v>0</v>
      </c>
      <c r="AA13" s="43"/>
    </row>
    <row r="14" spans="1:77" x14ac:dyDescent="0.35">
      <c r="A14">
        <f>Invultabel!A14</f>
        <v>0</v>
      </c>
      <c r="B14">
        <f>Invultabel!B14</f>
        <v>0</v>
      </c>
      <c r="C14">
        <f>Invultabel!C14</f>
        <v>0</v>
      </c>
      <c r="D14">
        <f>Invultabel!D14</f>
        <v>0</v>
      </c>
      <c r="E14" s="115">
        <f>Invultabel!E14</f>
        <v>0</v>
      </c>
      <c r="F14" s="76">
        <f>Invultabel!F14</f>
        <v>0</v>
      </c>
      <c r="G14">
        <f>Invultabel!G14</f>
        <v>0</v>
      </c>
      <c r="H14">
        <f>Invultabel!H14</f>
        <v>0</v>
      </c>
      <c r="I14">
        <f>Invultabel!I14</f>
        <v>0</v>
      </c>
      <c r="J14">
        <f>Invultabel!J14</f>
        <v>0</v>
      </c>
      <c r="K14">
        <f>Invultabel!K14</f>
        <v>0</v>
      </c>
      <c r="L14">
        <f>Invultabel!L14</f>
        <v>0</v>
      </c>
      <c r="AA14" s="43"/>
    </row>
    <row r="15" spans="1:77" x14ac:dyDescent="0.35">
      <c r="A15">
        <f>Invultabel!A15</f>
        <v>0</v>
      </c>
      <c r="B15">
        <f>Invultabel!B15</f>
        <v>0</v>
      </c>
      <c r="C15">
        <f>Invultabel!C15</f>
        <v>0</v>
      </c>
      <c r="D15">
        <f>Invultabel!D15</f>
        <v>0</v>
      </c>
      <c r="E15" s="115">
        <f>Invultabel!E15</f>
        <v>0</v>
      </c>
      <c r="F15" s="76">
        <f>Invultabel!F15</f>
        <v>0</v>
      </c>
      <c r="G15">
        <f>Invultabel!G15</f>
        <v>0</v>
      </c>
      <c r="H15">
        <f>Invultabel!H15</f>
        <v>0</v>
      </c>
      <c r="I15">
        <f>Invultabel!I15</f>
        <v>0</v>
      </c>
      <c r="J15">
        <f>Invultabel!J15</f>
        <v>0</v>
      </c>
      <c r="K15">
        <f>Invultabel!K15</f>
        <v>0</v>
      </c>
      <c r="L15">
        <f>Invultabel!L15</f>
        <v>0</v>
      </c>
      <c r="AA15" s="43"/>
    </row>
    <row r="16" spans="1:77" ht="14.5" customHeight="1" x14ac:dyDescent="0.35">
      <c r="A16">
        <f>Invultabel!A16</f>
        <v>0</v>
      </c>
      <c r="B16">
        <f>Invultabel!B16</f>
        <v>0</v>
      </c>
      <c r="C16">
        <f>Invultabel!C16</f>
        <v>0</v>
      </c>
      <c r="D16">
        <f>Invultabel!D16</f>
        <v>0</v>
      </c>
      <c r="E16" s="115">
        <f>Invultabel!E16</f>
        <v>0</v>
      </c>
      <c r="F16" s="76">
        <f>Invultabel!F16</f>
        <v>0</v>
      </c>
      <c r="G16">
        <f>Invultabel!G16</f>
        <v>0</v>
      </c>
      <c r="H16">
        <f>Invultabel!H16</f>
        <v>0</v>
      </c>
      <c r="I16">
        <f>Invultabel!I16</f>
        <v>0</v>
      </c>
      <c r="J16">
        <f>Invultabel!J16</f>
        <v>0</v>
      </c>
      <c r="K16">
        <f>Invultabel!K16</f>
        <v>0</v>
      </c>
      <c r="L16">
        <f>Invultabel!L16</f>
        <v>0</v>
      </c>
      <c r="AA16" s="43"/>
    </row>
    <row r="17" spans="1:27" x14ac:dyDescent="0.35">
      <c r="A17">
        <f>Invultabel!A17</f>
        <v>0</v>
      </c>
      <c r="B17">
        <f>Invultabel!B17</f>
        <v>0</v>
      </c>
      <c r="C17">
        <f>Invultabel!C17</f>
        <v>0</v>
      </c>
      <c r="D17">
        <f>Invultabel!D17</f>
        <v>0</v>
      </c>
      <c r="E17" s="115">
        <f>Invultabel!E17</f>
        <v>0</v>
      </c>
      <c r="F17" s="76">
        <f>Invultabel!F17</f>
        <v>0</v>
      </c>
      <c r="G17">
        <f>Invultabel!G17</f>
        <v>0</v>
      </c>
      <c r="H17">
        <f>Invultabel!H17</f>
        <v>0</v>
      </c>
      <c r="I17">
        <f>Invultabel!I17</f>
        <v>0</v>
      </c>
      <c r="J17">
        <f>Invultabel!J17</f>
        <v>0</v>
      </c>
      <c r="K17">
        <f>Invultabel!K17</f>
        <v>0</v>
      </c>
      <c r="L17">
        <f>Invultabel!L17</f>
        <v>0</v>
      </c>
      <c r="AA17" s="43"/>
    </row>
    <row r="18" spans="1:27" x14ac:dyDescent="0.35">
      <c r="A18">
        <f>Invultabel!A18</f>
        <v>0</v>
      </c>
      <c r="B18">
        <f>Invultabel!B18</f>
        <v>0</v>
      </c>
      <c r="C18">
        <f>Invultabel!C18</f>
        <v>0</v>
      </c>
      <c r="D18">
        <f>Invultabel!D18</f>
        <v>0</v>
      </c>
      <c r="E18" s="115">
        <f>Invultabel!E18</f>
        <v>0</v>
      </c>
      <c r="F18" s="76">
        <f>Invultabel!F18</f>
        <v>0</v>
      </c>
      <c r="G18">
        <f>Invultabel!G18</f>
        <v>0</v>
      </c>
      <c r="H18">
        <f>Invultabel!H18</f>
        <v>0</v>
      </c>
      <c r="I18">
        <f>Invultabel!I18</f>
        <v>0</v>
      </c>
      <c r="J18">
        <f>Invultabel!J18</f>
        <v>0</v>
      </c>
      <c r="K18">
        <f>Invultabel!K18</f>
        <v>0</v>
      </c>
      <c r="L18">
        <f>Invultabel!L18</f>
        <v>0</v>
      </c>
      <c r="AA18" s="43"/>
    </row>
    <row r="19" spans="1:27" x14ac:dyDescent="0.35">
      <c r="A19">
        <f>Invultabel!A19</f>
        <v>0</v>
      </c>
      <c r="B19">
        <f>Invultabel!B19</f>
        <v>0</v>
      </c>
      <c r="C19">
        <f>Invultabel!C19</f>
        <v>0</v>
      </c>
      <c r="D19">
        <f>Invultabel!D19</f>
        <v>0</v>
      </c>
      <c r="E19" s="115">
        <f>Invultabel!E19</f>
        <v>0</v>
      </c>
      <c r="F19" s="76">
        <f>Invultabel!F19</f>
        <v>0</v>
      </c>
      <c r="G19">
        <f>Invultabel!G19</f>
        <v>0</v>
      </c>
      <c r="H19">
        <f>Invultabel!H19</f>
        <v>0</v>
      </c>
      <c r="I19">
        <f>Invultabel!I19</f>
        <v>0</v>
      </c>
      <c r="J19">
        <f>Invultabel!J19</f>
        <v>0</v>
      </c>
      <c r="K19">
        <f>Invultabel!K19</f>
        <v>0</v>
      </c>
      <c r="L19">
        <f>Invultabel!L19</f>
        <v>0</v>
      </c>
      <c r="AA19" s="43"/>
    </row>
    <row r="20" spans="1:27" x14ac:dyDescent="0.35">
      <c r="A20">
        <f>Invultabel!A20</f>
        <v>0</v>
      </c>
      <c r="B20">
        <f>Invultabel!B20</f>
        <v>0</v>
      </c>
      <c r="C20">
        <f>Invultabel!C20</f>
        <v>0</v>
      </c>
      <c r="D20">
        <f>Invultabel!D20</f>
        <v>0</v>
      </c>
      <c r="E20" s="115">
        <f>Invultabel!E20</f>
        <v>0</v>
      </c>
      <c r="F20" s="76">
        <f>Invultabel!F20</f>
        <v>0</v>
      </c>
      <c r="G20">
        <f>Invultabel!G20</f>
        <v>0</v>
      </c>
      <c r="H20">
        <f>Invultabel!H20</f>
        <v>0</v>
      </c>
      <c r="I20">
        <f>Invultabel!I20</f>
        <v>0</v>
      </c>
      <c r="J20">
        <f>Invultabel!J20</f>
        <v>0</v>
      </c>
      <c r="K20">
        <f>Invultabel!K20</f>
        <v>0</v>
      </c>
      <c r="L20">
        <f>Invultabel!L20</f>
        <v>0</v>
      </c>
      <c r="AA20" s="43"/>
    </row>
    <row r="21" spans="1:27" x14ac:dyDescent="0.35">
      <c r="A21">
        <f>Invultabel!A21</f>
        <v>0</v>
      </c>
      <c r="B21">
        <f>Invultabel!B21</f>
        <v>0</v>
      </c>
      <c r="C21">
        <f>Invultabel!C21</f>
        <v>0</v>
      </c>
      <c r="D21">
        <f>Invultabel!D21</f>
        <v>0</v>
      </c>
      <c r="E21" s="115">
        <f>Invultabel!E21</f>
        <v>0</v>
      </c>
      <c r="F21" s="76">
        <f>Invultabel!F21</f>
        <v>0</v>
      </c>
      <c r="G21">
        <f>Invultabel!G21</f>
        <v>0</v>
      </c>
      <c r="H21">
        <f>Invultabel!H21</f>
        <v>0</v>
      </c>
      <c r="I21">
        <f>Invultabel!I21</f>
        <v>0</v>
      </c>
      <c r="J21">
        <f>Invultabel!J21</f>
        <v>0</v>
      </c>
      <c r="K21">
        <f>Invultabel!K21</f>
        <v>0</v>
      </c>
      <c r="L21">
        <f>Invultabel!L21</f>
        <v>0</v>
      </c>
      <c r="AA21" s="43"/>
    </row>
    <row r="22" spans="1:27" x14ac:dyDescent="0.35">
      <c r="A22">
        <f>Invultabel!A22</f>
        <v>0</v>
      </c>
      <c r="B22">
        <f>Invultabel!B22</f>
        <v>0</v>
      </c>
      <c r="C22">
        <f>Invultabel!C22</f>
        <v>0</v>
      </c>
      <c r="D22">
        <f>Invultabel!D22</f>
        <v>0</v>
      </c>
      <c r="E22" s="115">
        <f>Invultabel!E22</f>
        <v>0</v>
      </c>
      <c r="F22" s="76">
        <f>Invultabel!F22</f>
        <v>0</v>
      </c>
      <c r="G22">
        <f>Invultabel!G22</f>
        <v>0</v>
      </c>
      <c r="H22">
        <f>Invultabel!H22</f>
        <v>0</v>
      </c>
      <c r="I22">
        <f>Invultabel!I22</f>
        <v>0</v>
      </c>
      <c r="J22">
        <f>Invultabel!J22</f>
        <v>0</v>
      </c>
      <c r="K22">
        <f>Invultabel!K22</f>
        <v>0</v>
      </c>
      <c r="L22">
        <f>Invultabel!L22</f>
        <v>0</v>
      </c>
      <c r="AA22" s="43"/>
    </row>
    <row r="23" spans="1:27" x14ac:dyDescent="0.35">
      <c r="A23">
        <f>Invultabel!A23</f>
        <v>0</v>
      </c>
      <c r="B23">
        <f>Invultabel!B23</f>
        <v>0</v>
      </c>
      <c r="C23">
        <f>Invultabel!C23</f>
        <v>0</v>
      </c>
      <c r="D23">
        <f>Invultabel!D23</f>
        <v>0</v>
      </c>
      <c r="E23" s="115">
        <f>Invultabel!E23</f>
        <v>0</v>
      </c>
      <c r="F23" s="76">
        <f>Invultabel!F23</f>
        <v>0</v>
      </c>
      <c r="G23">
        <f>Invultabel!G23</f>
        <v>0</v>
      </c>
      <c r="H23">
        <f>Invultabel!H23</f>
        <v>0</v>
      </c>
      <c r="I23">
        <f>Invultabel!I23</f>
        <v>0</v>
      </c>
      <c r="J23">
        <f>Invultabel!J23</f>
        <v>0</v>
      </c>
      <c r="K23">
        <f>Invultabel!K23</f>
        <v>0</v>
      </c>
      <c r="L23">
        <f>Invultabel!L23</f>
        <v>0</v>
      </c>
      <c r="AA23" s="43"/>
    </row>
    <row r="24" spans="1:27" x14ac:dyDescent="0.35">
      <c r="A24">
        <f>Invultabel!A24</f>
        <v>0</v>
      </c>
      <c r="B24">
        <f>Invultabel!B24</f>
        <v>0</v>
      </c>
      <c r="C24">
        <f>Invultabel!C24</f>
        <v>0</v>
      </c>
      <c r="D24">
        <f>Invultabel!D24</f>
        <v>0</v>
      </c>
      <c r="E24" s="115">
        <f>Invultabel!E24</f>
        <v>0</v>
      </c>
      <c r="F24" s="76">
        <f>Invultabel!F24</f>
        <v>0</v>
      </c>
      <c r="G24">
        <f>Invultabel!G24</f>
        <v>0</v>
      </c>
      <c r="H24">
        <f>Invultabel!H24</f>
        <v>0</v>
      </c>
      <c r="I24">
        <f>Invultabel!I24</f>
        <v>0</v>
      </c>
      <c r="J24">
        <f>Invultabel!J24</f>
        <v>0</v>
      </c>
      <c r="K24">
        <f>Invultabel!K24</f>
        <v>0</v>
      </c>
      <c r="L24">
        <f>Invultabel!L24</f>
        <v>0</v>
      </c>
      <c r="AA24" s="43"/>
    </row>
    <row r="25" spans="1:27" x14ac:dyDescent="0.35">
      <c r="A25">
        <f>Invultabel!A25</f>
        <v>0</v>
      </c>
      <c r="B25">
        <f>Invultabel!B25</f>
        <v>0</v>
      </c>
      <c r="C25">
        <f>Invultabel!C25</f>
        <v>0</v>
      </c>
      <c r="D25">
        <f>Invultabel!D25</f>
        <v>0</v>
      </c>
      <c r="E25" s="115">
        <f>Invultabel!E25</f>
        <v>0</v>
      </c>
      <c r="F25" s="76">
        <f>Invultabel!F25</f>
        <v>0</v>
      </c>
      <c r="G25">
        <f>Invultabel!G25</f>
        <v>0</v>
      </c>
      <c r="H25">
        <f>Invultabel!H25</f>
        <v>0</v>
      </c>
      <c r="I25">
        <f>Invultabel!I25</f>
        <v>0</v>
      </c>
      <c r="J25">
        <f>Invultabel!J25</f>
        <v>0</v>
      </c>
      <c r="K25">
        <f>Invultabel!K25</f>
        <v>0</v>
      </c>
      <c r="L25">
        <f>Invultabel!L25</f>
        <v>0</v>
      </c>
      <c r="AA25" s="43"/>
    </row>
    <row r="26" spans="1:27" x14ac:dyDescent="0.35">
      <c r="A26">
        <f>Invultabel!A26</f>
        <v>0</v>
      </c>
      <c r="B26">
        <f>Invultabel!B26</f>
        <v>0</v>
      </c>
      <c r="C26">
        <f>Invultabel!C26</f>
        <v>0</v>
      </c>
      <c r="D26">
        <f>Invultabel!D26</f>
        <v>0</v>
      </c>
      <c r="E26" s="115">
        <f>Invultabel!E26</f>
        <v>0</v>
      </c>
      <c r="F26" s="76">
        <f>Invultabel!F26</f>
        <v>0</v>
      </c>
      <c r="G26">
        <f>Invultabel!G26</f>
        <v>0</v>
      </c>
      <c r="H26">
        <f>Invultabel!H26</f>
        <v>0</v>
      </c>
      <c r="I26">
        <f>Invultabel!I26</f>
        <v>0</v>
      </c>
      <c r="J26">
        <f>Invultabel!J26</f>
        <v>0</v>
      </c>
      <c r="K26">
        <f>Invultabel!K26</f>
        <v>0</v>
      </c>
      <c r="L26">
        <f>Invultabel!L26</f>
        <v>0</v>
      </c>
      <c r="AA26" s="43"/>
    </row>
    <row r="27" spans="1:27" x14ac:dyDescent="0.35">
      <c r="A27">
        <f>Invultabel!A27</f>
        <v>0</v>
      </c>
      <c r="B27">
        <f>Invultabel!B27</f>
        <v>0</v>
      </c>
      <c r="C27">
        <f>Invultabel!C27</f>
        <v>0</v>
      </c>
      <c r="D27">
        <f>Invultabel!D27</f>
        <v>0</v>
      </c>
      <c r="E27" s="115">
        <f>Invultabel!E27</f>
        <v>0</v>
      </c>
      <c r="F27" s="76">
        <f>Invultabel!F27</f>
        <v>0</v>
      </c>
      <c r="G27">
        <f>Invultabel!G27</f>
        <v>0</v>
      </c>
      <c r="H27">
        <f>Invultabel!H27</f>
        <v>0</v>
      </c>
      <c r="I27">
        <f>Invultabel!I27</f>
        <v>0</v>
      </c>
      <c r="J27">
        <f>Invultabel!J27</f>
        <v>0</v>
      </c>
      <c r="K27">
        <f>Invultabel!K27</f>
        <v>0</v>
      </c>
      <c r="L27">
        <f>Invultabel!L27</f>
        <v>0</v>
      </c>
      <c r="AA27" s="43"/>
    </row>
    <row r="28" spans="1:27" x14ac:dyDescent="0.35">
      <c r="A28">
        <f>Invultabel!A28</f>
        <v>0</v>
      </c>
      <c r="B28">
        <f>Invultabel!B28</f>
        <v>0</v>
      </c>
      <c r="C28">
        <f>Invultabel!C28</f>
        <v>0</v>
      </c>
      <c r="D28">
        <f>Invultabel!D28</f>
        <v>0</v>
      </c>
      <c r="E28" s="115">
        <f>Invultabel!E28</f>
        <v>0</v>
      </c>
      <c r="F28" s="76">
        <f>Invultabel!F28</f>
        <v>0</v>
      </c>
      <c r="G28">
        <f>Invultabel!G28</f>
        <v>0</v>
      </c>
      <c r="H28">
        <f>Invultabel!H28</f>
        <v>0</v>
      </c>
      <c r="I28">
        <f>Invultabel!I28</f>
        <v>0</v>
      </c>
      <c r="J28">
        <f>Invultabel!J28</f>
        <v>0</v>
      </c>
      <c r="K28">
        <f>Invultabel!K28</f>
        <v>0</v>
      </c>
      <c r="L28">
        <f>Invultabel!L28</f>
        <v>0</v>
      </c>
      <c r="AA28" s="43"/>
    </row>
    <row r="29" spans="1:27" x14ac:dyDescent="0.35">
      <c r="A29">
        <f>Invultabel!A29</f>
        <v>0</v>
      </c>
      <c r="B29">
        <f>Invultabel!B29</f>
        <v>0</v>
      </c>
      <c r="C29">
        <f>Invultabel!C29</f>
        <v>0</v>
      </c>
      <c r="D29">
        <f>Invultabel!D29</f>
        <v>0</v>
      </c>
      <c r="E29" s="115">
        <f>Invultabel!E29</f>
        <v>0</v>
      </c>
      <c r="F29" s="76">
        <f>Invultabel!F29</f>
        <v>0</v>
      </c>
      <c r="G29">
        <f>Invultabel!G29</f>
        <v>0</v>
      </c>
      <c r="H29">
        <f>Invultabel!H29</f>
        <v>0</v>
      </c>
      <c r="I29">
        <f>Invultabel!I29</f>
        <v>0</v>
      </c>
      <c r="J29">
        <f>Invultabel!J29</f>
        <v>0</v>
      </c>
      <c r="K29">
        <f>Invultabel!K29</f>
        <v>0</v>
      </c>
      <c r="L29">
        <f>Invultabel!L29</f>
        <v>0</v>
      </c>
      <c r="AA29" s="43"/>
    </row>
    <row r="30" spans="1:27" x14ac:dyDescent="0.35">
      <c r="A30">
        <f>Invultabel!A30</f>
        <v>0</v>
      </c>
      <c r="B30">
        <f>Invultabel!B30</f>
        <v>0</v>
      </c>
      <c r="C30">
        <f>Invultabel!C30</f>
        <v>0</v>
      </c>
      <c r="D30">
        <f>Invultabel!D30</f>
        <v>0</v>
      </c>
      <c r="E30" s="115">
        <f>Invultabel!E30</f>
        <v>0</v>
      </c>
      <c r="F30" s="76">
        <f>Invultabel!F30</f>
        <v>0</v>
      </c>
      <c r="G30">
        <f>Invultabel!G30</f>
        <v>0</v>
      </c>
      <c r="H30">
        <f>Invultabel!H30</f>
        <v>0</v>
      </c>
      <c r="I30">
        <f>Invultabel!I30</f>
        <v>0</v>
      </c>
      <c r="J30">
        <f>Invultabel!J30</f>
        <v>0</v>
      </c>
      <c r="K30">
        <f>Invultabel!K30</f>
        <v>0</v>
      </c>
      <c r="L30">
        <f>Invultabel!L30</f>
        <v>0</v>
      </c>
      <c r="AA30" s="43"/>
    </row>
    <row r="31" spans="1:27" x14ac:dyDescent="0.35">
      <c r="A31">
        <f>Invultabel!A31</f>
        <v>0</v>
      </c>
      <c r="B31">
        <f>Invultabel!B31</f>
        <v>0</v>
      </c>
      <c r="C31">
        <f>Invultabel!C31</f>
        <v>0</v>
      </c>
      <c r="D31">
        <f>Invultabel!D31</f>
        <v>0</v>
      </c>
      <c r="E31" s="115">
        <f>Invultabel!E31</f>
        <v>0</v>
      </c>
      <c r="F31" s="76">
        <f>Invultabel!F31</f>
        <v>0</v>
      </c>
      <c r="G31">
        <f>Invultabel!G31</f>
        <v>0</v>
      </c>
      <c r="H31">
        <f>Invultabel!H31</f>
        <v>0</v>
      </c>
      <c r="I31">
        <f>Invultabel!I31</f>
        <v>0</v>
      </c>
      <c r="J31">
        <f>Invultabel!J31</f>
        <v>0</v>
      </c>
      <c r="K31">
        <f>Invultabel!K31</f>
        <v>0</v>
      </c>
      <c r="L31">
        <f>Invultabel!L31</f>
        <v>0</v>
      </c>
      <c r="AA31" s="43"/>
    </row>
    <row r="32" spans="1:27" x14ac:dyDescent="0.35">
      <c r="A32">
        <f>Invultabel!A32</f>
        <v>0</v>
      </c>
      <c r="B32">
        <f>Invultabel!B32</f>
        <v>0</v>
      </c>
      <c r="C32">
        <f>Invultabel!C32</f>
        <v>0</v>
      </c>
      <c r="D32">
        <f>Invultabel!D32</f>
        <v>0</v>
      </c>
      <c r="E32" s="115">
        <f>Invultabel!E32</f>
        <v>0</v>
      </c>
      <c r="F32" s="76">
        <f>Invultabel!F32</f>
        <v>0</v>
      </c>
      <c r="G32">
        <f>Invultabel!G32</f>
        <v>0</v>
      </c>
      <c r="H32">
        <f>Invultabel!H32</f>
        <v>0</v>
      </c>
      <c r="I32">
        <f>Invultabel!I32</f>
        <v>0</v>
      </c>
      <c r="J32">
        <f>Invultabel!J32</f>
        <v>0</v>
      </c>
      <c r="K32">
        <f>Invultabel!K32</f>
        <v>0</v>
      </c>
      <c r="L32">
        <f>Invultabel!L32</f>
        <v>0</v>
      </c>
      <c r="AA32" s="43"/>
    </row>
    <row r="33" spans="1:27" x14ac:dyDescent="0.35">
      <c r="A33">
        <f>Invultabel!A33</f>
        <v>0</v>
      </c>
      <c r="B33">
        <f>Invultabel!B33</f>
        <v>0</v>
      </c>
      <c r="C33">
        <f>Invultabel!C33</f>
        <v>0</v>
      </c>
      <c r="D33">
        <f>Invultabel!D33</f>
        <v>0</v>
      </c>
      <c r="E33" s="115">
        <f>Invultabel!E33</f>
        <v>0</v>
      </c>
      <c r="F33" s="76">
        <f>Invultabel!F33</f>
        <v>0</v>
      </c>
      <c r="G33">
        <f>Invultabel!G33</f>
        <v>0</v>
      </c>
      <c r="H33">
        <f>Invultabel!H33</f>
        <v>0</v>
      </c>
      <c r="I33">
        <f>Invultabel!I33</f>
        <v>0</v>
      </c>
      <c r="J33">
        <f>Invultabel!J33</f>
        <v>0</v>
      </c>
      <c r="K33">
        <f>Invultabel!K33</f>
        <v>0</v>
      </c>
      <c r="L33">
        <f>Invultabel!L33</f>
        <v>0</v>
      </c>
      <c r="AA33" s="43"/>
    </row>
    <row r="34" spans="1:27" x14ac:dyDescent="0.35">
      <c r="A34">
        <f>Invultabel!A34</f>
        <v>0</v>
      </c>
      <c r="B34">
        <f>Invultabel!B34</f>
        <v>0</v>
      </c>
      <c r="C34">
        <f>Invultabel!C34</f>
        <v>0</v>
      </c>
      <c r="D34">
        <f>Invultabel!D34</f>
        <v>0</v>
      </c>
      <c r="E34" s="115">
        <f>Invultabel!E34</f>
        <v>0</v>
      </c>
      <c r="F34" s="76">
        <f>Invultabel!F34</f>
        <v>0</v>
      </c>
      <c r="G34">
        <f>Invultabel!G34</f>
        <v>0</v>
      </c>
      <c r="H34">
        <f>Invultabel!H34</f>
        <v>0</v>
      </c>
      <c r="I34">
        <f>Invultabel!I34</f>
        <v>0</v>
      </c>
      <c r="J34">
        <f>Invultabel!J34</f>
        <v>0</v>
      </c>
      <c r="K34">
        <f>Invultabel!K34</f>
        <v>0</v>
      </c>
      <c r="L34">
        <f>Invultabel!L34</f>
        <v>0</v>
      </c>
      <c r="AA34" s="43"/>
    </row>
    <row r="35" spans="1:27" x14ac:dyDescent="0.35">
      <c r="A35">
        <f>Invultabel!A35</f>
        <v>0</v>
      </c>
      <c r="B35">
        <f>Invultabel!B35</f>
        <v>0</v>
      </c>
      <c r="C35">
        <f>Invultabel!C35</f>
        <v>0</v>
      </c>
      <c r="D35">
        <f>Invultabel!D35</f>
        <v>0</v>
      </c>
      <c r="E35" s="115">
        <f>Invultabel!E35</f>
        <v>0</v>
      </c>
      <c r="F35" s="76">
        <f>Invultabel!F35</f>
        <v>0</v>
      </c>
      <c r="G35">
        <f>Invultabel!G35</f>
        <v>0</v>
      </c>
      <c r="H35">
        <f>Invultabel!H35</f>
        <v>0</v>
      </c>
      <c r="I35">
        <f>Invultabel!I35</f>
        <v>0</v>
      </c>
      <c r="J35">
        <f>Invultabel!J35</f>
        <v>0</v>
      </c>
      <c r="K35">
        <f>Invultabel!K35</f>
        <v>0</v>
      </c>
      <c r="L35">
        <f>Invultabel!L35</f>
        <v>0</v>
      </c>
      <c r="AA35" s="43"/>
    </row>
    <row r="36" spans="1:27" x14ac:dyDescent="0.35">
      <c r="A36">
        <f>Invultabel!A36</f>
        <v>0</v>
      </c>
      <c r="B36">
        <f>Invultabel!B36</f>
        <v>0</v>
      </c>
      <c r="C36">
        <f>Invultabel!C36</f>
        <v>0</v>
      </c>
      <c r="D36">
        <f>Invultabel!D36</f>
        <v>0</v>
      </c>
      <c r="E36" s="115">
        <f>Invultabel!E36</f>
        <v>0</v>
      </c>
      <c r="F36" s="76">
        <f>Invultabel!F36</f>
        <v>0</v>
      </c>
      <c r="G36">
        <f>Invultabel!G36</f>
        <v>0</v>
      </c>
      <c r="H36">
        <f>Invultabel!H36</f>
        <v>0</v>
      </c>
      <c r="I36">
        <f>Invultabel!I36</f>
        <v>0</v>
      </c>
      <c r="J36">
        <f>Invultabel!J36</f>
        <v>0</v>
      </c>
      <c r="K36">
        <f>Invultabel!K36</f>
        <v>0</v>
      </c>
      <c r="L36">
        <f>Invultabel!L36</f>
        <v>0</v>
      </c>
      <c r="AA36" s="43"/>
    </row>
    <row r="37" spans="1:27" x14ac:dyDescent="0.35">
      <c r="A37">
        <f>Invultabel!A37</f>
        <v>0</v>
      </c>
      <c r="B37">
        <f>Invultabel!B37</f>
        <v>0</v>
      </c>
      <c r="C37">
        <f>Invultabel!C37</f>
        <v>0</v>
      </c>
      <c r="D37">
        <f>Invultabel!D37</f>
        <v>0</v>
      </c>
      <c r="E37" s="115">
        <f>Invultabel!E37</f>
        <v>0</v>
      </c>
      <c r="F37" s="76">
        <f>Invultabel!F37</f>
        <v>0</v>
      </c>
      <c r="G37">
        <f>Invultabel!G37</f>
        <v>0</v>
      </c>
      <c r="H37">
        <f>Invultabel!H37</f>
        <v>0</v>
      </c>
      <c r="I37">
        <f>Invultabel!I37</f>
        <v>0</v>
      </c>
      <c r="J37">
        <f>Invultabel!J37</f>
        <v>0</v>
      </c>
      <c r="K37">
        <f>Invultabel!K37</f>
        <v>0</v>
      </c>
      <c r="L37">
        <f>Invultabel!L37</f>
        <v>0</v>
      </c>
      <c r="AA37" s="43"/>
    </row>
    <row r="38" spans="1:27" x14ac:dyDescent="0.35">
      <c r="A38">
        <f>Invultabel!A38</f>
        <v>0</v>
      </c>
      <c r="B38">
        <f>Invultabel!B38</f>
        <v>0</v>
      </c>
      <c r="C38">
        <f>Invultabel!C38</f>
        <v>0</v>
      </c>
      <c r="D38">
        <f>Invultabel!D38</f>
        <v>0</v>
      </c>
      <c r="E38" s="115">
        <f>Invultabel!E38</f>
        <v>0</v>
      </c>
      <c r="F38" s="76">
        <f>Invultabel!F38</f>
        <v>0</v>
      </c>
      <c r="G38">
        <f>Invultabel!G38</f>
        <v>0</v>
      </c>
      <c r="H38">
        <f>Invultabel!H38</f>
        <v>0</v>
      </c>
      <c r="I38">
        <f>Invultabel!I38</f>
        <v>0</v>
      </c>
      <c r="J38">
        <f>Invultabel!J38</f>
        <v>0</v>
      </c>
      <c r="K38">
        <f>Invultabel!K38</f>
        <v>0</v>
      </c>
      <c r="L38">
        <f>Invultabel!L38</f>
        <v>0</v>
      </c>
      <c r="AA38" s="43"/>
    </row>
    <row r="39" spans="1:27" x14ac:dyDescent="0.35">
      <c r="A39">
        <f>Invultabel!A39</f>
        <v>0</v>
      </c>
      <c r="B39">
        <f>Invultabel!B39</f>
        <v>0</v>
      </c>
      <c r="C39">
        <f>Invultabel!C39</f>
        <v>0</v>
      </c>
      <c r="D39">
        <f>Invultabel!D39</f>
        <v>0</v>
      </c>
      <c r="E39" s="115">
        <f>Invultabel!E39</f>
        <v>0</v>
      </c>
      <c r="F39" s="76">
        <f>Invultabel!F39</f>
        <v>0</v>
      </c>
      <c r="G39">
        <f>Invultabel!G39</f>
        <v>0</v>
      </c>
      <c r="H39">
        <f>Invultabel!H39</f>
        <v>0</v>
      </c>
      <c r="I39">
        <f>Invultabel!I39</f>
        <v>0</v>
      </c>
      <c r="J39">
        <f>Invultabel!J39</f>
        <v>0</v>
      </c>
      <c r="K39">
        <f>Invultabel!K39</f>
        <v>0</v>
      </c>
      <c r="L39">
        <f>Invultabel!L39</f>
        <v>0</v>
      </c>
      <c r="AA39" s="43"/>
    </row>
    <row r="40" spans="1:27" x14ac:dyDescent="0.35">
      <c r="A40">
        <f>Invultabel!A40</f>
        <v>0</v>
      </c>
      <c r="B40">
        <f>Invultabel!B40</f>
        <v>0</v>
      </c>
      <c r="C40">
        <f>Invultabel!C40</f>
        <v>0</v>
      </c>
      <c r="D40">
        <f>Invultabel!D40</f>
        <v>0</v>
      </c>
      <c r="E40" s="115">
        <f>Invultabel!E40</f>
        <v>0</v>
      </c>
      <c r="F40" s="76">
        <f>Invultabel!F40</f>
        <v>0</v>
      </c>
      <c r="G40">
        <f>Invultabel!G40</f>
        <v>0</v>
      </c>
      <c r="H40">
        <f>Invultabel!H40</f>
        <v>0</v>
      </c>
      <c r="I40">
        <f>Invultabel!I40</f>
        <v>0</v>
      </c>
      <c r="J40">
        <f>Invultabel!J40</f>
        <v>0</v>
      </c>
      <c r="K40">
        <f>Invultabel!K40</f>
        <v>0</v>
      </c>
      <c r="L40">
        <f>Invultabel!L40</f>
        <v>0</v>
      </c>
      <c r="AA40" s="43"/>
    </row>
    <row r="41" spans="1:27" x14ac:dyDescent="0.35">
      <c r="A41">
        <f>Invultabel!A41</f>
        <v>0</v>
      </c>
      <c r="B41">
        <f>Invultabel!B41</f>
        <v>0</v>
      </c>
      <c r="C41">
        <f>Invultabel!C41</f>
        <v>0</v>
      </c>
      <c r="D41">
        <f>Invultabel!D41</f>
        <v>0</v>
      </c>
      <c r="E41" s="115">
        <f>Invultabel!E41</f>
        <v>0</v>
      </c>
      <c r="F41" s="76">
        <f>Invultabel!F41</f>
        <v>0</v>
      </c>
      <c r="G41">
        <f>Invultabel!G41</f>
        <v>0</v>
      </c>
      <c r="H41">
        <f>Invultabel!H41</f>
        <v>0</v>
      </c>
      <c r="I41">
        <f>Invultabel!I41</f>
        <v>0</v>
      </c>
      <c r="J41">
        <f>Invultabel!J41</f>
        <v>0</v>
      </c>
      <c r="K41">
        <f>Invultabel!K41</f>
        <v>0</v>
      </c>
      <c r="L41">
        <f>Invultabel!L41</f>
        <v>0</v>
      </c>
      <c r="AA41" s="43"/>
    </row>
    <row r="42" spans="1:27" x14ac:dyDescent="0.35">
      <c r="A42">
        <f>Invultabel!A42</f>
        <v>0</v>
      </c>
      <c r="B42">
        <f>Invultabel!B42</f>
        <v>0</v>
      </c>
      <c r="C42">
        <f>Invultabel!C42</f>
        <v>0</v>
      </c>
      <c r="D42">
        <f>Invultabel!D42</f>
        <v>0</v>
      </c>
      <c r="E42" s="115">
        <f>Invultabel!E42</f>
        <v>0</v>
      </c>
      <c r="F42" s="76">
        <f>Invultabel!F42</f>
        <v>0</v>
      </c>
      <c r="G42">
        <f>Invultabel!G42</f>
        <v>0</v>
      </c>
      <c r="H42">
        <f>Invultabel!H42</f>
        <v>0</v>
      </c>
      <c r="I42">
        <f>Invultabel!I42</f>
        <v>0</v>
      </c>
      <c r="J42">
        <f>Invultabel!J42</f>
        <v>0</v>
      </c>
      <c r="K42">
        <f>Invultabel!K42</f>
        <v>0</v>
      </c>
      <c r="L42">
        <f>Invultabel!L42</f>
        <v>0</v>
      </c>
      <c r="AA42" s="43"/>
    </row>
    <row r="43" spans="1:27" x14ac:dyDescent="0.35">
      <c r="A43">
        <f>Invultabel!A43</f>
        <v>0</v>
      </c>
      <c r="B43">
        <f>Invultabel!B43</f>
        <v>0</v>
      </c>
      <c r="C43">
        <f>Invultabel!C43</f>
        <v>0</v>
      </c>
      <c r="D43">
        <f>Invultabel!D43</f>
        <v>0</v>
      </c>
      <c r="E43" s="115">
        <f>Invultabel!E43</f>
        <v>0</v>
      </c>
      <c r="F43" s="76">
        <f>Invultabel!F43</f>
        <v>0</v>
      </c>
      <c r="G43">
        <f>Invultabel!G43</f>
        <v>0</v>
      </c>
      <c r="H43">
        <f>Invultabel!H43</f>
        <v>0</v>
      </c>
      <c r="I43">
        <f>Invultabel!I43</f>
        <v>0</v>
      </c>
      <c r="J43">
        <f>Invultabel!J43</f>
        <v>0</v>
      </c>
      <c r="K43">
        <f>Invultabel!K43</f>
        <v>0</v>
      </c>
      <c r="L43">
        <f>Invultabel!L43</f>
        <v>0</v>
      </c>
      <c r="AA43" s="43"/>
    </row>
    <row r="44" spans="1:27" x14ac:dyDescent="0.35">
      <c r="A44">
        <f>Invultabel!A44</f>
        <v>0</v>
      </c>
      <c r="B44">
        <f>Invultabel!B44</f>
        <v>0</v>
      </c>
      <c r="C44">
        <f>Invultabel!C44</f>
        <v>0</v>
      </c>
      <c r="D44">
        <f>Invultabel!D44</f>
        <v>0</v>
      </c>
      <c r="E44" s="115">
        <f>Invultabel!E44</f>
        <v>0</v>
      </c>
      <c r="F44" s="76">
        <f>Invultabel!F44</f>
        <v>0</v>
      </c>
      <c r="G44">
        <f>Invultabel!G44</f>
        <v>0</v>
      </c>
      <c r="H44">
        <f>Invultabel!H44</f>
        <v>0</v>
      </c>
      <c r="I44">
        <f>Invultabel!I44</f>
        <v>0</v>
      </c>
      <c r="J44">
        <f>Invultabel!J44</f>
        <v>0</v>
      </c>
      <c r="K44">
        <f>Invultabel!K44</f>
        <v>0</v>
      </c>
      <c r="L44">
        <f>Invultabel!L44</f>
        <v>0</v>
      </c>
      <c r="AA44" s="43"/>
    </row>
    <row r="45" spans="1:27" x14ac:dyDescent="0.35">
      <c r="A45">
        <f>Invultabel!A45</f>
        <v>0</v>
      </c>
      <c r="B45">
        <f>Invultabel!B45</f>
        <v>0</v>
      </c>
      <c r="C45">
        <f>Invultabel!C45</f>
        <v>0</v>
      </c>
      <c r="D45">
        <f>Invultabel!D45</f>
        <v>0</v>
      </c>
      <c r="E45" s="115">
        <f>Invultabel!E45</f>
        <v>0</v>
      </c>
      <c r="F45" s="76">
        <f>Invultabel!F45</f>
        <v>0</v>
      </c>
      <c r="G45">
        <f>Invultabel!G45</f>
        <v>0</v>
      </c>
      <c r="H45">
        <f>Invultabel!H45</f>
        <v>0</v>
      </c>
      <c r="I45">
        <f>Invultabel!I45</f>
        <v>0</v>
      </c>
      <c r="J45">
        <f>Invultabel!J45</f>
        <v>0</v>
      </c>
      <c r="K45">
        <f>Invultabel!K45</f>
        <v>0</v>
      </c>
      <c r="L45">
        <f>Invultabel!L45</f>
        <v>0</v>
      </c>
      <c r="AA45" s="43"/>
    </row>
    <row r="46" spans="1:27" x14ac:dyDescent="0.35">
      <c r="A46">
        <f>Invultabel!A46</f>
        <v>0</v>
      </c>
      <c r="B46">
        <f>Invultabel!B46</f>
        <v>0</v>
      </c>
      <c r="C46">
        <f>Invultabel!C46</f>
        <v>0</v>
      </c>
      <c r="D46">
        <f>Invultabel!D46</f>
        <v>0</v>
      </c>
      <c r="E46" s="115">
        <f>Invultabel!E46</f>
        <v>0</v>
      </c>
      <c r="F46" s="76">
        <f>Invultabel!F46</f>
        <v>0</v>
      </c>
      <c r="G46">
        <f>Invultabel!G46</f>
        <v>0</v>
      </c>
      <c r="H46">
        <f>Invultabel!H46</f>
        <v>0</v>
      </c>
      <c r="I46">
        <f>Invultabel!I46</f>
        <v>0</v>
      </c>
      <c r="J46">
        <f>Invultabel!J46</f>
        <v>0</v>
      </c>
      <c r="K46">
        <f>Invultabel!K46</f>
        <v>0</v>
      </c>
      <c r="L46">
        <f>Invultabel!L46</f>
        <v>0</v>
      </c>
      <c r="AA46" s="43"/>
    </row>
    <row r="47" spans="1:27" x14ac:dyDescent="0.35">
      <c r="A47">
        <f>Invultabel!A47</f>
        <v>0</v>
      </c>
      <c r="B47">
        <f>Invultabel!B47</f>
        <v>0</v>
      </c>
      <c r="C47">
        <f>Invultabel!C47</f>
        <v>0</v>
      </c>
      <c r="D47">
        <f>Invultabel!D47</f>
        <v>0</v>
      </c>
      <c r="E47" s="115">
        <f>Invultabel!E47</f>
        <v>0</v>
      </c>
      <c r="F47" s="76">
        <f>Invultabel!F47</f>
        <v>0</v>
      </c>
      <c r="G47">
        <f>Invultabel!G47</f>
        <v>0</v>
      </c>
      <c r="H47">
        <f>Invultabel!H47</f>
        <v>0</v>
      </c>
      <c r="I47">
        <f>Invultabel!I47</f>
        <v>0</v>
      </c>
      <c r="J47">
        <f>Invultabel!J47</f>
        <v>0</v>
      </c>
      <c r="K47">
        <f>Invultabel!K47</f>
        <v>0</v>
      </c>
      <c r="L47">
        <f>Invultabel!L47</f>
        <v>0</v>
      </c>
      <c r="AA47" s="43"/>
    </row>
    <row r="48" spans="1:27" x14ac:dyDescent="0.35">
      <c r="A48">
        <f>Invultabel!A48</f>
        <v>0</v>
      </c>
      <c r="B48">
        <f>Invultabel!B48</f>
        <v>0</v>
      </c>
      <c r="C48">
        <f>Invultabel!C48</f>
        <v>0</v>
      </c>
      <c r="D48">
        <f>Invultabel!D48</f>
        <v>0</v>
      </c>
      <c r="E48" s="115">
        <f>Invultabel!E48</f>
        <v>0</v>
      </c>
      <c r="F48" s="76">
        <f>Invultabel!F48</f>
        <v>0</v>
      </c>
      <c r="G48">
        <f>Invultabel!G48</f>
        <v>0</v>
      </c>
      <c r="H48">
        <f>Invultabel!H48</f>
        <v>0</v>
      </c>
      <c r="I48">
        <f>Invultabel!I48</f>
        <v>0</v>
      </c>
      <c r="J48">
        <f>Invultabel!J48</f>
        <v>0</v>
      </c>
      <c r="K48">
        <f>Invultabel!K48</f>
        <v>0</v>
      </c>
      <c r="L48">
        <f>Invultabel!L48</f>
        <v>0</v>
      </c>
      <c r="AA48" s="43"/>
    </row>
    <row r="49" spans="1:27" x14ac:dyDescent="0.35">
      <c r="A49">
        <f>Invultabel!A49</f>
        <v>0</v>
      </c>
      <c r="B49">
        <f>Invultabel!B49</f>
        <v>0</v>
      </c>
      <c r="C49">
        <f>Invultabel!C49</f>
        <v>0</v>
      </c>
      <c r="D49">
        <f>Invultabel!D49</f>
        <v>0</v>
      </c>
      <c r="E49" s="115">
        <f>Invultabel!E49</f>
        <v>0</v>
      </c>
      <c r="F49" s="76">
        <f>Invultabel!F49</f>
        <v>0</v>
      </c>
      <c r="G49">
        <f>Invultabel!G49</f>
        <v>0</v>
      </c>
      <c r="H49">
        <f>Invultabel!H49</f>
        <v>0</v>
      </c>
      <c r="I49">
        <f>Invultabel!I49</f>
        <v>0</v>
      </c>
      <c r="J49">
        <f>Invultabel!J49</f>
        <v>0</v>
      </c>
      <c r="K49">
        <f>Invultabel!K49</f>
        <v>0</v>
      </c>
      <c r="L49">
        <f>Invultabel!L49</f>
        <v>0</v>
      </c>
      <c r="AA49" s="43"/>
    </row>
    <row r="50" spans="1:27" x14ac:dyDescent="0.35">
      <c r="A50">
        <f>Invultabel!A50</f>
        <v>0</v>
      </c>
      <c r="B50">
        <f>Invultabel!B50</f>
        <v>0</v>
      </c>
      <c r="C50">
        <f>Invultabel!C50</f>
        <v>0</v>
      </c>
      <c r="D50">
        <f>Invultabel!D50</f>
        <v>0</v>
      </c>
      <c r="E50" s="115">
        <f>Invultabel!E50</f>
        <v>0</v>
      </c>
      <c r="F50" s="76">
        <f>Invultabel!F50</f>
        <v>0</v>
      </c>
      <c r="G50">
        <f>Invultabel!G50</f>
        <v>0</v>
      </c>
      <c r="H50">
        <f>Invultabel!H50</f>
        <v>0</v>
      </c>
      <c r="I50">
        <f>Invultabel!I50</f>
        <v>0</v>
      </c>
      <c r="J50">
        <f>Invultabel!J50</f>
        <v>0</v>
      </c>
      <c r="K50">
        <f>Invultabel!K50</f>
        <v>0</v>
      </c>
      <c r="L50">
        <f>Invultabel!L50</f>
        <v>0</v>
      </c>
      <c r="AA50" s="43"/>
    </row>
    <row r="51" spans="1:27" x14ac:dyDescent="0.35">
      <c r="A51">
        <f>Invultabel!A51</f>
        <v>0</v>
      </c>
      <c r="B51">
        <f>Invultabel!B51</f>
        <v>0</v>
      </c>
      <c r="C51">
        <f>Invultabel!C51</f>
        <v>0</v>
      </c>
      <c r="D51">
        <f>Invultabel!D51</f>
        <v>0</v>
      </c>
      <c r="E51" s="115">
        <f>Invultabel!E51</f>
        <v>0</v>
      </c>
      <c r="F51" s="76">
        <f>Invultabel!F51</f>
        <v>0</v>
      </c>
      <c r="G51">
        <f>Invultabel!G51</f>
        <v>0</v>
      </c>
      <c r="H51">
        <f>Invultabel!H51</f>
        <v>0</v>
      </c>
      <c r="I51">
        <f>Invultabel!I51</f>
        <v>0</v>
      </c>
      <c r="J51">
        <f>Invultabel!J51</f>
        <v>0</v>
      </c>
      <c r="K51">
        <f>Invultabel!K51</f>
        <v>0</v>
      </c>
      <c r="L51">
        <f>Invultabel!L51</f>
        <v>0</v>
      </c>
      <c r="AA51" s="43"/>
    </row>
    <row r="52" spans="1:27" x14ac:dyDescent="0.35">
      <c r="A52">
        <f>Invultabel!A52</f>
        <v>0</v>
      </c>
      <c r="B52">
        <f>Invultabel!B52</f>
        <v>0</v>
      </c>
      <c r="C52">
        <f>Invultabel!C52</f>
        <v>0</v>
      </c>
      <c r="D52">
        <f>Invultabel!D52</f>
        <v>0</v>
      </c>
      <c r="E52" s="115">
        <f>Invultabel!E52</f>
        <v>0</v>
      </c>
      <c r="F52" s="76">
        <f>Invultabel!F52</f>
        <v>0</v>
      </c>
      <c r="G52">
        <f>Invultabel!G52</f>
        <v>0</v>
      </c>
      <c r="H52">
        <f>Invultabel!H52</f>
        <v>0</v>
      </c>
      <c r="I52">
        <f>Invultabel!I52</f>
        <v>0</v>
      </c>
      <c r="J52">
        <f>Invultabel!J52</f>
        <v>0</v>
      </c>
      <c r="K52">
        <f>Invultabel!K52</f>
        <v>0</v>
      </c>
      <c r="L52">
        <f>Invultabel!L52</f>
        <v>0</v>
      </c>
      <c r="AA52" s="43"/>
    </row>
    <row r="53" spans="1:27" x14ac:dyDescent="0.35">
      <c r="A53">
        <f>Invultabel!A53</f>
        <v>0</v>
      </c>
      <c r="B53">
        <f>Invultabel!B53</f>
        <v>0</v>
      </c>
      <c r="C53">
        <f>Invultabel!C53</f>
        <v>0</v>
      </c>
      <c r="D53">
        <f>Invultabel!D53</f>
        <v>0</v>
      </c>
      <c r="E53" s="115">
        <f>Invultabel!E53</f>
        <v>0</v>
      </c>
      <c r="F53" s="76">
        <f>Invultabel!F53</f>
        <v>0</v>
      </c>
      <c r="G53">
        <f>Invultabel!G53</f>
        <v>0</v>
      </c>
      <c r="H53">
        <f>Invultabel!H53</f>
        <v>0</v>
      </c>
      <c r="I53">
        <f>Invultabel!I53</f>
        <v>0</v>
      </c>
      <c r="J53">
        <f>Invultabel!J53</f>
        <v>0</v>
      </c>
      <c r="K53">
        <f>Invultabel!K53</f>
        <v>0</v>
      </c>
      <c r="L53">
        <f>Invultabel!L53</f>
        <v>0</v>
      </c>
      <c r="AA53" s="43"/>
    </row>
    <row r="54" spans="1:27" x14ac:dyDescent="0.35">
      <c r="A54">
        <f>Invultabel!A54</f>
        <v>0</v>
      </c>
      <c r="B54">
        <f>Invultabel!B54</f>
        <v>0</v>
      </c>
      <c r="C54">
        <f>Invultabel!C54</f>
        <v>0</v>
      </c>
      <c r="D54">
        <f>Invultabel!D54</f>
        <v>0</v>
      </c>
      <c r="E54" s="115">
        <f>Invultabel!E54</f>
        <v>0</v>
      </c>
      <c r="F54" s="76">
        <f>Invultabel!F54</f>
        <v>0</v>
      </c>
      <c r="G54">
        <f>Invultabel!G54</f>
        <v>0</v>
      </c>
      <c r="H54">
        <f>Invultabel!H54</f>
        <v>0</v>
      </c>
      <c r="I54">
        <f>Invultabel!I54</f>
        <v>0</v>
      </c>
      <c r="J54">
        <f>Invultabel!J54</f>
        <v>0</v>
      </c>
      <c r="K54">
        <f>Invultabel!K54</f>
        <v>0</v>
      </c>
      <c r="L54">
        <f>Invultabel!L54</f>
        <v>0</v>
      </c>
      <c r="AA54" s="43"/>
    </row>
    <row r="55" spans="1:27" x14ac:dyDescent="0.35">
      <c r="A55">
        <f>Invultabel!A55</f>
        <v>0</v>
      </c>
      <c r="B55">
        <f>Invultabel!B55</f>
        <v>0</v>
      </c>
      <c r="C55">
        <f>Invultabel!C55</f>
        <v>0</v>
      </c>
      <c r="D55">
        <f>Invultabel!D55</f>
        <v>0</v>
      </c>
      <c r="E55" s="115">
        <f>Invultabel!E55</f>
        <v>0</v>
      </c>
      <c r="F55" s="76">
        <f>Invultabel!F55</f>
        <v>0</v>
      </c>
      <c r="G55">
        <f>Invultabel!G55</f>
        <v>0</v>
      </c>
      <c r="H55">
        <f>Invultabel!H55</f>
        <v>0</v>
      </c>
      <c r="I55">
        <f>Invultabel!I55</f>
        <v>0</v>
      </c>
      <c r="J55">
        <f>Invultabel!J55</f>
        <v>0</v>
      </c>
      <c r="K55">
        <f>Invultabel!K55</f>
        <v>0</v>
      </c>
      <c r="L55">
        <f>Invultabel!L55</f>
        <v>0</v>
      </c>
      <c r="AA55" s="43"/>
    </row>
    <row r="56" spans="1:27" x14ac:dyDescent="0.35">
      <c r="A56">
        <f>Invultabel!A56</f>
        <v>0</v>
      </c>
      <c r="B56">
        <f>Invultabel!B56</f>
        <v>0</v>
      </c>
      <c r="C56">
        <f>Invultabel!C56</f>
        <v>0</v>
      </c>
      <c r="D56">
        <f>Invultabel!D56</f>
        <v>0</v>
      </c>
      <c r="E56" s="115">
        <f>Invultabel!E56</f>
        <v>0</v>
      </c>
      <c r="F56" s="76">
        <f>Invultabel!F56</f>
        <v>0</v>
      </c>
      <c r="G56">
        <f>Invultabel!G56</f>
        <v>0</v>
      </c>
      <c r="H56">
        <f>Invultabel!H56</f>
        <v>0</v>
      </c>
      <c r="I56">
        <f>Invultabel!I56</f>
        <v>0</v>
      </c>
      <c r="J56">
        <f>Invultabel!J56</f>
        <v>0</v>
      </c>
      <c r="K56">
        <f>Invultabel!K56</f>
        <v>0</v>
      </c>
      <c r="L56">
        <f>Invultabel!L56</f>
        <v>0</v>
      </c>
      <c r="AA56" s="43"/>
    </row>
    <row r="57" spans="1:27" x14ac:dyDescent="0.35">
      <c r="A57">
        <f>Invultabel!A57</f>
        <v>0</v>
      </c>
      <c r="B57">
        <f>Invultabel!B57</f>
        <v>0</v>
      </c>
      <c r="C57">
        <f>Invultabel!C57</f>
        <v>0</v>
      </c>
      <c r="D57">
        <f>Invultabel!D57</f>
        <v>0</v>
      </c>
      <c r="E57" s="115">
        <f>Invultabel!E57</f>
        <v>0</v>
      </c>
      <c r="F57" s="76">
        <f>Invultabel!F57</f>
        <v>0</v>
      </c>
      <c r="G57">
        <f>Invultabel!G57</f>
        <v>0</v>
      </c>
      <c r="H57">
        <f>Invultabel!H57</f>
        <v>0</v>
      </c>
      <c r="I57">
        <f>Invultabel!I57</f>
        <v>0</v>
      </c>
      <c r="J57">
        <f>Invultabel!J57</f>
        <v>0</v>
      </c>
      <c r="K57">
        <f>Invultabel!K57</f>
        <v>0</v>
      </c>
      <c r="L57">
        <f>Invultabel!L57</f>
        <v>0</v>
      </c>
      <c r="AA57" s="43"/>
    </row>
    <row r="58" spans="1:27" x14ac:dyDescent="0.35">
      <c r="A58">
        <f>Invultabel!A58</f>
        <v>0</v>
      </c>
      <c r="B58">
        <f>Invultabel!B58</f>
        <v>0</v>
      </c>
      <c r="C58">
        <f>Invultabel!C58</f>
        <v>0</v>
      </c>
      <c r="D58">
        <f>Invultabel!D58</f>
        <v>0</v>
      </c>
      <c r="E58" s="115">
        <f>Invultabel!E58</f>
        <v>0</v>
      </c>
      <c r="F58" s="76">
        <f>Invultabel!F58</f>
        <v>0</v>
      </c>
      <c r="G58">
        <f>Invultabel!G58</f>
        <v>0</v>
      </c>
      <c r="H58">
        <f>Invultabel!H58</f>
        <v>0</v>
      </c>
      <c r="I58">
        <f>Invultabel!I58</f>
        <v>0</v>
      </c>
      <c r="J58">
        <f>Invultabel!J58</f>
        <v>0</v>
      </c>
      <c r="K58">
        <f>Invultabel!K58</f>
        <v>0</v>
      </c>
      <c r="L58">
        <f>Invultabel!L58</f>
        <v>0</v>
      </c>
      <c r="AA58" s="43"/>
    </row>
    <row r="59" spans="1:27" x14ac:dyDescent="0.35">
      <c r="A59">
        <f>Invultabel!A59</f>
        <v>0</v>
      </c>
      <c r="B59">
        <f>Invultabel!B59</f>
        <v>0</v>
      </c>
      <c r="C59">
        <f>Invultabel!C59</f>
        <v>0</v>
      </c>
      <c r="D59">
        <f>Invultabel!D59</f>
        <v>0</v>
      </c>
      <c r="E59" s="115">
        <f>Invultabel!E59</f>
        <v>0</v>
      </c>
      <c r="F59" s="76">
        <f>Invultabel!F59</f>
        <v>0</v>
      </c>
      <c r="G59">
        <f>Invultabel!G59</f>
        <v>0</v>
      </c>
      <c r="H59">
        <f>Invultabel!H59</f>
        <v>0</v>
      </c>
      <c r="I59">
        <f>Invultabel!I59</f>
        <v>0</v>
      </c>
      <c r="J59">
        <f>Invultabel!J59</f>
        <v>0</v>
      </c>
      <c r="K59">
        <f>Invultabel!K59</f>
        <v>0</v>
      </c>
      <c r="L59">
        <f>Invultabel!L59</f>
        <v>0</v>
      </c>
      <c r="AA59" s="43"/>
    </row>
    <row r="60" spans="1:27" x14ac:dyDescent="0.35">
      <c r="A60">
        <f>Invultabel!A60</f>
        <v>0</v>
      </c>
      <c r="B60">
        <f>Invultabel!B60</f>
        <v>0</v>
      </c>
      <c r="C60">
        <f>Invultabel!C60</f>
        <v>0</v>
      </c>
      <c r="D60">
        <f>Invultabel!D60</f>
        <v>0</v>
      </c>
      <c r="E60" s="115">
        <f>Invultabel!E60</f>
        <v>0</v>
      </c>
      <c r="F60" s="76">
        <f>Invultabel!F60</f>
        <v>0</v>
      </c>
      <c r="G60">
        <f>Invultabel!G60</f>
        <v>0</v>
      </c>
      <c r="H60">
        <f>Invultabel!H60</f>
        <v>0</v>
      </c>
      <c r="I60">
        <f>Invultabel!I60</f>
        <v>0</v>
      </c>
      <c r="J60">
        <f>Invultabel!J60</f>
        <v>0</v>
      </c>
      <c r="K60">
        <f>Invultabel!K60</f>
        <v>0</v>
      </c>
      <c r="L60">
        <f>Invultabel!L60</f>
        <v>0</v>
      </c>
      <c r="AA60" s="43"/>
    </row>
    <row r="61" spans="1:27" x14ac:dyDescent="0.35">
      <c r="A61">
        <f>Invultabel!A61</f>
        <v>0</v>
      </c>
      <c r="B61">
        <f>Invultabel!B61</f>
        <v>0</v>
      </c>
      <c r="C61">
        <f>Invultabel!C61</f>
        <v>0</v>
      </c>
      <c r="D61">
        <f>Invultabel!D61</f>
        <v>0</v>
      </c>
      <c r="E61" s="115">
        <f>Invultabel!E61</f>
        <v>0</v>
      </c>
      <c r="F61" s="76">
        <f>Invultabel!F61</f>
        <v>0</v>
      </c>
      <c r="G61">
        <f>Invultabel!G61</f>
        <v>0</v>
      </c>
      <c r="H61">
        <f>Invultabel!H61</f>
        <v>0</v>
      </c>
      <c r="I61">
        <f>Invultabel!I61</f>
        <v>0</v>
      </c>
      <c r="J61">
        <f>Invultabel!J61</f>
        <v>0</v>
      </c>
      <c r="K61">
        <f>Invultabel!K61</f>
        <v>0</v>
      </c>
      <c r="L61">
        <f>Invultabel!L61</f>
        <v>0</v>
      </c>
      <c r="AA61" s="43"/>
    </row>
    <row r="62" spans="1:27" x14ac:dyDescent="0.35">
      <c r="A62">
        <f>Invultabel!A62</f>
        <v>0</v>
      </c>
      <c r="B62">
        <f>Invultabel!B62</f>
        <v>0</v>
      </c>
      <c r="C62">
        <f>Invultabel!C62</f>
        <v>0</v>
      </c>
      <c r="D62">
        <f>Invultabel!D62</f>
        <v>0</v>
      </c>
      <c r="E62" s="115">
        <f>Invultabel!E62</f>
        <v>0</v>
      </c>
      <c r="F62" s="76">
        <f>Invultabel!F62</f>
        <v>0</v>
      </c>
      <c r="G62">
        <f>Invultabel!G62</f>
        <v>0</v>
      </c>
      <c r="H62">
        <f>Invultabel!H62</f>
        <v>0</v>
      </c>
      <c r="I62">
        <f>Invultabel!I62</f>
        <v>0</v>
      </c>
      <c r="J62">
        <f>Invultabel!J62</f>
        <v>0</v>
      </c>
      <c r="K62">
        <f>Invultabel!K62</f>
        <v>0</v>
      </c>
      <c r="L62">
        <f>Invultabel!L62</f>
        <v>0</v>
      </c>
      <c r="AA62" s="43"/>
    </row>
    <row r="63" spans="1:27" x14ac:dyDescent="0.35">
      <c r="A63">
        <f>Invultabel!A63</f>
        <v>0</v>
      </c>
      <c r="B63">
        <f>Invultabel!B63</f>
        <v>0</v>
      </c>
      <c r="C63">
        <f>Invultabel!C63</f>
        <v>0</v>
      </c>
      <c r="D63">
        <f>Invultabel!D63</f>
        <v>0</v>
      </c>
      <c r="E63" s="115">
        <f>Invultabel!E63</f>
        <v>0</v>
      </c>
      <c r="F63" s="76">
        <f>Invultabel!F63</f>
        <v>0</v>
      </c>
      <c r="G63">
        <f>Invultabel!G63</f>
        <v>0</v>
      </c>
      <c r="H63">
        <f>Invultabel!H63</f>
        <v>0</v>
      </c>
      <c r="I63">
        <f>Invultabel!I63</f>
        <v>0</v>
      </c>
      <c r="J63">
        <f>Invultabel!J63</f>
        <v>0</v>
      </c>
      <c r="K63">
        <f>Invultabel!K63</f>
        <v>0</v>
      </c>
      <c r="L63">
        <f>Invultabel!L63</f>
        <v>0</v>
      </c>
      <c r="AA63" s="43"/>
    </row>
    <row r="64" spans="1:27" x14ac:dyDescent="0.35">
      <c r="A64">
        <f>Invultabel!A64</f>
        <v>0</v>
      </c>
      <c r="B64">
        <f>Invultabel!B64</f>
        <v>0</v>
      </c>
      <c r="C64">
        <f>Invultabel!C64</f>
        <v>0</v>
      </c>
      <c r="D64">
        <f>Invultabel!D64</f>
        <v>0</v>
      </c>
      <c r="E64" s="115">
        <f>Invultabel!E64</f>
        <v>0</v>
      </c>
      <c r="F64" s="76">
        <f>Invultabel!F64</f>
        <v>0</v>
      </c>
      <c r="G64">
        <f>Invultabel!G64</f>
        <v>0</v>
      </c>
      <c r="H64">
        <f>Invultabel!H64</f>
        <v>0</v>
      </c>
      <c r="I64">
        <f>Invultabel!I64</f>
        <v>0</v>
      </c>
      <c r="J64">
        <f>Invultabel!J64</f>
        <v>0</v>
      </c>
      <c r="K64">
        <f>Invultabel!K64</f>
        <v>0</v>
      </c>
      <c r="L64">
        <f>Invultabel!L64</f>
        <v>0</v>
      </c>
      <c r="AA64" s="43"/>
    </row>
    <row r="65" spans="1:27" x14ac:dyDescent="0.35">
      <c r="A65">
        <f>Invultabel!A65</f>
        <v>0</v>
      </c>
      <c r="B65">
        <f>Invultabel!B65</f>
        <v>0</v>
      </c>
      <c r="C65">
        <f>Invultabel!C65</f>
        <v>0</v>
      </c>
      <c r="D65">
        <f>Invultabel!D65</f>
        <v>0</v>
      </c>
      <c r="E65" s="115">
        <f>Invultabel!E65</f>
        <v>0</v>
      </c>
      <c r="F65" s="76">
        <f>Invultabel!F65</f>
        <v>0</v>
      </c>
      <c r="G65">
        <f>Invultabel!G65</f>
        <v>0</v>
      </c>
      <c r="H65">
        <f>Invultabel!H65</f>
        <v>0</v>
      </c>
      <c r="I65">
        <f>Invultabel!I65</f>
        <v>0</v>
      </c>
      <c r="J65">
        <f>Invultabel!J65</f>
        <v>0</v>
      </c>
      <c r="K65">
        <f>Invultabel!K65</f>
        <v>0</v>
      </c>
      <c r="L65">
        <f>Invultabel!L65</f>
        <v>0</v>
      </c>
      <c r="AA65" s="43"/>
    </row>
    <row r="66" spans="1:27" x14ac:dyDescent="0.35">
      <c r="A66">
        <f>Invultabel!A66</f>
        <v>0</v>
      </c>
      <c r="B66">
        <f>Invultabel!B66</f>
        <v>0</v>
      </c>
      <c r="C66">
        <f>Invultabel!C66</f>
        <v>0</v>
      </c>
      <c r="D66">
        <f>Invultabel!D66</f>
        <v>0</v>
      </c>
      <c r="E66" s="115">
        <f>Invultabel!E66</f>
        <v>0</v>
      </c>
      <c r="F66" s="76">
        <f>Invultabel!F66</f>
        <v>0</v>
      </c>
      <c r="G66">
        <f>Invultabel!G66</f>
        <v>0</v>
      </c>
      <c r="H66">
        <f>Invultabel!H66</f>
        <v>0</v>
      </c>
      <c r="I66">
        <f>Invultabel!I66</f>
        <v>0</v>
      </c>
      <c r="J66">
        <f>Invultabel!J66</f>
        <v>0</v>
      </c>
      <c r="K66">
        <f>Invultabel!K66</f>
        <v>0</v>
      </c>
      <c r="L66">
        <f>Invultabel!L66</f>
        <v>0</v>
      </c>
      <c r="AA66" s="43"/>
    </row>
    <row r="67" spans="1:27" x14ac:dyDescent="0.35">
      <c r="A67">
        <f>Invultabel!A67</f>
        <v>0</v>
      </c>
      <c r="B67">
        <f>Invultabel!B67</f>
        <v>0</v>
      </c>
      <c r="C67">
        <f>Invultabel!C67</f>
        <v>0</v>
      </c>
      <c r="D67">
        <f>Invultabel!D67</f>
        <v>0</v>
      </c>
      <c r="E67" s="115">
        <f>Invultabel!E67</f>
        <v>0</v>
      </c>
      <c r="F67" s="76">
        <f>Invultabel!F67</f>
        <v>0</v>
      </c>
      <c r="G67">
        <f>Invultabel!G67</f>
        <v>0</v>
      </c>
      <c r="H67">
        <f>Invultabel!H67</f>
        <v>0</v>
      </c>
      <c r="I67">
        <f>Invultabel!I67</f>
        <v>0</v>
      </c>
      <c r="J67">
        <f>Invultabel!J67</f>
        <v>0</v>
      </c>
      <c r="K67">
        <f>Invultabel!K67</f>
        <v>0</v>
      </c>
      <c r="L67">
        <f>Invultabel!L67</f>
        <v>0</v>
      </c>
      <c r="AA67" s="43"/>
    </row>
    <row r="68" spans="1:27" x14ac:dyDescent="0.35">
      <c r="A68">
        <f>Invultabel!A68</f>
        <v>0</v>
      </c>
      <c r="B68">
        <f>Invultabel!B68</f>
        <v>0</v>
      </c>
      <c r="C68">
        <f>Invultabel!C68</f>
        <v>0</v>
      </c>
      <c r="D68">
        <f>Invultabel!D68</f>
        <v>0</v>
      </c>
      <c r="E68" s="115">
        <f>Invultabel!E68</f>
        <v>0</v>
      </c>
      <c r="F68" s="76">
        <f>Invultabel!F68</f>
        <v>0</v>
      </c>
      <c r="G68">
        <f>Invultabel!G68</f>
        <v>0</v>
      </c>
      <c r="H68">
        <f>Invultabel!H68</f>
        <v>0</v>
      </c>
      <c r="I68">
        <f>Invultabel!I68</f>
        <v>0</v>
      </c>
      <c r="J68">
        <f>Invultabel!J68</f>
        <v>0</v>
      </c>
      <c r="K68">
        <f>Invultabel!K68</f>
        <v>0</v>
      </c>
      <c r="L68">
        <f>Invultabel!L68</f>
        <v>0</v>
      </c>
      <c r="AA68" s="43"/>
    </row>
    <row r="69" spans="1:27" x14ac:dyDescent="0.35">
      <c r="A69">
        <f>Invultabel!A69</f>
        <v>0</v>
      </c>
      <c r="B69">
        <f>Invultabel!B69</f>
        <v>0</v>
      </c>
      <c r="C69">
        <f>Invultabel!C69</f>
        <v>0</v>
      </c>
      <c r="D69">
        <f>Invultabel!D69</f>
        <v>0</v>
      </c>
      <c r="E69" s="115">
        <f>Invultabel!E69</f>
        <v>0</v>
      </c>
      <c r="F69" s="76">
        <f>Invultabel!F69</f>
        <v>0</v>
      </c>
      <c r="G69">
        <f>Invultabel!G69</f>
        <v>0</v>
      </c>
      <c r="H69">
        <f>Invultabel!H69</f>
        <v>0</v>
      </c>
      <c r="I69">
        <f>Invultabel!I69</f>
        <v>0</v>
      </c>
      <c r="J69">
        <f>Invultabel!J69</f>
        <v>0</v>
      </c>
      <c r="K69">
        <f>Invultabel!K69</f>
        <v>0</v>
      </c>
      <c r="L69">
        <f>Invultabel!L69</f>
        <v>0</v>
      </c>
      <c r="AA69" s="43"/>
    </row>
    <row r="70" spans="1:27" x14ac:dyDescent="0.35">
      <c r="A70">
        <f>Invultabel!A70</f>
        <v>0</v>
      </c>
      <c r="B70">
        <f>Invultabel!B70</f>
        <v>0</v>
      </c>
      <c r="C70">
        <f>Invultabel!C70</f>
        <v>0</v>
      </c>
      <c r="D70">
        <f>Invultabel!D70</f>
        <v>0</v>
      </c>
      <c r="E70" s="115">
        <f>Invultabel!E70</f>
        <v>0</v>
      </c>
      <c r="F70" s="76">
        <f>Invultabel!F70</f>
        <v>0</v>
      </c>
      <c r="G70">
        <f>Invultabel!G70</f>
        <v>0</v>
      </c>
      <c r="H70">
        <f>Invultabel!H70</f>
        <v>0</v>
      </c>
      <c r="I70">
        <f>Invultabel!I70</f>
        <v>0</v>
      </c>
      <c r="J70">
        <f>Invultabel!J70</f>
        <v>0</v>
      </c>
      <c r="K70">
        <f>Invultabel!K70</f>
        <v>0</v>
      </c>
      <c r="L70">
        <f>Invultabel!L70</f>
        <v>0</v>
      </c>
      <c r="AA70" s="43"/>
    </row>
    <row r="71" spans="1:27" x14ac:dyDescent="0.35">
      <c r="A71">
        <f>Invultabel!A71</f>
        <v>0</v>
      </c>
      <c r="B71">
        <f>Invultabel!B71</f>
        <v>0</v>
      </c>
      <c r="C71">
        <f>Invultabel!C71</f>
        <v>0</v>
      </c>
      <c r="D71">
        <f>Invultabel!D71</f>
        <v>0</v>
      </c>
      <c r="E71" s="115">
        <f>Invultabel!E71</f>
        <v>0</v>
      </c>
      <c r="F71" s="76">
        <f>Invultabel!F71</f>
        <v>0</v>
      </c>
      <c r="G71">
        <f>Invultabel!G71</f>
        <v>0</v>
      </c>
      <c r="H71">
        <f>Invultabel!H71</f>
        <v>0</v>
      </c>
      <c r="I71">
        <f>Invultabel!I71</f>
        <v>0</v>
      </c>
      <c r="J71">
        <f>Invultabel!J71</f>
        <v>0</v>
      </c>
      <c r="K71">
        <f>Invultabel!K71</f>
        <v>0</v>
      </c>
      <c r="L71">
        <f>Invultabel!L71</f>
        <v>0</v>
      </c>
      <c r="AA71" s="43"/>
    </row>
    <row r="72" spans="1:27" x14ac:dyDescent="0.35">
      <c r="A72">
        <f>Invultabel!A72</f>
        <v>0</v>
      </c>
      <c r="B72">
        <f>Invultabel!B72</f>
        <v>0</v>
      </c>
      <c r="C72">
        <f>Invultabel!C72</f>
        <v>0</v>
      </c>
      <c r="D72">
        <f>Invultabel!D72</f>
        <v>0</v>
      </c>
      <c r="E72" s="115">
        <f>Invultabel!E72</f>
        <v>0</v>
      </c>
      <c r="F72" s="76">
        <f>Invultabel!F72</f>
        <v>0</v>
      </c>
      <c r="G72">
        <f>Invultabel!G72</f>
        <v>0</v>
      </c>
      <c r="H72">
        <f>Invultabel!H72</f>
        <v>0</v>
      </c>
      <c r="I72">
        <f>Invultabel!I72</f>
        <v>0</v>
      </c>
      <c r="J72">
        <f>Invultabel!J72</f>
        <v>0</v>
      </c>
      <c r="K72">
        <f>Invultabel!K72</f>
        <v>0</v>
      </c>
      <c r="L72">
        <f>Invultabel!L72</f>
        <v>0</v>
      </c>
      <c r="AA72" s="43"/>
    </row>
    <row r="73" spans="1:27" x14ac:dyDescent="0.35">
      <c r="A73">
        <f>Invultabel!A73</f>
        <v>0</v>
      </c>
      <c r="B73">
        <f>Invultabel!B73</f>
        <v>0</v>
      </c>
      <c r="C73">
        <f>Invultabel!C73</f>
        <v>0</v>
      </c>
      <c r="D73">
        <f>Invultabel!D73</f>
        <v>0</v>
      </c>
      <c r="E73" s="115">
        <f>Invultabel!E73</f>
        <v>0</v>
      </c>
      <c r="F73" s="76">
        <f>Invultabel!F73</f>
        <v>0</v>
      </c>
      <c r="G73">
        <f>Invultabel!G73</f>
        <v>0</v>
      </c>
      <c r="H73">
        <f>Invultabel!H73</f>
        <v>0</v>
      </c>
      <c r="I73">
        <f>Invultabel!I73</f>
        <v>0</v>
      </c>
      <c r="J73">
        <f>Invultabel!J73</f>
        <v>0</v>
      </c>
      <c r="K73">
        <f>Invultabel!K73</f>
        <v>0</v>
      </c>
      <c r="L73">
        <f>Invultabel!L73</f>
        <v>0</v>
      </c>
      <c r="AA73" s="43"/>
    </row>
    <row r="74" spans="1:27" x14ac:dyDescent="0.35">
      <c r="A74">
        <f>Invultabel!A74</f>
        <v>0</v>
      </c>
      <c r="B74">
        <f>Invultabel!B74</f>
        <v>0</v>
      </c>
      <c r="C74">
        <f>Invultabel!C74</f>
        <v>0</v>
      </c>
      <c r="D74">
        <f>Invultabel!D74</f>
        <v>0</v>
      </c>
      <c r="E74" s="115">
        <f>Invultabel!E74</f>
        <v>0</v>
      </c>
      <c r="F74" s="76">
        <f>Invultabel!F74</f>
        <v>0</v>
      </c>
      <c r="G74">
        <f>Invultabel!G74</f>
        <v>0</v>
      </c>
      <c r="H74">
        <f>Invultabel!H74</f>
        <v>0</v>
      </c>
      <c r="I74">
        <f>Invultabel!I74</f>
        <v>0</v>
      </c>
      <c r="J74">
        <f>Invultabel!J74</f>
        <v>0</v>
      </c>
      <c r="K74">
        <f>Invultabel!K74</f>
        <v>0</v>
      </c>
      <c r="L74">
        <f>Invultabel!L74</f>
        <v>0</v>
      </c>
      <c r="AA74" s="43"/>
    </row>
    <row r="75" spans="1:27" x14ac:dyDescent="0.35">
      <c r="A75">
        <f>Invultabel!A75</f>
        <v>0</v>
      </c>
      <c r="B75">
        <f>Invultabel!B75</f>
        <v>0</v>
      </c>
      <c r="C75">
        <f>Invultabel!C75</f>
        <v>0</v>
      </c>
      <c r="D75">
        <f>Invultabel!D75</f>
        <v>0</v>
      </c>
      <c r="E75" s="115">
        <f>Invultabel!E75</f>
        <v>0</v>
      </c>
      <c r="F75" s="76">
        <f>Invultabel!F75</f>
        <v>0</v>
      </c>
      <c r="G75">
        <f>Invultabel!G75</f>
        <v>0</v>
      </c>
      <c r="H75">
        <f>Invultabel!H75</f>
        <v>0</v>
      </c>
      <c r="I75">
        <f>Invultabel!I75</f>
        <v>0</v>
      </c>
      <c r="J75">
        <f>Invultabel!J75</f>
        <v>0</v>
      </c>
      <c r="K75">
        <f>Invultabel!K75</f>
        <v>0</v>
      </c>
      <c r="L75">
        <f>Invultabel!L75</f>
        <v>0</v>
      </c>
      <c r="AA75" s="43"/>
    </row>
    <row r="76" spans="1:27" x14ac:dyDescent="0.35">
      <c r="A76">
        <f>Invultabel!A76</f>
        <v>0</v>
      </c>
      <c r="B76">
        <f>Invultabel!B76</f>
        <v>0</v>
      </c>
      <c r="C76">
        <f>Invultabel!C76</f>
        <v>0</v>
      </c>
      <c r="D76">
        <f>Invultabel!D76</f>
        <v>0</v>
      </c>
      <c r="E76" s="115">
        <f>Invultabel!E76</f>
        <v>0</v>
      </c>
      <c r="F76" s="76">
        <f>Invultabel!F76</f>
        <v>0</v>
      </c>
      <c r="G76">
        <f>Invultabel!G76</f>
        <v>0</v>
      </c>
      <c r="H76">
        <f>Invultabel!H76</f>
        <v>0</v>
      </c>
      <c r="I76">
        <f>Invultabel!I76</f>
        <v>0</v>
      </c>
      <c r="J76">
        <f>Invultabel!J76</f>
        <v>0</v>
      </c>
      <c r="K76">
        <f>Invultabel!K76</f>
        <v>0</v>
      </c>
      <c r="L76">
        <f>Invultabel!L76</f>
        <v>0</v>
      </c>
      <c r="AA76" s="43"/>
    </row>
    <row r="77" spans="1:27" x14ac:dyDescent="0.35">
      <c r="A77">
        <f>Invultabel!A77</f>
        <v>0</v>
      </c>
      <c r="B77">
        <f>Invultabel!B77</f>
        <v>0</v>
      </c>
      <c r="C77">
        <f>Invultabel!C77</f>
        <v>0</v>
      </c>
      <c r="D77">
        <f>Invultabel!D77</f>
        <v>0</v>
      </c>
      <c r="E77" s="115">
        <f>Invultabel!E77</f>
        <v>0</v>
      </c>
      <c r="F77" s="76">
        <f>Invultabel!F77</f>
        <v>0</v>
      </c>
      <c r="G77">
        <f>Invultabel!G77</f>
        <v>0</v>
      </c>
      <c r="H77">
        <f>Invultabel!H77</f>
        <v>0</v>
      </c>
      <c r="I77">
        <f>Invultabel!I77</f>
        <v>0</v>
      </c>
      <c r="J77">
        <f>Invultabel!J77</f>
        <v>0</v>
      </c>
      <c r="K77">
        <f>Invultabel!K77</f>
        <v>0</v>
      </c>
      <c r="L77">
        <f>Invultabel!L77</f>
        <v>0</v>
      </c>
      <c r="AA77" s="43"/>
    </row>
    <row r="78" spans="1:27" x14ac:dyDescent="0.35">
      <c r="A78">
        <f>Invultabel!A78</f>
        <v>0</v>
      </c>
      <c r="B78">
        <f>Invultabel!B78</f>
        <v>0</v>
      </c>
      <c r="C78">
        <f>Invultabel!C78</f>
        <v>0</v>
      </c>
      <c r="D78">
        <f>Invultabel!D78</f>
        <v>0</v>
      </c>
      <c r="E78" s="115">
        <f>Invultabel!E78</f>
        <v>0</v>
      </c>
      <c r="F78" s="76">
        <f>Invultabel!F78</f>
        <v>0</v>
      </c>
      <c r="G78">
        <f>Invultabel!G78</f>
        <v>0</v>
      </c>
      <c r="H78">
        <f>Invultabel!H78</f>
        <v>0</v>
      </c>
      <c r="I78">
        <f>Invultabel!I78</f>
        <v>0</v>
      </c>
      <c r="J78">
        <f>Invultabel!J78</f>
        <v>0</v>
      </c>
      <c r="K78">
        <f>Invultabel!K78</f>
        <v>0</v>
      </c>
      <c r="L78">
        <f>Invultabel!L78</f>
        <v>0</v>
      </c>
      <c r="AA78" s="43"/>
    </row>
    <row r="79" spans="1:27" x14ac:dyDescent="0.35">
      <c r="A79">
        <f>Invultabel!A79</f>
        <v>0</v>
      </c>
      <c r="B79">
        <f>Invultabel!B79</f>
        <v>0</v>
      </c>
      <c r="C79">
        <f>Invultabel!C79</f>
        <v>0</v>
      </c>
      <c r="D79">
        <f>Invultabel!D79</f>
        <v>0</v>
      </c>
      <c r="E79" s="115">
        <f>Invultabel!E79</f>
        <v>0</v>
      </c>
      <c r="F79" s="76">
        <f>Invultabel!F79</f>
        <v>0</v>
      </c>
      <c r="G79">
        <f>Invultabel!G79</f>
        <v>0</v>
      </c>
      <c r="H79">
        <f>Invultabel!H79</f>
        <v>0</v>
      </c>
      <c r="I79">
        <f>Invultabel!I79</f>
        <v>0</v>
      </c>
      <c r="J79">
        <f>Invultabel!J79</f>
        <v>0</v>
      </c>
      <c r="K79">
        <f>Invultabel!K79</f>
        <v>0</v>
      </c>
      <c r="L79">
        <f>Invultabel!L79</f>
        <v>0</v>
      </c>
      <c r="AA79" s="43"/>
    </row>
    <row r="80" spans="1:27" x14ac:dyDescent="0.35">
      <c r="A80">
        <f>Invultabel!A80</f>
        <v>0</v>
      </c>
      <c r="B80">
        <f>Invultabel!B80</f>
        <v>0</v>
      </c>
      <c r="C80">
        <f>Invultabel!C80</f>
        <v>0</v>
      </c>
      <c r="D80">
        <f>Invultabel!D80</f>
        <v>0</v>
      </c>
      <c r="E80" s="115">
        <f>Invultabel!E80</f>
        <v>0</v>
      </c>
      <c r="F80" s="76">
        <f>Invultabel!F80</f>
        <v>0</v>
      </c>
      <c r="G80">
        <f>Invultabel!G80</f>
        <v>0</v>
      </c>
      <c r="H80">
        <f>Invultabel!H80</f>
        <v>0</v>
      </c>
      <c r="I80">
        <f>Invultabel!I80</f>
        <v>0</v>
      </c>
      <c r="J80">
        <f>Invultabel!J80</f>
        <v>0</v>
      </c>
      <c r="K80">
        <f>Invultabel!K80</f>
        <v>0</v>
      </c>
      <c r="L80">
        <f>Invultabel!L80</f>
        <v>0</v>
      </c>
      <c r="AA80" s="43"/>
    </row>
    <row r="81" spans="1:27" x14ac:dyDescent="0.35">
      <c r="A81">
        <f>Invultabel!A81</f>
        <v>0</v>
      </c>
      <c r="B81">
        <f>Invultabel!B81</f>
        <v>0</v>
      </c>
      <c r="C81">
        <f>Invultabel!C81</f>
        <v>0</v>
      </c>
      <c r="D81">
        <f>Invultabel!D81</f>
        <v>0</v>
      </c>
      <c r="E81" s="115">
        <f>Invultabel!E81</f>
        <v>0</v>
      </c>
      <c r="F81" s="76">
        <f>Invultabel!F81</f>
        <v>0</v>
      </c>
      <c r="G81">
        <f>Invultabel!G81</f>
        <v>0</v>
      </c>
      <c r="H81">
        <f>Invultabel!H81</f>
        <v>0</v>
      </c>
      <c r="I81">
        <f>Invultabel!I81</f>
        <v>0</v>
      </c>
      <c r="J81">
        <f>Invultabel!J81</f>
        <v>0</v>
      </c>
      <c r="K81">
        <f>Invultabel!K81</f>
        <v>0</v>
      </c>
      <c r="L81">
        <f>Invultabel!L81</f>
        <v>0</v>
      </c>
      <c r="AA81" s="43"/>
    </row>
    <row r="82" spans="1:27" x14ac:dyDescent="0.35">
      <c r="A82">
        <f>Invultabel!A82</f>
        <v>0</v>
      </c>
      <c r="B82">
        <f>Invultabel!B82</f>
        <v>0</v>
      </c>
      <c r="C82">
        <f>Invultabel!C82</f>
        <v>0</v>
      </c>
      <c r="D82">
        <f>Invultabel!D82</f>
        <v>0</v>
      </c>
      <c r="E82" s="115">
        <f>Invultabel!E82</f>
        <v>0</v>
      </c>
      <c r="F82" s="76">
        <f>Invultabel!F82</f>
        <v>0</v>
      </c>
      <c r="G82">
        <f>Invultabel!G82</f>
        <v>0</v>
      </c>
      <c r="H82">
        <f>Invultabel!H82</f>
        <v>0</v>
      </c>
      <c r="I82">
        <f>Invultabel!I82</f>
        <v>0</v>
      </c>
      <c r="J82">
        <f>Invultabel!J82</f>
        <v>0</v>
      </c>
      <c r="K82">
        <f>Invultabel!K82</f>
        <v>0</v>
      </c>
      <c r="L82">
        <f>Invultabel!L82</f>
        <v>0</v>
      </c>
      <c r="AA82" s="43"/>
    </row>
    <row r="83" spans="1:27" x14ac:dyDescent="0.35">
      <c r="A83">
        <f>Invultabel!A83</f>
        <v>0</v>
      </c>
      <c r="B83">
        <f>Invultabel!B83</f>
        <v>0</v>
      </c>
      <c r="C83">
        <f>Invultabel!C83</f>
        <v>0</v>
      </c>
      <c r="D83">
        <f>Invultabel!D83</f>
        <v>0</v>
      </c>
      <c r="E83" s="115">
        <f>Invultabel!E83</f>
        <v>0</v>
      </c>
      <c r="F83" s="76">
        <f>Invultabel!F83</f>
        <v>0</v>
      </c>
      <c r="G83">
        <f>Invultabel!G83</f>
        <v>0</v>
      </c>
      <c r="H83">
        <f>Invultabel!H83</f>
        <v>0</v>
      </c>
      <c r="I83">
        <f>Invultabel!I83</f>
        <v>0</v>
      </c>
      <c r="J83">
        <f>Invultabel!J83</f>
        <v>0</v>
      </c>
      <c r="K83">
        <f>Invultabel!K83</f>
        <v>0</v>
      </c>
      <c r="L83">
        <f>Invultabel!L83</f>
        <v>0</v>
      </c>
      <c r="AA83" s="43"/>
    </row>
    <row r="84" spans="1:27" x14ac:dyDescent="0.35">
      <c r="A84">
        <f>Invultabel!A84</f>
        <v>0</v>
      </c>
      <c r="B84">
        <f>Invultabel!B84</f>
        <v>0</v>
      </c>
      <c r="C84">
        <f>Invultabel!C84</f>
        <v>0</v>
      </c>
      <c r="D84">
        <f>Invultabel!D84</f>
        <v>0</v>
      </c>
      <c r="E84" s="115">
        <f>Invultabel!E84</f>
        <v>0</v>
      </c>
      <c r="F84" s="76">
        <f>Invultabel!F84</f>
        <v>0</v>
      </c>
      <c r="G84">
        <f>Invultabel!G84</f>
        <v>0</v>
      </c>
      <c r="H84">
        <f>Invultabel!H84</f>
        <v>0</v>
      </c>
      <c r="I84">
        <f>Invultabel!I84</f>
        <v>0</v>
      </c>
      <c r="J84">
        <f>Invultabel!J84</f>
        <v>0</v>
      </c>
      <c r="K84">
        <f>Invultabel!K84</f>
        <v>0</v>
      </c>
      <c r="L84">
        <f>Invultabel!L84</f>
        <v>0</v>
      </c>
      <c r="AA84" s="43"/>
    </row>
    <row r="85" spans="1:27" x14ac:dyDescent="0.35">
      <c r="A85">
        <f>Invultabel!A85</f>
        <v>0</v>
      </c>
      <c r="B85">
        <f>Invultabel!B85</f>
        <v>0</v>
      </c>
      <c r="C85">
        <f>Invultabel!C85</f>
        <v>0</v>
      </c>
      <c r="D85">
        <f>Invultabel!D85</f>
        <v>0</v>
      </c>
      <c r="E85" s="115">
        <f>Invultabel!E85</f>
        <v>0</v>
      </c>
      <c r="F85" s="76">
        <f>Invultabel!F85</f>
        <v>0</v>
      </c>
      <c r="G85">
        <f>Invultabel!G85</f>
        <v>0</v>
      </c>
      <c r="H85">
        <f>Invultabel!H85</f>
        <v>0</v>
      </c>
      <c r="I85">
        <f>Invultabel!I85</f>
        <v>0</v>
      </c>
      <c r="J85">
        <f>Invultabel!J85</f>
        <v>0</v>
      </c>
      <c r="K85">
        <f>Invultabel!K85</f>
        <v>0</v>
      </c>
      <c r="L85">
        <f>Invultabel!L85</f>
        <v>0</v>
      </c>
      <c r="AA85" s="43"/>
    </row>
    <row r="86" spans="1:27" x14ac:dyDescent="0.35">
      <c r="A86">
        <f>Invultabel!A86</f>
        <v>0</v>
      </c>
      <c r="B86">
        <f>Invultabel!B86</f>
        <v>0</v>
      </c>
      <c r="C86">
        <f>Invultabel!C86</f>
        <v>0</v>
      </c>
      <c r="D86">
        <f>Invultabel!D86</f>
        <v>0</v>
      </c>
      <c r="E86" s="115">
        <f>Invultabel!E86</f>
        <v>0</v>
      </c>
      <c r="F86" s="76">
        <f>Invultabel!F86</f>
        <v>0</v>
      </c>
      <c r="G86">
        <f>Invultabel!G86</f>
        <v>0</v>
      </c>
      <c r="H86">
        <f>Invultabel!H86</f>
        <v>0</v>
      </c>
      <c r="I86">
        <f>Invultabel!I86</f>
        <v>0</v>
      </c>
      <c r="J86">
        <f>Invultabel!J86</f>
        <v>0</v>
      </c>
      <c r="K86">
        <f>Invultabel!K86</f>
        <v>0</v>
      </c>
      <c r="L86">
        <f>Invultabel!L86</f>
        <v>0</v>
      </c>
      <c r="AA86" s="43"/>
    </row>
    <row r="87" spans="1:27" x14ac:dyDescent="0.35">
      <c r="A87">
        <f>Invultabel!A87</f>
        <v>0</v>
      </c>
      <c r="B87">
        <f>Invultabel!B87</f>
        <v>0</v>
      </c>
      <c r="C87">
        <f>Invultabel!C87</f>
        <v>0</v>
      </c>
      <c r="D87">
        <f>Invultabel!D87</f>
        <v>0</v>
      </c>
      <c r="E87" s="115">
        <f>Invultabel!E87</f>
        <v>0</v>
      </c>
      <c r="F87" s="76">
        <f>Invultabel!F87</f>
        <v>0</v>
      </c>
      <c r="G87">
        <f>Invultabel!G87</f>
        <v>0</v>
      </c>
      <c r="H87">
        <f>Invultabel!H87</f>
        <v>0</v>
      </c>
      <c r="I87">
        <f>Invultabel!I87</f>
        <v>0</v>
      </c>
      <c r="J87">
        <f>Invultabel!J87</f>
        <v>0</v>
      </c>
      <c r="K87">
        <f>Invultabel!K87</f>
        <v>0</v>
      </c>
      <c r="L87">
        <f>Invultabel!L87</f>
        <v>0</v>
      </c>
      <c r="AA87" s="43"/>
    </row>
    <row r="88" spans="1:27" x14ac:dyDescent="0.35">
      <c r="A88">
        <f>Invultabel!A88</f>
        <v>0</v>
      </c>
      <c r="B88">
        <f>Invultabel!B88</f>
        <v>0</v>
      </c>
      <c r="C88">
        <f>Invultabel!C88</f>
        <v>0</v>
      </c>
      <c r="D88">
        <f>Invultabel!D88</f>
        <v>0</v>
      </c>
      <c r="E88" s="115">
        <f>Invultabel!E88</f>
        <v>0</v>
      </c>
      <c r="F88" s="76">
        <f>Invultabel!F88</f>
        <v>0</v>
      </c>
      <c r="G88">
        <f>Invultabel!G88</f>
        <v>0</v>
      </c>
      <c r="H88">
        <f>Invultabel!H88</f>
        <v>0</v>
      </c>
      <c r="I88">
        <f>Invultabel!I88</f>
        <v>0</v>
      </c>
      <c r="J88">
        <f>Invultabel!J88</f>
        <v>0</v>
      </c>
      <c r="K88">
        <f>Invultabel!K88</f>
        <v>0</v>
      </c>
      <c r="L88">
        <f>Invultabel!L88</f>
        <v>0</v>
      </c>
      <c r="AA88" s="43"/>
    </row>
    <row r="89" spans="1:27" x14ac:dyDescent="0.35">
      <c r="A89">
        <f>Invultabel!A89</f>
        <v>0</v>
      </c>
      <c r="B89">
        <f>Invultabel!B89</f>
        <v>0</v>
      </c>
      <c r="C89">
        <f>Invultabel!C89</f>
        <v>0</v>
      </c>
      <c r="D89">
        <f>Invultabel!D89</f>
        <v>0</v>
      </c>
      <c r="E89" s="115">
        <f>Invultabel!E89</f>
        <v>0</v>
      </c>
      <c r="F89" s="76">
        <f>Invultabel!F89</f>
        <v>0</v>
      </c>
      <c r="G89">
        <f>Invultabel!G89</f>
        <v>0</v>
      </c>
      <c r="H89">
        <f>Invultabel!H89</f>
        <v>0</v>
      </c>
      <c r="I89">
        <f>Invultabel!I89</f>
        <v>0</v>
      </c>
      <c r="J89">
        <f>Invultabel!J89</f>
        <v>0</v>
      </c>
      <c r="K89">
        <f>Invultabel!K89</f>
        <v>0</v>
      </c>
      <c r="L89">
        <f>Invultabel!L89</f>
        <v>0</v>
      </c>
      <c r="AA89" s="43"/>
    </row>
    <row r="90" spans="1:27" x14ac:dyDescent="0.35">
      <c r="A90">
        <f>Invultabel!A90</f>
        <v>0</v>
      </c>
      <c r="B90">
        <f>Invultabel!B90</f>
        <v>0</v>
      </c>
      <c r="C90">
        <f>Invultabel!C90</f>
        <v>0</v>
      </c>
      <c r="D90">
        <f>Invultabel!D90</f>
        <v>0</v>
      </c>
      <c r="E90" s="115">
        <f>Invultabel!E90</f>
        <v>0</v>
      </c>
      <c r="F90" s="76">
        <f>Invultabel!F90</f>
        <v>0</v>
      </c>
      <c r="G90">
        <f>Invultabel!G90</f>
        <v>0</v>
      </c>
      <c r="H90">
        <f>Invultabel!H90</f>
        <v>0</v>
      </c>
      <c r="I90">
        <f>Invultabel!I90</f>
        <v>0</v>
      </c>
      <c r="J90">
        <f>Invultabel!J90</f>
        <v>0</v>
      </c>
      <c r="K90">
        <f>Invultabel!K90</f>
        <v>0</v>
      </c>
      <c r="L90">
        <f>Invultabel!L90</f>
        <v>0</v>
      </c>
      <c r="AA90" s="43"/>
    </row>
    <row r="91" spans="1:27" x14ac:dyDescent="0.35">
      <c r="A91">
        <f>Invultabel!A91</f>
        <v>0</v>
      </c>
      <c r="B91">
        <f>Invultabel!B91</f>
        <v>0</v>
      </c>
      <c r="C91">
        <f>Invultabel!C91</f>
        <v>0</v>
      </c>
      <c r="D91">
        <f>Invultabel!D91</f>
        <v>0</v>
      </c>
      <c r="E91" s="115">
        <f>Invultabel!E91</f>
        <v>0</v>
      </c>
      <c r="F91" s="76">
        <f>Invultabel!F91</f>
        <v>0</v>
      </c>
      <c r="G91">
        <f>Invultabel!G91</f>
        <v>0</v>
      </c>
      <c r="H91">
        <f>Invultabel!H91</f>
        <v>0</v>
      </c>
      <c r="I91">
        <f>Invultabel!I91</f>
        <v>0</v>
      </c>
      <c r="J91">
        <f>Invultabel!J91</f>
        <v>0</v>
      </c>
      <c r="K91">
        <f>Invultabel!K91</f>
        <v>0</v>
      </c>
      <c r="L91">
        <f>Invultabel!L91</f>
        <v>0</v>
      </c>
      <c r="AA91" s="43"/>
    </row>
    <row r="92" spans="1:27" x14ac:dyDescent="0.35">
      <c r="A92">
        <f>Invultabel!A92</f>
        <v>0</v>
      </c>
      <c r="B92">
        <f>Invultabel!B92</f>
        <v>0</v>
      </c>
      <c r="C92">
        <f>Invultabel!C92</f>
        <v>0</v>
      </c>
      <c r="D92">
        <f>Invultabel!D92</f>
        <v>0</v>
      </c>
      <c r="E92" s="115">
        <f>Invultabel!E92</f>
        <v>0</v>
      </c>
      <c r="F92" s="76">
        <f>Invultabel!F92</f>
        <v>0</v>
      </c>
      <c r="G92">
        <f>Invultabel!G92</f>
        <v>0</v>
      </c>
      <c r="H92">
        <f>Invultabel!H92</f>
        <v>0</v>
      </c>
      <c r="I92">
        <f>Invultabel!I92</f>
        <v>0</v>
      </c>
      <c r="J92">
        <f>Invultabel!J92</f>
        <v>0</v>
      </c>
      <c r="K92">
        <f>Invultabel!K92</f>
        <v>0</v>
      </c>
      <c r="L92">
        <f>Invultabel!L92</f>
        <v>0</v>
      </c>
      <c r="AA92" s="43"/>
    </row>
    <row r="93" spans="1:27" x14ac:dyDescent="0.35">
      <c r="A93">
        <f>Invultabel!A93</f>
        <v>0</v>
      </c>
      <c r="B93">
        <f>Invultabel!B93</f>
        <v>0</v>
      </c>
      <c r="C93">
        <f>Invultabel!C93</f>
        <v>0</v>
      </c>
      <c r="D93">
        <f>Invultabel!D93</f>
        <v>0</v>
      </c>
      <c r="E93" s="115">
        <f>Invultabel!E93</f>
        <v>0</v>
      </c>
      <c r="F93" s="76">
        <f>Invultabel!F93</f>
        <v>0</v>
      </c>
      <c r="G93">
        <f>Invultabel!G93</f>
        <v>0</v>
      </c>
      <c r="H93">
        <f>Invultabel!H93</f>
        <v>0</v>
      </c>
      <c r="I93">
        <f>Invultabel!I93</f>
        <v>0</v>
      </c>
      <c r="J93">
        <f>Invultabel!J93</f>
        <v>0</v>
      </c>
      <c r="K93">
        <f>Invultabel!K93</f>
        <v>0</v>
      </c>
      <c r="L93">
        <f>Invultabel!L93</f>
        <v>0</v>
      </c>
      <c r="AA93" s="43"/>
    </row>
    <row r="94" spans="1:27" x14ac:dyDescent="0.35">
      <c r="A94">
        <f>Invultabel!A94</f>
        <v>0</v>
      </c>
      <c r="B94">
        <f>Invultabel!B94</f>
        <v>0</v>
      </c>
      <c r="C94">
        <f>Invultabel!C94</f>
        <v>0</v>
      </c>
      <c r="D94">
        <f>Invultabel!D94</f>
        <v>0</v>
      </c>
      <c r="E94" s="115">
        <f>Invultabel!E94</f>
        <v>0</v>
      </c>
      <c r="F94" s="76">
        <f>Invultabel!F94</f>
        <v>0</v>
      </c>
      <c r="G94">
        <f>Invultabel!G94</f>
        <v>0</v>
      </c>
      <c r="H94">
        <f>Invultabel!H94</f>
        <v>0</v>
      </c>
      <c r="I94">
        <f>Invultabel!I94</f>
        <v>0</v>
      </c>
      <c r="J94">
        <f>Invultabel!J94</f>
        <v>0</v>
      </c>
      <c r="K94">
        <f>Invultabel!K94</f>
        <v>0</v>
      </c>
      <c r="L94">
        <f>Invultabel!L94</f>
        <v>0</v>
      </c>
      <c r="AA94" s="43"/>
    </row>
    <row r="95" spans="1:27" x14ac:dyDescent="0.35">
      <c r="A95">
        <f>Invultabel!A95</f>
        <v>0</v>
      </c>
      <c r="B95">
        <f>Invultabel!B95</f>
        <v>0</v>
      </c>
      <c r="C95">
        <f>Invultabel!C95</f>
        <v>0</v>
      </c>
      <c r="D95">
        <f>Invultabel!D95</f>
        <v>0</v>
      </c>
      <c r="E95" s="115">
        <f>Invultabel!E95</f>
        <v>0</v>
      </c>
      <c r="F95" s="76">
        <f>Invultabel!F95</f>
        <v>0</v>
      </c>
      <c r="G95">
        <f>Invultabel!G95</f>
        <v>0</v>
      </c>
      <c r="H95">
        <f>Invultabel!H95</f>
        <v>0</v>
      </c>
      <c r="I95">
        <f>Invultabel!I95</f>
        <v>0</v>
      </c>
      <c r="J95">
        <f>Invultabel!J95</f>
        <v>0</v>
      </c>
      <c r="K95">
        <f>Invultabel!K95</f>
        <v>0</v>
      </c>
      <c r="L95">
        <f>Invultabel!L95</f>
        <v>0</v>
      </c>
      <c r="AA95" s="43"/>
    </row>
    <row r="96" spans="1:27" x14ac:dyDescent="0.35">
      <c r="A96">
        <f>Invultabel!A96</f>
        <v>0</v>
      </c>
      <c r="B96">
        <f>Invultabel!B96</f>
        <v>0</v>
      </c>
      <c r="C96">
        <f>Invultabel!C96</f>
        <v>0</v>
      </c>
      <c r="D96">
        <f>Invultabel!D96</f>
        <v>0</v>
      </c>
      <c r="E96" s="115">
        <f>Invultabel!E96</f>
        <v>0</v>
      </c>
      <c r="F96" s="76">
        <f>Invultabel!F96</f>
        <v>0</v>
      </c>
      <c r="G96">
        <f>Invultabel!G96</f>
        <v>0</v>
      </c>
      <c r="H96">
        <f>Invultabel!H96</f>
        <v>0</v>
      </c>
      <c r="I96">
        <f>Invultabel!I96</f>
        <v>0</v>
      </c>
      <c r="J96">
        <f>Invultabel!J96</f>
        <v>0</v>
      </c>
      <c r="K96">
        <f>Invultabel!K96</f>
        <v>0</v>
      </c>
      <c r="L96">
        <f>Invultabel!L96</f>
        <v>0</v>
      </c>
      <c r="AA96" s="43"/>
    </row>
    <row r="97" spans="1:27" x14ac:dyDescent="0.35">
      <c r="A97">
        <f>Invultabel!A97</f>
        <v>0</v>
      </c>
      <c r="B97">
        <f>Invultabel!B97</f>
        <v>0</v>
      </c>
      <c r="C97">
        <f>Invultabel!C97</f>
        <v>0</v>
      </c>
      <c r="D97">
        <f>Invultabel!D97</f>
        <v>0</v>
      </c>
      <c r="E97" s="115">
        <f>Invultabel!E97</f>
        <v>0</v>
      </c>
      <c r="F97" s="76">
        <f>Invultabel!F97</f>
        <v>0</v>
      </c>
      <c r="G97">
        <f>Invultabel!G97</f>
        <v>0</v>
      </c>
      <c r="H97">
        <f>Invultabel!H97</f>
        <v>0</v>
      </c>
      <c r="I97">
        <f>Invultabel!I97</f>
        <v>0</v>
      </c>
      <c r="J97">
        <f>Invultabel!J97</f>
        <v>0</v>
      </c>
      <c r="K97">
        <f>Invultabel!K97</f>
        <v>0</v>
      </c>
      <c r="L97">
        <f>Invultabel!L97</f>
        <v>0</v>
      </c>
      <c r="AA97" s="43"/>
    </row>
    <row r="98" spans="1:27" x14ac:dyDescent="0.35">
      <c r="A98">
        <f>Invultabel!A98</f>
        <v>0</v>
      </c>
      <c r="B98">
        <f>Invultabel!B98</f>
        <v>0</v>
      </c>
      <c r="C98">
        <f>Invultabel!C98</f>
        <v>0</v>
      </c>
      <c r="D98">
        <f>Invultabel!D98</f>
        <v>0</v>
      </c>
      <c r="E98" s="115">
        <f>Invultabel!E98</f>
        <v>0</v>
      </c>
      <c r="F98" s="76">
        <f>Invultabel!F98</f>
        <v>0</v>
      </c>
      <c r="G98">
        <f>Invultabel!G98</f>
        <v>0</v>
      </c>
      <c r="H98">
        <f>Invultabel!H98</f>
        <v>0</v>
      </c>
      <c r="I98">
        <f>Invultabel!I98</f>
        <v>0</v>
      </c>
      <c r="J98">
        <f>Invultabel!J98</f>
        <v>0</v>
      </c>
      <c r="K98">
        <f>Invultabel!K98</f>
        <v>0</v>
      </c>
      <c r="L98">
        <f>Invultabel!L98</f>
        <v>0</v>
      </c>
      <c r="AA98" s="43"/>
    </row>
    <row r="99" spans="1:27" x14ac:dyDescent="0.35">
      <c r="A99">
        <f>Invultabel!A99</f>
        <v>0</v>
      </c>
      <c r="B99">
        <f>Invultabel!B99</f>
        <v>0</v>
      </c>
      <c r="C99">
        <f>Invultabel!C99</f>
        <v>0</v>
      </c>
      <c r="D99">
        <f>Invultabel!D99</f>
        <v>0</v>
      </c>
      <c r="E99" s="115">
        <f>Invultabel!E99</f>
        <v>0</v>
      </c>
      <c r="F99" s="76">
        <f>Invultabel!F99</f>
        <v>0</v>
      </c>
      <c r="G99">
        <f>Invultabel!G99</f>
        <v>0</v>
      </c>
      <c r="H99">
        <f>Invultabel!H99</f>
        <v>0</v>
      </c>
      <c r="I99">
        <f>Invultabel!I99</f>
        <v>0</v>
      </c>
      <c r="J99">
        <f>Invultabel!J99</f>
        <v>0</v>
      </c>
      <c r="K99">
        <f>Invultabel!K99</f>
        <v>0</v>
      </c>
      <c r="L99">
        <f>Invultabel!L99</f>
        <v>0</v>
      </c>
      <c r="AA99" s="43"/>
    </row>
    <row r="100" spans="1:27" x14ac:dyDescent="0.35">
      <c r="A100">
        <f>Invultabel!A100</f>
        <v>0</v>
      </c>
      <c r="B100">
        <f>Invultabel!B100</f>
        <v>0</v>
      </c>
      <c r="C100">
        <f>Invultabel!C100</f>
        <v>0</v>
      </c>
      <c r="D100">
        <f>Invultabel!D100</f>
        <v>0</v>
      </c>
      <c r="E100" s="115">
        <f>Invultabel!E100</f>
        <v>0</v>
      </c>
      <c r="F100" s="76">
        <f>Invultabel!F100</f>
        <v>0</v>
      </c>
      <c r="G100">
        <f>Invultabel!G100</f>
        <v>0</v>
      </c>
      <c r="H100">
        <f>Invultabel!H100</f>
        <v>0</v>
      </c>
      <c r="I100">
        <f>Invultabel!I100</f>
        <v>0</v>
      </c>
      <c r="J100">
        <f>Invultabel!J100</f>
        <v>0</v>
      </c>
      <c r="K100">
        <f>Invultabel!K100</f>
        <v>0</v>
      </c>
      <c r="L100">
        <f>Invultabel!L100</f>
        <v>0</v>
      </c>
      <c r="AA100" s="43"/>
    </row>
    <row r="101" spans="1:27" x14ac:dyDescent="0.35">
      <c r="A101">
        <f>Invultabel!A101</f>
        <v>0</v>
      </c>
      <c r="B101">
        <f>Invultabel!B101</f>
        <v>0</v>
      </c>
      <c r="C101">
        <f>Invultabel!C101</f>
        <v>0</v>
      </c>
      <c r="D101">
        <f>Invultabel!D101</f>
        <v>0</v>
      </c>
      <c r="E101" s="115">
        <f>Invultabel!E101</f>
        <v>0</v>
      </c>
      <c r="F101" s="76">
        <f>Invultabel!F101</f>
        <v>0</v>
      </c>
      <c r="G101">
        <f>Invultabel!G101</f>
        <v>0</v>
      </c>
      <c r="H101">
        <f>Invultabel!H101</f>
        <v>0</v>
      </c>
      <c r="I101">
        <f>Invultabel!I101</f>
        <v>0</v>
      </c>
      <c r="J101">
        <f>Invultabel!J101</f>
        <v>0</v>
      </c>
      <c r="K101">
        <f>Invultabel!K101</f>
        <v>0</v>
      </c>
      <c r="L101">
        <f>Invultabel!L101</f>
        <v>0</v>
      </c>
      <c r="AA101" s="43"/>
    </row>
    <row r="102" spans="1:27" x14ac:dyDescent="0.35">
      <c r="A102">
        <f>Invultabel!A102</f>
        <v>0</v>
      </c>
      <c r="B102">
        <f>Invultabel!B102</f>
        <v>0</v>
      </c>
      <c r="C102">
        <f>Invultabel!C102</f>
        <v>0</v>
      </c>
      <c r="D102">
        <f>Invultabel!D102</f>
        <v>0</v>
      </c>
      <c r="E102" s="115">
        <f>Invultabel!E102</f>
        <v>0</v>
      </c>
      <c r="F102" s="76">
        <f>Invultabel!F102</f>
        <v>0</v>
      </c>
      <c r="G102">
        <f>Invultabel!G102</f>
        <v>0</v>
      </c>
      <c r="H102">
        <f>Invultabel!H102</f>
        <v>0</v>
      </c>
      <c r="I102">
        <f>Invultabel!I102</f>
        <v>0</v>
      </c>
      <c r="J102">
        <f>Invultabel!J102</f>
        <v>0</v>
      </c>
      <c r="K102">
        <f>Invultabel!K102</f>
        <v>0</v>
      </c>
      <c r="L102">
        <f>Invultabel!L102</f>
        <v>0</v>
      </c>
      <c r="AA102" s="43"/>
    </row>
    <row r="103" spans="1:27" x14ac:dyDescent="0.35">
      <c r="A103">
        <f>Invultabel!A103</f>
        <v>0</v>
      </c>
      <c r="B103">
        <f>Invultabel!B103</f>
        <v>0</v>
      </c>
      <c r="C103">
        <f>Invultabel!C103</f>
        <v>0</v>
      </c>
      <c r="D103">
        <f>Invultabel!D103</f>
        <v>0</v>
      </c>
      <c r="E103" s="115">
        <f>Invultabel!E103</f>
        <v>0</v>
      </c>
      <c r="F103" s="76">
        <f>Invultabel!F103</f>
        <v>0</v>
      </c>
      <c r="G103">
        <f>Invultabel!G103</f>
        <v>0</v>
      </c>
      <c r="H103">
        <f>Invultabel!H103</f>
        <v>0</v>
      </c>
      <c r="I103">
        <f>Invultabel!I103</f>
        <v>0</v>
      </c>
      <c r="J103">
        <f>Invultabel!J103</f>
        <v>0</v>
      </c>
      <c r="K103">
        <f>Invultabel!K103</f>
        <v>0</v>
      </c>
      <c r="L103">
        <f>Invultabel!L103</f>
        <v>0</v>
      </c>
      <c r="AA103" s="43"/>
    </row>
    <row r="104" spans="1:27" x14ac:dyDescent="0.35">
      <c r="A104">
        <f>Invultabel!A104</f>
        <v>0</v>
      </c>
      <c r="B104">
        <f>Invultabel!B104</f>
        <v>0</v>
      </c>
      <c r="C104">
        <f>Invultabel!C104</f>
        <v>0</v>
      </c>
      <c r="D104">
        <f>Invultabel!D104</f>
        <v>0</v>
      </c>
      <c r="E104" s="115">
        <f>Invultabel!E104</f>
        <v>0</v>
      </c>
      <c r="F104" s="76">
        <f>Invultabel!F104</f>
        <v>0</v>
      </c>
      <c r="G104">
        <f>Invultabel!G104</f>
        <v>0</v>
      </c>
      <c r="H104">
        <f>Invultabel!H104</f>
        <v>0</v>
      </c>
      <c r="I104">
        <f>Invultabel!I104</f>
        <v>0</v>
      </c>
      <c r="J104">
        <f>Invultabel!J104</f>
        <v>0</v>
      </c>
      <c r="K104">
        <f>Invultabel!K104</f>
        <v>0</v>
      </c>
      <c r="L104">
        <f>Invultabel!L104</f>
        <v>0</v>
      </c>
      <c r="AA104" s="43"/>
    </row>
    <row r="105" spans="1:27" x14ac:dyDescent="0.35">
      <c r="A105">
        <f>Invultabel!A105</f>
        <v>0</v>
      </c>
      <c r="B105">
        <f>Invultabel!B105</f>
        <v>0</v>
      </c>
      <c r="C105">
        <f>Invultabel!C105</f>
        <v>0</v>
      </c>
      <c r="D105">
        <f>Invultabel!D105</f>
        <v>0</v>
      </c>
      <c r="E105" s="115">
        <f>Invultabel!E105</f>
        <v>0</v>
      </c>
      <c r="F105" s="76">
        <f>Invultabel!F105</f>
        <v>0</v>
      </c>
      <c r="G105">
        <f>Invultabel!G105</f>
        <v>0</v>
      </c>
      <c r="H105">
        <f>Invultabel!H105</f>
        <v>0</v>
      </c>
      <c r="I105">
        <f>Invultabel!I105</f>
        <v>0</v>
      </c>
      <c r="J105">
        <f>Invultabel!J105</f>
        <v>0</v>
      </c>
      <c r="K105">
        <f>Invultabel!K105</f>
        <v>0</v>
      </c>
      <c r="L105">
        <f>Invultabel!L105</f>
        <v>0</v>
      </c>
      <c r="AA105" s="43"/>
    </row>
    <row r="106" spans="1:27" x14ac:dyDescent="0.35">
      <c r="A106">
        <f>Invultabel!A106</f>
        <v>0</v>
      </c>
      <c r="B106">
        <f>Invultabel!B106</f>
        <v>0</v>
      </c>
      <c r="C106">
        <f>Invultabel!C106</f>
        <v>0</v>
      </c>
      <c r="D106">
        <f>Invultabel!D106</f>
        <v>0</v>
      </c>
      <c r="E106" s="115">
        <f>Invultabel!E106</f>
        <v>0</v>
      </c>
      <c r="F106" s="76">
        <f>Invultabel!F106</f>
        <v>0</v>
      </c>
      <c r="G106">
        <f>Invultabel!G106</f>
        <v>0</v>
      </c>
      <c r="H106">
        <f>Invultabel!H106</f>
        <v>0</v>
      </c>
      <c r="I106">
        <f>Invultabel!I106</f>
        <v>0</v>
      </c>
      <c r="J106">
        <f>Invultabel!J106</f>
        <v>0</v>
      </c>
      <c r="K106">
        <f>Invultabel!K106</f>
        <v>0</v>
      </c>
      <c r="L106">
        <f>Invultabel!L106</f>
        <v>0</v>
      </c>
      <c r="AA106" s="43"/>
    </row>
    <row r="107" spans="1:27" x14ac:dyDescent="0.35">
      <c r="A107">
        <f>Invultabel!A107</f>
        <v>0</v>
      </c>
    </row>
    <row r="108" spans="1:27" x14ac:dyDescent="0.35">
      <c r="A108">
        <f>Invultabel!A108</f>
        <v>0</v>
      </c>
    </row>
    <row r="109" spans="1:27" x14ac:dyDescent="0.35">
      <c r="A109">
        <f>Invultabel!A109</f>
        <v>0</v>
      </c>
    </row>
    <row r="110" spans="1:27" x14ac:dyDescent="0.35">
      <c r="A110">
        <f>Invultabel!A110</f>
        <v>0</v>
      </c>
    </row>
    <row r="111" spans="1:27" x14ac:dyDescent="0.35">
      <c r="A111">
        <f>Invultabel!A111</f>
        <v>0</v>
      </c>
    </row>
    <row r="112" spans="1:27" x14ac:dyDescent="0.35">
      <c r="A112">
        <f>Invultabel!A112</f>
        <v>0</v>
      </c>
    </row>
    <row r="113" spans="1:1" x14ac:dyDescent="0.35">
      <c r="A113">
        <f>Invultabel!A113</f>
        <v>0</v>
      </c>
    </row>
    <row r="114" spans="1:1" x14ac:dyDescent="0.35">
      <c r="A114">
        <f>Invultabel!A114</f>
        <v>0</v>
      </c>
    </row>
    <row r="115" spans="1:1" x14ac:dyDescent="0.35">
      <c r="A115">
        <f>Invultabel!A115</f>
        <v>0</v>
      </c>
    </row>
    <row r="116" spans="1:1" x14ac:dyDescent="0.35">
      <c r="A116">
        <f>Invultabel!A116</f>
        <v>0</v>
      </c>
    </row>
    <row r="117" spans="1:1" x14ac:dyDescent="0.35">
      <c r="A117">
        <f>Invultabel!A117</f>
        <v>0</v>
      </c>
    </row>
    <row r="118" spans="1:1" x14ac:dyDescent="0.35">
      <c r="A118">
        <f>Invultabel!A118</f>
        <v>0</v>
      </c>
    </row>
    <row r="119" spans="1:1" x14ac:dyDescent="0.35">
      <c r="A119">
        <f>Invultabel!A119</f>
        <v>0</v>
      </c>
    </row>
    <row r="120" spans="1:1" x14ac:dyDescent="0.35">
      <c r="A120">
        <f>Invultabel!A120</f>
        <v>0</v>
      </c>
    </row>
    <row r="121" spans="1:1" x14ac:dyDescent="0.35">
      <c r="A121">
        <f>Invultabel!A121</f>
        <v>0</v>
      </c>
    </row>
    <row r="122" spans="1:1" x14ac:dyDescent="0.35">
      <c r="A122">
        <f>Invultabel!A122</f>
        <v>0</v>
      </c>
    </row>
    <row r="123" spans="1:1" x14ac:dyDescent="0.35">
      <c r="A123">
        <f>Invultabel!A123</f>
        <v>0</v>
      </c>
    </row>
    <row r="124" spans="1:1" x14ac:dyDescent="0.35">
      <c r="A124">
        <f>Invultabel!A124</f>
        <v>0</v>
      </c>
    </row>
    <row r="125" spans="1:1" x14ac:dyDescent="0.35">
      <c r="A125">
        <f>Invultabel!A125</f>
        <v>0</v>
      </c>
    </row>
    <row r="126" spans="1:1" x14ac:dyDescent="0.35">
      <c r="A126">
        <f>Invultabel!A126</f>
        <v>0</v>
      </c>
    </row>
    <row r="127" spans="1:1" x14ac:dyDescent="0.35">
      <c r="A127">
        <f>Invultabel!A127</f>
        <v>0</v>
      </c>
    </row>
    <row r="128" spans="1:1" x14ac:dyDescent="0.35">
      <c r="A128">
        <f>Invultabel!A128</f>
        <v>0</v>
      </c>
    </row>
    <row r="129" spans="1:1" x14ac:dyDescent="0.35">
      <c r="A129">
        <f>Invultabel!A129</f>
        <v>0</v>
      </c>
    </row>
    <row r="130" spans="1:1" x14ac:dyDescent="0.35">
      <c r="A130">
        <f>Invultabel!A130</f>
        <v>0</v>
      </c>
    </row>
    <row r="131" spans="1:1" x14ac:dyDescent="0.35">
      <c r="A131">
        <f>Invultabel!A131</f>
        <v>0</v>
      </c>
    </row>
    <row r="132" spans="1:1" x14ac:dyDescent="0.35">
      <c r="A132">
        <f>Invultabel!A132</f>
        <v>0</v>
      </c>
    </row>
    <row r="133" spans="1:1" x14ac:dyDescent="0.35">
      <c r="A133">
        <f>Invultabel!A133</f>
        <v>0</v>
      </c>
    </row>
    <row r="134" spans="1:1" x14ac:dyDescent="0.35">
      <c r="A134">
        <f>Invultabel!A134</f>
        <v>0</v>
      </c>
    </row>
    <row r="135" spans="1:1" x14ac:dyDescent="0.35">
      <c r="A135">
        <f>Invultabel!A135</f>
        <v>0</v>
      </c>
    </row>
    <row r="136" spans="1:1" x14ac:dyDescent="0.35">
      <c r="A136">
        <f>Invultabel!A136</f>
        <v>0</v>
      </c>
    </row>
    <row r="137" spans="1:1" x14ac:dyDescent="0.35">
      <c r="A137">
        <f>Invultabel!A137</f>
        <v>0</v>
      </c>
    </row>
    <row r="138" spans="1:1" x14ac:dyDescent="0.35">
      <c r="A138">
        <f>Invultabel!A138</f>
        <v>0</v>
      </c>
    </row>
    <row r="139" spans="1:1" x14ac:dyDescent="0.35">
      <c r="A139">
        <f>Invultabel!A139</f>
        <v>0</v>
      </c>
    </row>
    <row r="140" spans="1:1" x14ac:dyDescent="0.35">
      <c r="A140">
        <f>Invultabel!A140</f>
        <v>0</v>
      </c>
    </row>
    <row r="141" spans="1:1" x14ac:dyDescent="0.35">
      <c r="A141">
        <f>Invultabel!A141</f>
        <v>0</v>
      </c>
    </row>
    <row r="142" spans="1:1" x14ac:dyDescent="0.35">
      <c r="A142">
        <f>Invultabel!A142</f>
        <v>0</v>
      </c>
    </row>
    <row r="143" spans="1:1" x14ac:dyDescent="0.35">
      <c r="A143">
        <f>Invultabel!A143</f>
        <v>0</v>
      </c>
    </row>
    <row r="144" spans="1:1" x14ac:dyDescent="0.35">
      <c r="A144">
        <f>Invultabel!A144</f>
        <v>0</v>
      </c>
    </row>
    <row r="145" spans="1:1" x14ac:dyDescent="0.35">
      <c r="A145">
        <f>Invultabel!A145</f>
        <v>0</v>
      </c>
    </row>
    <row r="146" spans="1:1" x14ac:dyDescent="0.35">
      <c r="A146">
        <f>Invultabel!A146</f>
        <v>0</v>
      </c>
    </row>
    <row r="147" spans="1:1" x14ac:dyDescent="0.35">
      <c r="A147">
        <f>Invultabel!A147</f>
        <v>0</v>
      </c>
    </row>
    <row r="148" spans="1:1" x14ac:dyDescent="0.35">
      <c r="A148">
        <f>Invultabel!A148</f>
        <v>0</v>
      </c>
    </row>
    <row r="149" spans="1:1" x14ac:dyDescent="0.35">
      <c r="A149">
        <f>Invultabel!A149</f>
        <v>0</v>
      </c>
    </row>
    <row r="150" spans="1:1" x14ac:dyDescent="0.35">
      <c r="A150">
        <f>Invultabel!A150</f>
        <v>0</v>
      </c>
    </row>
    <row r="151" spans="1:1" x14ac:dyDescent="0.35">
      <c r="A151">
        <f>Invultabel!A151</f>
        <v>0</v>
      </c>
    </row>
    <row r="152" spans="1:1" x14ac:dyDescent="0.35">
      <c r="A152">
        <f>Invultabel!A152</f>
        <v>0</v>
      </c>
    </row>
    <row r="153" spans="1:1" x14ac:dyDescent="0.35">
      <c r="A153">
        <f>Invultabel!A153</f>
        <v>0</v>
      </c>
    </row>
    <row r="154" spans="1:1" x14ac:dyDescent="0.35">
      <c r="A154">
        <f>Invultabel!A154</f>
        <v>0</v>
      </c>
    </row>
    <row r="155" spans="1:1" x14ac:dyDescent="0.35">
      <c r="A155">
        <f>Invultabel!A155</f>
        <v>0</v>
      </c>
    </row>
    <row r="156" spans="1:1" x14ac:dyDescent="0.35">
      <c r="A156">
        <f>Invultabel!A156</f>
        <v>0</v>
      </c>
    </row>
    <row r="157" spans="1:1" x14ac:dyDescent="0.35">
      <c r="A157">
        <f>Invultabel!A157</f>
        <v>0</v>
      </c>
    </row>
    <row r="158" spans="1:1" x14ac:dyDescent="0.35">
      <c r="A158">
        <f>Invultabel!A158</f>
        <v>0</v>
      </c>
    </row>
    <row r="159" spans="1:1" x14ac:dyDescent="0.35">
      <c r="A159">
        <f>Invultabel!A159</f>
        <v>0</v>
      </c>
    </row>
    <row r="160" spans="1:1" x14ac:dyDescent="0.35">
      <c r="A160">
        <f>Invultabel!A160</f>
        <v>0</v>
      </c>
    </row>
    <row r="161" spans="1:1" x14ac:dyDescent="0.35">
      <c r="A161">
        <f>Invultabel!A161</f>
        <v>0</v>
      </c>
    </row>
    <row r="162" spans="1:1" x14ac:dyDescent="0.35">
      <c r="A162">
        <f>Invultabel!A162</f>
        <v>0</v>
      </c>
    </row>
    <row r="163" spans="1:1" x14ac:dyDescent="0.35">
      <c r="A163">
        <f>Invultabel!A163</f>
        <v>0</v>
      </c>
    </row>
    <row r="164" spans="1:1" x14ac:dyDescent="0.35">
      <c r="A164">
        <f>Invultabel!A164</f>
        <v>0</v>
      </c>
    </row>
    <row r="165" spans="1:1" x14ac:dyDescent="0.35">
      <c r="A165">
        <f>Invultabel!A165</f>
        <v>0</v>
      </c>
    </row>
    <row r="166" spans="1:1" x14ac:dyDescent="0.35">
      <c r="A166">
        <f>Invultabel!A166</f>
        <v>0</v>
      </c>
    </row>
    <row r="167" spans="1:1" x14ac:dyDescent="0.35">
      <c r="A167">
        <f>Invultabel!A167</f>
        <v>0</v>
      </c>
    </row>
    <row r="168" spans="1:1" x14ac:dyDescent="0.35">
      <c r="A168">
        <f>Invultabel!A168</f>
        <v>0</v>
      </c>
    </row>
    <row r="169" spans="1:1" x14ac:dyDescent="0.35">
      <c r="A169">
        <f>Invultabel!A169</f>
        <v>0</v>
      </c>
    </row>
    <row r="170" spans="1:1" x14ac:dyDescent="0.35">
      <c r="A170">
        <f>Invultabel!A170</f>
        <v>0</v>
      </c>
    </row>
    <row r="171" spans="1:1" x14ac:dyDescent="0.35">
      <c r="A171">
        <f>Invultabel!A171</f>
        <v>0</v>
      </c>
    </row>
    <row r="172" spans="1:1" x14ac:dyDescent="0.35">
      <c r="A172">
        <f>Invultabel!A172</f>
        <v>0</v>
      </c>
    </row>
    <row r="173" spans="1:1" x14ac:dyDescent="0.35">
      <c r="A173">
        <f>Invultabel!A173</f>
        <v>0</v>
      </c>
    </row>
    <row r="174" spans="1:1" x14ac:dyDescent="0.35">
      <c r="A174">
        <f>Invultabel!A174</f>
        <v>0</v>
      </c>
    </row>
    <row r="175" spans="1:1" x14ac:dyDescent="0.35">
      <c r="A175">
        <f>Invultabel!A175</f>
        <v>0</v>
      </c>
    </row>
    <row r="176" spans="1:1" x14ac:dyDescent="0.35">
      <c r="A176">
        <f>Invultabel!A176</f>
        <v>0</v>
      </c>
    </row>
    <row r="177" spans="1:1" x14ac:dyDescent="0.35">
      <c r="A177">
        <f>Invultabel!A177</f>
        <v>0</v>
      </c>
    </row>
    <row r="178" spans="1:1" x14ac:dyDescent="0.35">
      <c r="A178">
        <f>Invultabel!A178</f>
        <v>0</v>
      </c>
    </row>
    <row r="179" spans="1:1" x14ac:dyDescent="0.35">
      <c r="A179">
        <f>Invultabel!A179</f>
        <v>0</v>
      </c>
    </row>
    <row r="180" spans="1:1" x14ac:dyDescent="0.35">
      <c r="A180">
        <f>Invultabel!A180</f>
        <v>0</v>
      </c>
    </row>
    <row r="181" spans="1:1" x14ac:dyDescent="0.35">
      <c r="A181">
        <f>Invultabel!A181</f>
        <v>0</v>
      </c>
    </row>
    <row r="182" spans="1:1" x14ac:dyDescent="0.35">
      <c r="A182">
        <f>Invultabel!A182</f>
        <v>0</v>
      </c>
    </row>
    <row r="183" spans="1:1" x14ac:dyDescent="0.35">
      <c r="A183">
        <f>Invultabel!A183</f>
        <v>0</v>
      </c>
    </row>
    <row r="184" spans="1:1" x14ac:dyDescent="0.35">
      <c r="A184">
        <f>Invultabel!A184</f>
        <v>0</v>
      </c>
    </row>
    <row r="185" spans="1:1" x14ac:dyDescent="0.35">
      <c r="A185">
        <f>Invultabel!A185</f>
        <v>0</v>
      </c>
    </row>
    <row r="186" spans="1:1" x14ac:dyDescent="0.35">
      <c r="A186">
        <f>Invultabel!A186</f>
        <v>0</v>
      </c>
    </row>
    <row r="187" spans="1:1" x14ac:dyDescent="0.35">
      <c r="A187">
        <f>Invultabel!A187</f>
        <v>0</v>
      </c>
    </row>
    <row r="188" spans="1:1" x14ac:dyDescent="0.35">
      <c r="A188">
        <f>Invultabel!A188</f>
        <v>0</v>
      </c>
    </row>
    <row r="189" spans="1:1" x14ac:dyDescent="0.35">
      <c r="A189">
        <f>Invultabel!A189</f>
        <v>0</v>
      </c>
    </row>
    <row r="190" spans="1:1" x14ac:dyDescent="0.35">
      <c r="A190">
        <f>Invultabel!A190</f>
        <v>0</v>
      </c>
    </row>
    <row r="191" spans="1:1" x14ac:dyDescent="0.35">
      <c r="A191">
        <f>Invultabel!A191</f>
        <v>0</v>
      </c>
    </row>
    <row r="192" spans="1:1" x14ac:dyDescent="0.35">
      <c r="A192">
        <f>Invultabel!A192</f>
        <v>0</v>
      </c>
    </row>
    <row r="193" spans="1:1" x14ac:dyDescent="0.35">
      <c r="A193">
        <f>Invultabel!A193</f>
        <v>0</v>
      </c>
    </row>
    <row r="194" spans="1:1" x14ac:dyDescent="0.35">
      <c r="A194">
        <f>Invultabel!A194</f>
        <v>0</v>
      </c>
    </row>
    <row r="195" spans="1:1" x14ac:dyDescent="0.35">
      <c r="A195">
        <f>Invultabel!A195</f>
        <v>0</v>
      </c>
    </row>
    <row r="196" spans="1:1" x14ac:dyDescent="0.35">
      <c r="A196">
        <f>Invultabel!A196</f>
        <v>0</v>
      </c>
    </row>
    <row r="197" spans="1:1" x14ac:dyDescent="0.35">
      <c r="A197">
        <f>Invultabel!A197</f>
        <v>0</v>
      </c>
    </row>
    <row r="198" spans="1:1" x14ac:dyDescent="0.35">
      <c r="A198">
        <f>Invultabel!A198</f>
        <v>0</v>
      </c>
    </row>
    <row r="199" spans="1:1" x14ac:dyDescent="0.35">
      <c r="A199">
        <f>Invultabel!A199</f>
        <v>0</v>
      </c>
    </row>
    <row r="200" spans="1:1" x14ac:dyDescent="0.35">
      <c r="A200">
        <f>Invultabel!A200</f>
        <v>0</v>
      </c>
    </row>
    <row r="201" spans="1:1" x14ac:dyDescent="0.35">
      <c r="A201">
        <f>Invultabel!A201</f>
        <v>0</v>
      </c>
    </row>
    <row r="202" spans="1:1" x14ac:dyDescent="0.35">
      <c r="A202">
        <f>Invultabel!A202</f>
        <v>0</v>
      </c>
    </row>
    <row r="203" spans="1:1" x14ac:dyDescent="0.35">
      <c r="A203">
        <f>Invultabel!A203</f>
        <v>0</v>
      </c>
    </row>
    <row r="204" spans="1:1" x14ac:dyDescent="0.35">
      <c r="A204">
        <f>Invultabel!A204</f>
        <v>0</v>
      </c>
    </row>
    <row r="205" spans="1:1" x14ac:dyDescent="0.35">
      <c r="A205">
        <f>Invultabel!A205</f>
        <v>0</v>
      </c>
    </row>
    <row r="206" spans="1:1" x14ac:dyDescent="0.35">
      <c r="A206">
        <f>Invultabel!A206</f>
        <v>0</v>
      </c>
    </row>
    <row r="207" spans="1:1" x14ac:dyDescent="0.35">
      <c r="A207">
        <f>Invultabel!A207</f>
        <v>0</v>
      </c>
    </row>
    <row r="208" spans="1:1" x14ac:dyDescent="0.35">
      <c r="A208">
        <f>Invultabel!A208</f>
        <v>0</v>
      </c>
    </row>
    <row r="209" spans="1:1" x14ac:dyDescent="0.35">
      <c r="A209">
        <f>Invultabel!A209</f>
        <v>0</v>
      </c>
    </row>
    <row r="210" spans="1:1" x14ac:dyDescent="0.35">
      <c r="A210">
        <f>Invultabel!A210</f>
        <v>0</v>
      </c>
    </row>
    <row r="211" spans="1:1" x14ac:dyDescent="0.35">
      <c r="A211">
        <f>Invultabel!A211</f>
        <v>0</v>
      </c>
    </row>
    <row r="212" spans="1:1" x14ac:dyDescent="0.35">
      <c r="A212">
        <f>Invultabel!A212</f>
        <v>0</v>
      </c>
    </row>
    <row r="213" spans="1:1" x14ac:dyDescent="0.35">
      <c r="A213">
        <f>Invultabel!A213</f>
        <v>0</v>
      </c>
    </row>
    <row r="214" spans="1:1" x14ac:dyDescent="0.35">
      <c r="A214">
        <f>Invultabel!A214</f>
        <v>0</v>
      </c>
    </row>
    <row r="215" spans="1:1" x14ac:dyDescent="0.35">
      <c r="A215">
        <f>Invultabel!A215</f>
        <v>0</v>
      </c>
    </row>
    <row r="216" spans="1:1" x14ac:dyDescent="0.35">
      <c r="A216">
        <f>Invultabel!A216</f>
        <v>0</v>
      </c>
    </row>
    <row r="217" spans="1:1" x14ac:dyDescent="0.35">
      <c r="A217">
        <f>Invultabel!A217</f>
        <v>0</v>
      </c>
    </row>
    <row r="218" spans="1:1" x14ac:dyDescent="0.35">
      <c r="A218">
        <f>Invultabel!A218</f>
        <v>0</v>
      </c>
    </row>
    <row r="219" spans="1:1" x14ac:dyDescent="0.35">
      <c r="A219">
        <f>Invultabel!A219</f>
        <v>0</v>
      </c>
    </row>
    <row r="220" spans="1:1" x14ac:dyDescent="0.35">
      <c r="A220">
        <f>Invultabel!A220</f>
        <v>0</v>
      </c>
    </row>
    <row r="221" spans="1:1" x14ac:dyDescent="0.35">
      <c r="A221">
        <f>Invultabel!A221</f>
        <v>0</v>
      </c>
    </row>
    <row r="222" spans="1:1" x14ac:dyDescent="0.35">
      <c r="A222">
        <f>Invultabel!A222</f>
        <v>0</v>
      </c>
    </row>
    <row r="223" spans="1:1" x14ac:dyDescent="0.35">
      <c r="A223">
        <f>Invultabel!A223</f>
        <v>0</v>
      </c>
    </row>
    <row r="224" spans="1:1" x14ac:dyDescent="0.35">
      <c r="A224">
        <f>Invultabel!A224</f>
        <v>0</v>
      </c>
    </row>
    <row r="225" spans="1:1" x14ac:dyDescent="0.35">
      <c r="A225">
        <f>Invultabel!A225</f>
        <v>0</v>
      </c>
    </row>
    <row r="226" spans="1:1" x14ac:dyDescent="0.35">
      <c r="A226">
        <f>Invultabel!A226</f>
        <v>0</v>
      </c>
    </row>
    <row r="227" spans="1:1" x14ac:dyDescent="0.35">
      <c r="A227">
        <f>Invultabel!A227</f>
        <v>0</v>
      </c>
    </row>
    <row r="228" spans="1:1" x14ac:dyDescent="0.35">
      <c r="A228">
        <f>Invultabel!A228</f>
        <v>0</v>
      </c>
    </row>
    <row r="229" spans="1:1" x14ac:dyDescent="0.35">
      <c r="A229">
        <f>Invultabel!A229</f>
        <v>0</v>
      </c>
    </row>
    <row r="230" spans="1:1" x14ac:dyDescent="0.35">
      <c r="A230">
        <f>Invultabel!A230</f>
        <v>0</v>
      </c>
    </row>
    <row r="231" spans="1:1" x14ac:dyDescent="0.35">
      <c r="A231">
        <f>Invultabel!A231</f>
        <v>0</v>
      </c>
    </row>
    <row r="232" spans="1:1" x14ac:dyDescent="0.35">
      <c r="A232">
        <f>Invultabel!A232</f>
        <v>0</v>
      </c>
    </row>
    <row r="233" spans="1:1" x14ac:dyDescent="0.35">
      <c r="A233">
        <f>Invultabel!A233</f>
        <v>0</v>
      </c>
    </row>
    <row r="234" spans="1:1" x14ac:dyDescent="0.35">
      <c r="A234">
        <f>Invultabel!A234</f>
        <v>0</v>
      </c>
    </row>
    <row r="235" spans="1:1" x14ac:dyDescent="0.35">
      <c r="A235">
        <f>Invultabel!A235</f>
        <v>0</v>
      </c>
    </row>
    <row r="236" spans="1:1" x14ac:dyDescent="0.35">
      <c r="A236">
        <f>Invultabel!A236</f>
        <v>0</v>
      </c>
    </row>
    <row r="237" spans="1:1" x14ac:dyDescent="0.35">
      <c r="A237">
        <f>Invultabel!A237</f>
        <v>0</v>
      </c>
    </row>
    <row r="238" spans="1:1" x14ac:dyDescent="0.35">
      <c r="A238">
        <f>Invultabel!A238</f>
        <v>0</v>
      </c>
    </row>
    <row r="239" spans="1:1" x14ac:dyDescent="0.35">
      <c r="A239">
        <f>Invultabel!A239</f>
        <v>0</v>
      </c>
    </row>
    <row r="240" spans="1:1" x14ac:dyDescent="0.35">
      <c r="A240">
        <f>Invultabel!A240</f>
        <v>0</v>
      </c>
    </row>
    <row r="241" spans="1:1" x14ac:dyDescent="0.35">
      <c r="A241">
        <f>Invultabel!A241</f>
        <v>0</v>
      </c>
    </row>
    <row r="242" spans="1:1" x14ac:dyDescent="0.35">
      <c r="A242">
        <f>Invultabel!A242</f>
        <v>0</v>
      </c>
    </row>
    <row r="243" spans="1:1" x14ac:dyDescent="0.35">
      <c r="A243">
        <f>Invultabel!A243</f>
        <v>0</v>
      </c>
    </row>
    <row r="244" spans="1:1" x14ac:dyDescent="0.35">
      <c r="A244">
        <f>Invultabel!A244</f>
        <v>0</v>
      </c>
    </row>
    <row r="245" spans="1:1" x14ac:dyDescent="0.35">
      <c r="A245">
        <f>Invultabel!A245</f>
        <v>0</v>
      </c>
    </row>
    <row r="246" spans="1:1" x14ac:dyDescent="0.35">
      <c r="A246">
        <f>Invultabel!A246</f>
        <v>0</v>
      </c>
    </row>
    <row r="247" spans="1:1" x14ac:dyDescent="0.35">
      <c r="A247">
        <f>Invultabel!A247</f>
        <v>0</v>
      </c>
    </row>
    <row r="248" spans="1:1" x14ac:dyDescent="0.35">
      <c r="A248">
        <f>Invultabel!A248</f>
        <v>0</v>
      </c>
    </row>
    <row r="249" spans="1:1" x14ac:dyDescent="0.35">
      <c r="A249">
        <f>Invultabel!A249</f>
        <v>0</v>
      </c>
    </row>
    <row r="250" spans="1:1" x14ac:dyDescent="0.35">
      <c r="A250">
        <f>Invultabel!A250</f>
        <v>0</v>
      </c>
    </row>
    <row r="251" spans="1:1" x14ac:dyDescent="0.35">
      <c r="A251">
        <f>Invultabel!A251</f>
        <v>0</v>
      </c>
    </row>
    <row r="252" spans="1:1" x14ac:dyDescent="0.35">
      <c r="A252">
        <f>Invultabel!A252</f>
        <v>0</v>
      </c>
    </row>
    <row r="253" spans="1:1" x14ac:dyDescent="0.35">
      <c r="A253">
        <f>Invultabel!A253</f>
        <v>0</v>
      </c>
    </row>
    <row r="254" spans="1:1" x14ac:dyDescent="0.35">
      <c r="A254">
        <f>Invultabel!A254</f>
        <v>0</v>
      </c>
    </row>
    <row r="255" spans="1:1" x14ac:dyDescent="0.35">
      <c r="A255">
        <f>Invultabel!A255</f>
        <v>0</v>
      </c>
    </row>
    <row r="256" spans="1:1" x14ac:dyDescent="0.35">
      <c r="A256">
        <f>Invultabel!A256</f>
        <v>0</v>
      </c>
    </row>
    <row r="257" spans="1:1" x14ac:dyDescent="0.35">
      <c r="A257">
        <f>Invultabel!A257</f>
        <v>0</v>
      </c>
    </row>
    <row r="258" spans="1:1" x14ac:dyDescent="0.35">
      <c r="A258">
        <f>Invultabel!A258</f>
        <v>0</v>
      </c>
    </row>
    <row r="259" spans="1:1" x14ac:dyDescent="0.35">
      <c r="A259">
        <f>Invultabel!A259</f>
        <v>0</v>
      </c>
    </row>
    <row r="260" spans="1:1" x14ac:dyDescent="0.35">
      <c r="A260">
        <f>Invultabel!A260</f>
        <v>0</v>
      </c>
    </row>
    <row r="261" spans="1:1" x14ac:dyDescent="0.35">
      <c r="A261">
        <f>Invultabel!A261</f>
        <v>0</v>
      </c>
    </row>
    <row r="262" spans="1:1" x14ac:dyDescent="0.35">
      <c r="A262">
        <f>Invultabel!A262</f>
        <v>0</v>
      </c>
    </row>
    <row r="263" spans="1:1" x14ac:dyDescent="0.35">
      <c r="A263">
        <f>Invultabel!A263</f>
        <v>0</v>
      </c>
    </row>
    <row r="264" spans="1:1" x14ac:dyDescent="0.35">
      <c r="A264">
        <f>Invultabel!A264</f>
        <v>0</v>
      </c>
    </row>
    <row r="265" spans="1:1" x14ac:dyDescent="0.35">
      <c r="A265">
        <f>Invultabel!A265</f>
        <v>0</v>
      </c>
    </row>
    <row r="266" spans="1:1" x14ac:dyDescent="0.35">
      <c r="A266">
        <f>Invultabel!A266</f>
        <v>0</v>
      </c>
    </row>
    <row r="267" spans="1:1" x14ac:dyDescent="0.35">
      <c r="A267">
        <f>Invultabel!A267</f>
        <v>0</v>
      </c>
    </row>
    <row r="268" spans="1:1" x14ac:dyDescent="0.35">
      <c r="A268">
        <f>Invultabel!A268</f>
        <v>0</v>
      </c>
    </row>
    <row r="269" spans="1:1" x14ac:dyDescent="0.35">
      <c r="A269">
        <f>Invultabel!A269</f>
        <v>0</v>
      </c>
    </row>
    <row r="270" spans="1:1" x14ac:dyDescent="0.35">
      <c r="A270">
        <f>Invultabel!A270</f>
        <v>0</v>
      </c>
    </row>
    <row r="271" spans="1:1" x14ac:dyDescent="0.35">
      <c r="A271">
        <f>Invultabel!A271</f>
        <v>0</v>
      </c>
    </row>
    <row r="272" spans="1:1" x14ac:dyDescent="0.35">
      <c r="A272">
        <f>Invultabel!A272</f>
        <v>0</v>
      </c>
    </row>
    <row r="273" spans="1:1" x14ac:dyDescent="0.35">
      <c r="A273">
        <f>Invultabel!A273</f>
        <v>0</v>
      </c>
    </row>
    <row r="274" spans="1:1" x14ac:dyDescent="0.35">
      <c r="A274">
        <f>Invultabel!A274</f>
        <v>0</v>
      </c>
    </row>
    <row r="275" spans="1:1" x14ac:dyDescent="0.35">
      <c r="A275">
        <f>Invultabel!A275</f>
        <v>0</v>
      </c>
    </row>
    <row r="276" spans="1:1" x14ac:dyDescent="0.35">
      <c r="A276">
        <f>Invultabel!A276</f>
        <v>0</v>
      </c>
    </row>
    <row r="277" spans="1:1" x14ac:dyDescent="0.35">
      <c r="A277">
        <f>Invultabel!A277</f>
        <v>0</v>
      </c>
    </row>
    <row r="278" spans="1:1" x14ac:dyDescent="0.35">
      <c r="A278">
        <f>Invultabel!A278</f>
        <v>0</v>
      </c>
    </row>
    <row r="279" spans="1:1" x14ac:dyDescent="0.35">
      <c r="A279">
        <f>Invultabel!A279</f>
        <v>0</v>
      </c>
    </row>
    <row r="280" spans="1:1" x14ac:dyDescent="0.35">
      <c r="A280">
        <f>Invultabel!A280</f>
        <v>0</v>
      </c>
    </row>
    <row r="281" spans="1:1" x14ac:dyDescent="0.35">
      <c r="A281">
        <f>Invultabel!A281</f>
        <v>0</v>
      </c>
    </row>
    <row r="282" spans="1:1" x14ac:dyDescent="0.35">
      <c r="A282">
        <f>Invultabel!A282</f>
        <v>0</v>
      </c>
    </row>
    <row r="283" spans="1:1" x14ac:dyDescent="0.35">
      <c r="A283">
        <f>Invultabel!A283</f>
        <v>0</v>
      </c>
    </row>
    <row r="284" spans="1:1" x14ac:dyDescent="0.35">
      <c r="A284">
        <f>Invultabel!A284</f>
        <v>0</v>
      </c>
    </row>
    <row r="285" spans="1:1" x14ac:dyDescent="0.35">
      <c r="A285">
        <f>Invultabel!A285</f>
        <v>0</v>
      </c>
    </row>
    <row r="286" spans="1:1" x14ac:dyDescent="0.35">
      <c r="A286">
        <f>Invultabel!A286</f>
        <v>0</v>
      </c>
    </row>
    <row r="287" spans="1:1" x14ac:dyDescent="0.35">
      <c r="A287">
        <f>Invultabel!A287</f>
        <v>0</v>
      </c>
    </row>
    <row r="288" spans="1:1" x14ac:dyDescent="0.35">
      <c r="A288">
        <f>Invultabel!A288</f>
        <v>0</v>
      </c>
    </row>
    <row r="289" spans="1:1" x14ac:dyDescent="0.35">
      <c r="A289">
        <f>Invultabel!A289</f>
        <v>0</v>
      </c>
    </row>
    <row r="290" spans="1:1" x14ac:dyDescent="0.35">
      <c r="A290">
        <f>Invultabel!A290</f>
        <v>0</v>
      </c>
    </row>
    <row r="291" spans="1:1" x14ac:dyDescent="0.35">
      <c r="A291">
        <f>Invultabel!A291</f>
        <v>0</v>
      </c>
    </row>
    <row r="292" spans="1:1" x14ac:dyDescent="0.35">
      <c r="A292">
        <f>Invultabel!A292</f>
        <v>0</v>
      </c>
    </row>
    <row r="293" spans="1:1" x14ac:dyDescent="0.35">
      <c r="A293">
        <f>Invultabel!A293</f>
        <v>0</v>
      </c>
    </row>
    <row r="294" spans="1:1" x14ac:dyDescent="0.35">
      <c r="A294">
        <f>Invultabel!A294</f>
        <v>0</v>
      </c>
    </row>
    <row r="295" spans="1:1" x14ac:dyDescent="0.35">
      <c r="A295">
        <f>Invultabel!A295</f>
        <v>0</v>
      </c>
    </row>
    <row r="296" spans="1:1" x14ac:dyDescent="0.35">
      <c r="A296">
        <f>Invultabel!A296</f>
        <v>0</v>
      </c>
    </row>
    <row r="297" spans="1:1" x14ac:dyDescent="0.35">
      <c r="A297">
        <f>Invultabel!A297</f>
        <v>0</v>
      </c>
    </row>
    <row r="298" spans="1:1" x14ac:dyDescent="0.35">
      <c r="A298">
        <f>Invultabel!A298</f>
        <v>0</v>
      </c>
    </row>
    <row r="299" spans="1:1" x14ac:dyDescent="0.35">
      <c r="A299">
        <f>Invultabel!A299</f>
        <v>0</v>
      </c>
    </row>
    <row r="300" spans="1:1" x14ac:dyDescent="0.35">
      <c r="A300">
        <f>Invultabel!A300</f>
        <v>0</v>
      </c>
    </row>
    <row r="301" spans="1:1" x14ac:dyDescent="0.35">
      <c r="A301">
        <f>Invultabel!A301</f>
        <v>0</v>
      </c>
    </row>
    <row r="302" spans="1:1" x14ac:dyDescent="0.35">
      <c r="A302">
        <f>Invultabel!A302</f>
        <v>0</v>
      </c>
    </row>
    <row r="303" spans="1:1" x14ac:dyDescent="0.35">
      <c r="A303">
        <f>Invultabel!A303</f>
        <v>0</v>
      </c>
    </row>
    <row r="304" spans="1:1" x14ac:dyDescent="0.35">
      <c r="A304">
        <f>Invultabel!A304</f>
        <v>0</v>
      </c>
    </row>
    <row r="305" spans="1:1" x14ac:dyDescent="0.35">
      <c r="A305">
        <f>Invultabel!A305</f>
        <v>0</v>
      </c>
    </row>
    <row r="306" spans="1:1" x14ac:dyDescent="0.35">
      <c r="A306">
        <f>Invultabel!A306</f>
        <v>0</v>
      </c>
    </row>
    <row r="307" spans="1:1" x14ac:dyDescent="0.35">
      <c r="A307">
        <f>Invultabel!A307</f>
        <v>0</v>
      </c>
    </row>
    <row r="308" spans="1:1" x14ac:dyDescent="0.35">
      <c r="A308">
        <f>Invultabel!A308</f>
        <v>0</v>
      </c>
    </row>
    <row r="309" spans="1:1" x14ac:dyDescent="0.35">
      <c r="A309">
        <f>Invultabel!A309</f>
        <v>0</v>
      </c>
    </row>
    <row r="310" spans="1:1" x14ac:dyDescent="0.35">
      <c r="A310">
        <f>Invultabel!A310</f>
        <v>0</v>
      </c>
    </row>
    <row r="311" spans="1:1" x14ac:dyDescent="0.35">
      <c r="A311">
        <f>Invultabel!A311</f>
        <v>0</v>
      </c>
    </row>
    <row r="312" spans="1:1" x14ac:dyDescent="0.35">
      <c r="A312">
        <f>Invultabel!A312</f>
        <v>0</v>
      </c>
    </row>
    <row r="313" spans="1:1" x14ac:dyDescent="0.35">
      <c r="A313">
        <f>Invultabel!A313</f>
        <v>0</v>
      </c>
    </row>
    <row r="314" spans="1:1" x14ac:dyDescent="0.35">
      <c r="A314">
        <f>Invultabel!A314</f>
        <v>0</v>
      </c>
    </row>
    <row r="315" spans="1:1" x14ac:dyDescent="0.35">
      <c r="A315">
        <f>Invultabel!A315</f>
        <v>0</v>
      </c>
    </row>
    <row r="316" spans="1:1" x14ac:dyDescent="0.35">
      <c r="A316">
        <f>Invultabel!A316</f>
        <v>0</v>
      </c>
    </row>
    <row r="317" spans="1:1" x14ac:dyDescent="0.35">
      <c r="A317">
        <f>Invultabel!A317</f>
        <v>0</v>
      </c>
    </row>
    <row r="318" spans="1:1" x14ac:dyDescent="0.35">
      <c r="A318">
        <f>Invultabel!A318</f>
        <v>0</v>
      </c>
    </row>
    <row r="319" spans="1:1" x14ac:dyDescent="0.35">
      <c r="A319">
        <f>Invultabel!A319</f>
        <v>0</v>
      </c>
    </row>
    <row r="320" spans="1:1" x14ac:dyDescent="0.35">
      <c r="A320">
        <f>Invultabel!A320</f>
        <v>0</v>
      </c>
    </row>
    <row r="321" spans="1:1" x14ac:dyDescent="0.35">
      <c r="A321">
        <f>Invultabel!A321</f>
        <v>0</v>
      </c>
    </row>
    <row r="322" spans="1:1" x14ac:dyDescent="0.35">
      <c r="A322">
        <f>Invultabel!A322</f>
        <v>0</v>
      </c>
    </row>
    <row r="323" spans="1:1" x14ac:dyDescent="0.35">
      <c r="A323">
        <f>Invultabel!A323</f>
        <v>0</v>
      </c>
    </row>
    <row r="324" spans="1:1" x14ac:dyDescent="0.35">
      <c r="A324">
        <f>Invultabel!A324</f>
        <v>0</v>
      </c>
    </row>
    <row r="325" spans="1:1" x14ac:dyDescent="0.35">
      <c r="A325">
        <f>Invultabel!A325</f>
        <v>0</v>
      </c>
    </row>
    <row r="326" spans="1:1" x14ac:dyDescent="0.35">
      <c r="A326">
        <f>Invultabel!A326</f>
        <v>0</v>
      </c>
    </row>
    <row r="327" spans="1:1" x14ac:dyDescent="0.35">
      <c r="A327">
        <f>Invultabel!A327</f>
        <v>0</v>
      </c>
    </row>
    <row r="328" spans="1:1" x14ac:dyDescent="0.35">
      <c r="A328">
        <f>Invultabel!A328</f>
        <v>0</v>
      </c>
    </row>
    <row r="329" spans="1:1" x14ac:dyDescent="0.35">
      <c r="A329">
        <f>Invultabel!A329</f>
        <v>0</v>
      </c>
    </row>
    <row r="330" spans="1:1" x14ac:dyDescent="0.35">
      <c r="A330">
        <f>Invultabel!A330</f>
        <v>0</v>
      </c>
    </row>
    <row r="331" spans="1:1" x14ac:dyDescent="0.35">
      <c r="A331">
        <f>Invultabel!A331</f>
        <v>0</v>
      </c>
    </row>
    <row r="332" spans="1:1" x14ac:dyDescent="0.35">
      <c r="A332">
        <f>Invultabel!A332</f>
        <v>0</v>
      </c>
    </row>
    <row r="333" spans="1:1" x14ac:dyDescent="0.35">
      <c r="A333">
        <f>Invultabel!A333</f>
        <v>0</v>
      </c>
    </row>
    <row r="334" spans="1:1" x14ac:dyDescent="0.35">
      <c r="A334">
        <f>Invultabel!A334</f>
        <v>0</v>
      </c>
    </row>
    <row r="335" spans="1:1" x14ac:dyDescent="0.35">
      <c r="A335">
        <f>Invultabel!A335</f>
        <v>0</v>
      </c>
    </row>
    <row r="336" spans="1:1" x14ac:dyDescent="0.35">
      <c r="A336">
        <f>Invultabel!A336</f>
        <v>0</v>
      </c>
    </row>
    <row r="337" spans="1:1" x14ac:dyDescent="0.35">
      <c r="A337">
        <f>Invultabel!A337</f>
        <v>0</v>
      </c>
    </row>
    <row r="338" spans="1:1" x14ac:dyDescent="0.35">
      <c r="A338">
        <f>Invultabel!A338</f>
        <v>0</v>
      </c>
    </row>
    <row r="339" spans="1:1" x14ac:dyDescent="0.35">
      <c r="A339">
        <f>Invultabel!A339</f>
        <v>0</v>
      </c>
    </row>
    <row r="340" spans="1:1" x14ac:dyDescent="0.35">
      <c r="A340">
        <f>Invultabel!A340</f>
        <v>0</v>
      </c>
    </row>
    <row r="341" spans="1:1" x14ac:dyDescent="0.35">
      <c r="A341">
        <f>Invultabel!A341</f>
        <v>0</v>
      </c>
    </row>
    <row r="342" spans="1:1" x14ac:dyDescent="0.35">
      <c r="A342">
        <f>Invultabel!A342</f>
        <v>0</v>
      </c>
    </row>
    <row r="343" spans="1:1" x14ac:dyDescent="0.35">
      <c r="A343">
        <f>Invultabel!A343</f>
        <v>0</v>
      </c>
    </row>
    <row r="344" spans="1:1" x14ac:dyDescent="0.35">
      <c r="A344">
        <f>Invultabel!A344</f>
        <v>0</v>
      </c>
    </row>
    <row r="345" spans="1:1" x14ac:dyDescent="0.35">
      <c r="A345">
        <f>Invultabel!A345</f>
        <v>0</v>
      </c>
    </row>
    <row r="346" spans="1:1" x14ac:dyDescent="0.35">
      <c r="A346">
        <f>Invultabel!A346</f>
        <v>0</v>
      </c>
    </row>
    <row r="347" spans="1:1" x14ac:dyDescent="0.35">
      <c r="A347">
        <f>Invultabel!A347</f>
        <v>0</v>
      </c>
    </row>
    <row r="348" spans="1:1" x14ac:dyDescent="0.35">
      <c r="A348">
        <f>Invultabel!A348</f>
        <v>0</v>
      </c>
    </row>
    <row r="349" spans="1:1" x14ac:dyDescent="0.35">
      <c r="A349">
        <f>Invultabel!A349</f>
        <v>0</v>
      </c>
    </row>
    <row r="350" spans="1:1" x14ac:dyDescent="0.35">
      <c r="A350">
        <f>Invultabel!A350</f>
        <v>0</v>
      </c>
    </row>
    <row r="351" spans="1:1" x14ac:dyDescent="0.35">
      <c r="A351">
        <f>Invultabel!A351</f>
        <v>0</v>
      </c>
    </row>
    <row r="352" spans="1:1" x14ac:dyDescent="0.35">
      <c r="A352">
        <f>Invultabel!A352</f>
        <v>0</v>
      </c>
    </row>
    <row r="353" spans="1:1" x14ac:dyDescent="0.35">
      <c r="A353">
        <f>Invultabel!A353</f>
        <v>0</v>
      </c>
    </row>
    <row r="354" spans="1:1" x14ac:dyDescent="0.35">
      <c r="A354">
        <f>Invultabel!A354</f>
        <v>0</v>
      </c>
    </row>
    <row r="355" spans="1:1" x14ac:dyDescent="0.35">
      <c r="A355">
        <f>Invultabel!A355</f>
        <v>0</v>
      </c>
    </row>
    <row r="356" spans="1:1" x14ac:dyDescent="0.35">
      <c r="A356">
        <f>Invultabel!A356</f>
        <v>0</v>
      </c>
    </row>
    <row r="357" spans="1:1" x14ac:dyDescent="0.35">
      <c r="A357">
        <f>Invultabel!A357</f>
        <v>0</v>
      </c>
    </row>
    <row r="358" spans="1:1" x14ac:dyDescent="0.35">
      <c r="A358">
        <f>Invultabel!A358</f>
        <v>0</v>
      </c>
    </row>
    <row r="359" spans="1:1" x14ac:dyDescent="0.35">
      <c r="A359">
        <f>Invultabel!A359</f>
        <v>0</v>
      </c>
    </row>
    <row r="360" spans="1:1" x14ac:dyDescent="0.35">
      <c r="A360">
        <f>Invultabel!A360</f>
        <v>0</v>
      </c>
    </row>
    <row r="361" spans="1:1" x14ac:dyDescent="0.35">
      <c r="A361">
        <f>Invultabel!A361</f>
        <v>0</v>
      </c>
    </row>
    <row r="362" spans="1:1" x14ac:dyDescent="0.35">
      <c r="A362">
        <f>Invultabel!A362</f>
        <v>0</v>
      </c>
    </row>
    <row r="363" spans="1:1" x14ac:dyDescent="0.35">
      <c r="A363">
        <f>Invultabel!A363</f>
        <v>0</v>
      </c>
    </row>
    <row r="364" spans="1:1" x14ac:dyDescent="0.35">
      <c r="A364">
        <f>Invultabel!A364</f>
        <v>0</v>
      </c>
    </row>
    <row r="365" spans="1:1" x14ac:dyDescent="0.35">
      <c r="A365">
        <f>Invultabel!A365</f>
        <v>0</v>
      </c>
    </row>
    <row r="366" spans="1:1" x14ac:dyDescent="0.35">
      <c r="A366">
        <f>Invultabel!A366</f>
        <v>0</v>
      </c>
    </row>
    <row r="367" spans="1:1" x14ac:dyDescent="0.35">
      <c r="A367">
        <f>Invultabel!A367</f>
        <v>0</v>
      </c>
    </row>
    <row r="368" spans="1:1" x14ac:dyDescent="0.35">
      <c r="A368">
        <f>Invultabel!A368</f>
        <v>0</v>
      </c>
    </row>
    <row r="369" spans="1:1" x14ac:dyDescent="0.35">
      <c r="A369">
        <f>Invultabel!A369</f>
        <v>0</v>
      </c>
    </row>
    <row r="370" spans="1:1" x14ac:dyDescent="0.35">
      <c r="A370">
        <f>Invultabel!A370</f>
        <v>0</v>
      </c>
    </row>
    <row r="371" spans="1:1" x14ac:dyDescent="0.35">
      <c r="A371">
        <f>Invultabel!A371</f>
        <v>0</v>
      </c>
    </row>
    <row r="372" spans="1:1" x14ac:dyDescent="0.35">
      <c r="A372">
        <f>Invultabel!A372</f>
        <v>0</v>
      </c>
    </row>
    <row r="373" spans="1:1" x14ac:dyDescent="0.35">
      <c r="A373">
        <f>Invultabel!A373</f>
        <v>0</v>
      </c>
    </row>
    <row r="374" spans="1:1" x14ac:dyDescent="0.35">
      <c r="A374">
        <f>Invultabel!A374</f>
        <v>0</v>
      </c>
    </row>
    <row r="375" spans="1:1" x14ac:dyDescent="0.35">
      <c r="A375">
        <f>Invultabel!A375</f>
        <v>0</v>
      </c>
    </row>
    <row r="376" spans="1:1" x14ac:dyDescent="0.35">
      <c r="A376">
        <f>Invultabel!A376</f>
        <v>0</v>
      </c>
    </row>
    <row r="377" spans="1:1" x14ac:dyDescent="0.35">
      <c r="A377">
        <f>Invultabel!A377</f>
        <v>0</v>
      </c>
    </row>
    <row r="378" spans="1:1" x14ac:dyDescent="0.35">
      <c r="A378">
        <f>Invultabel!A378</f>
        <v>0</v>
      </c>
    </row>
    <row r="379" spans="1:1" x14ac:dyDescent="0.35">
      <c r="A379">
        <f>Invultabel!A379</f>
        <v>0</v>
      </c>
    </row>
    <row r="380" spans="1:1" x14ac:dyDescent="0.35">
      <c r="A380">
        <f>Invultabel!A380</f>
        <v>0</v>
      </c>
    </row>
    <row r="381" spans="1:1" x14ac:dyDescent="0.35">
      <c r="A381">
        <f>Invultabel!A381</f>
        <v>0</v>
      </c>
    </row>
    <row r="382" spans="1:1" x14ac:dyDescent="0.35">
      <c r="A382">
        <f>Invultabel!A382</f>
        <v>0</v>
      </c>
    </row>
    <row r="383" spans="1:1" x14ac:dyDescent="0.35">
      <c r="A383">
        <f>Invultabel!A383</f>
        <v>0</v>
      </c>
    </row>
    <row r="384" spans="1:1" x14ac:dyDescent="0.35">
      <c r="A384">
        <f>Invultabel!A384</f>
        <v>0</v>
      </c>
    </row>
    <row r="385" spans="1:1" x14ac:dyDescent="0.35">
      <c r="A385">
        <f>Invultabel!A385</f>
        <v>0</v>
      </c>
    </row>
    <row r="386" spans="1:1" x14ac:dyDescent="0.35">
      <c r="A386">
        <f>Invultabel!A386</f>
        <v>0</v>
      </c>
    </row>
    <row r="387" spans="1:1" x14ac:dyDescent="0.35">
      <c r="A387">
        <f>Invultabel!A387</f>
        <v>0</v>
      </c>
    </row>
    <row r="388" spans="1:1" x14ac:dyDescent="0.35">
      <c r="A388">
        <f>Invultabel!A388</f>
        <v>0</v>
      </c>
    </row>
    <row r="389" spans="1:1" x14ac:dyDescent="0.35">
      <c r="A389">
        <f>Invultabel!A389</f>
        <v>0</v>
      </c>
    </row>
    <row r="390" spans="1:1" x14ac:dyDescent="0.35">
      <c r="A390">
        <f>Invultabel!A390</f>
        <v>0</v>
      </c>
    </row>
    <row r="391" spans="1:1" x14ac:dyDescent="0.35">
      <c r="A391">
        <f>Invultabel!A391</f>
        <v>0</v>
      </c>
    </row>
    <row r="392" spans="1:1" x14ac:dyDescent="0.35">
      <c r="A392">
        <f>Invultabel!A392</f>
        <v>0</v>
      </c>
    </row>
    <row r="393" spans="1:1" x14ac:dyDescent="0.35">
      <c r="A393">
        <f>Invultabel!A393</f>
        <v>0</v>
      </c>
    </row>
    <row r="394" spans="1:1" x14ac:dyDescent="0.35">
      <c r="A394">
        <f>Invultabel!A394</f>
        <v>0</v>
      </c>
    </row>
    <row r="395" spans="1:1" x14ac:dyDescent="0.35">
      <c r="A395">
        <f>Invultabel!A395</f>
        <v>0</v>
      </c>
    </row>
    <row r="396" spans="1:1" x14ac:dyDescent="0.35">
      <c r="A396">
        <f>Invultabel!A396</f>
        <v>0</v>
      </c>
    </row>
    <row r="397" spans="1:1" x14ac:dyDescent="0.35">
      <c r="A397">
        <f>Invultabel!A397</f>
        <v>0</v>
      </c>
    </row>
    <row r="398" spans="1:1" x14ac:dyDescent="0.35">
      <c r="A398">
        <f>Invultabel!A398</f>
        <v>0</v>
      </c>
    </row>
    <row r="399" spans="1:1" x14ac:dyDescent="0.35">
      <c r="A399">
        <f>Invultabel!A399</f>
        <v>0</v>
      </c>
    </row>
    <row r="400" spans="1:1" x14ac:dyDescent="0.35">
      <c r="A400">
        <f>Invultabel!A400</f>
        <v>0</v>
      </c>
    </row>
    <row r="401" spans="1:1" x14ac:dyDescent="0.35">
      <c r="A401">
        <f>Invultabel!A401</f>
        <v>0</v>
      </c>
    </row>
    <row r="402" spans="1:1" x14ac:dyDescent="0.35">
      <c r="A402">
        <f>Invultabel!A402</f>
        <v>0</v>
      </c>
    </row>
    <row r="403" spans="1:1" x14ac:dyDescent="0.35">
      <c r="A403">
        <f>Invultabel!A403</f>
        <v>0</v>
      </c>
    </row>
    <row r="404" spans="1:1" x14ac:dyDescent="0.35">
      <c r="A404">
        <f>Invultabel!A404</f>
        <v>0</v>
      </c>
    </row>
    <row r="405" spans="1:1" x14ac:dyDescent="0.35">
      <c r="A405">
        <f>Invultabel!A405</f>
        <v>0</v>
      </c>
    </row>
    <row r="406" spans="1:1" x14ac:dyDescent="0.35">
      <c r="A406">
        <f>Invultabel!A406</f>
        <v>0</v>
      </c>
    </row>
    <row r="407" spans="1:1" x14ac:dyDescent="0.35">
      <c r="A407">
        <f>Invultabel!A407</f>
        <v>0</v>
      </c>
    </row>
    <row r="408" spans="1:1" x14ac:dyDescent="0.35">
      <c r="A408">
        <f>Invultabel!A408</f>
        <v>0</v>
      </c>
    </row>
    <row r="409" spans="1:1" x14ac:dyDescent="0.35">
      <c r="A409">
        <f>Invultabel!A409</f>
        <v>0</v>
      </c>
    </row>
    <row r="410" spans="1:1" x14ac:dyDescent="0.35">
      <c r="A410">
        <f>Invultabel!A410</f>
        <v>0</v>
      </c>
    </row>
    <row r="411" spans="1:1" x14ac:dyDescent="0.35">
      <c r="A411">
        <f>Invultabel!A411</f>
        <v>0</v>
      </c>
    </row>
    <row r="412" spans="1:1" x14ac:dyDescent="0.35">
      <c r="A412">
        <f>Invultabel!A412</f>
        <v>0</v>
      </c>
    </row>
    <row r="413" spans="1:1" x14ac:dyDescent="0.35">
      <c r="A413">
        <f>Invultabel!A413</f>
        <v>0</v>
      </c>
    </row>
    <row r="414" spans="1:1" x14ac:dyDescent="0.35">
      <c r="A414">
        <f>Invultabel!A414</f>
        <v>0</v>
      </c>
    </row>
    <row r="415" spans="1:1" x14ac:dyDescent="0.35">
      <c r="A415">
        <f>Invultabel!A415</f>
        <v>0</v>
      </c>
    </row>
    <row r="416" spans="1:1" x14ac:dyDescent="0.35">
      <c r="A416">
        <f>Invultabel!A416</f>
        <v>0</v>
      </c>
    </row>
    <row r="417" spans="1:1" x14ac:dyDescent="0.35">
      <c r="A417">
        <f>Invultabel!A417</f>
        <v>0</v>
      </c>
    </row>
    <row r="418" spans="1:1" x14ac:dyDescent="0.35">
      <c r="A418">
        <f>Invultabel!A418</f>
        <v>0</v>
      </c>
    </row>
    <row r="419" spans="1:1" x14ac:dyDescent="0.35">
      <c r="A419">
        <f>Invultabel!A419</f>
        <v>0</v>
      </c>
    </row>
    <row r="420" spans="1:1" x14ac:dyDescent="0.35">
      <c r="A420">
        <f>Invultabel!A420</f>
        <v>0</v>
      </c>
    </row>
    <row r="421" spans="1:1" x14ac:dyDescent="0.35">
      <c r="A421">
        <f>Invultabel!A421</f>
        <v>0</v>
      </c>
    </row>
    <row r="422" spans="1:1" x14ac:dyDescent="0.35">
      <c r="A422">
        <f>Invultabel!A422</f>
        <v>0</v>
      </c>
    </row>
    <row r="423" spans="1:1" x14ac:dyDescent="0.35">
      <c r="A423">
        <f>Invultabel!A423</f>
        <v>0</v>
      </c>
    </row>
    <row r="424" spans="1:1" x14ac:dyDescent="0.35">
      <c r="A424">
        <f>Invultabel!A424</f>
        <v>0</v>
      </c>
    </row>
    <row r="425" spans="1:1" x14ac:dyDescent="0.35">
      <c r="A425">
        <f>Invultabel!A425</f>
        <v>0</v>
      </c>
    </row>
    <row r="426" spans="1:1" x14ac:dyDescent="0.35">
      <c r="A426">
        <f>Invultabel!A426</f>
        <v>0</v>
      </c>
    </row>
    <row r="427" spans="1:1" x14ac:dyDescent="0.35">
      <c r="A427">
        <f>Invultabel!A427</f>
        <v>0</v>
      </c>
    </row>
    <row r="428" spans="1:1" x14ac:dyDescent="0.35">
      <c r="A428">
        <f>Invultabel!A428</f>
        <v>0</v>
      </c>
    </row>
    <row r="429" spans="1:1" x14ac:dyDescent="0.35">
      <c r="A429">
        <f>Invultabel!A429</f>
        <v>0</v>
      </c>
    </row>
    <row r="430" spans="1:1" x14ac:dyDescent="0.35">
      <c r="A430">
        <f>Invultabel!A430</f>
        <v>0</v>
      </c>
    </row>
    <row r="431" spans="1:1" x14ac:dyDescent="0.35">
      <c r="A431">
        <f>Invultabel!A431</f>
        <v>0</v>
      </c>
    </row>
    <row r="432" spans="1:1" x14ac:dyDescent="0.35">
      <c r="A432">
        <f>Invultabel!A432</f>
        <v>0</v>
      </c>
    </row>
    <row r="433" spans="1:1" x14ac:dyDescent="0.35">
      <c r="A433">
        <f>Invultabel!A433</f>
        <v>0</v>
      </c>
    </row>
    <row r="434" spans="1:1" x14ac:dyDescent="0.35">
      <c r="A434">
        <f>Invultabel!A434</f>
        <v>0</v>
      </c>
    </row>
    <row r="435" spans="1:1" x14ac:dyDescent="0.35">
      <c r="A435">
        <f>Invultabel!A435</f>
        <v>0</v>
      </c>
    </row>
    <row r="436" spans="1:1" x14ac:dyDescent="0.35">
      <c r="A436">
        <f>Invultabel!A436</f>
        <v>0</v>
      </c>
    </row>
    <row r="437" spans="1:1" x14ac:dyDescent="0.35">
      <c r="A437">
        <f>Invultabel!A437</f>
        <v>0</v>
      </c>
    </row>
    <row r="438" spans="1:1" x14ac:dyDescent="0.35">
      <c r="A438">
        <f>Invultabel!A438</f>
        <v>0</v>
      </c>
    </row>
    <row r="439" spans="1:1" x14ac:dyDescent="0.35">
      <c r="A439">
        <f>Invultabel!A439</f>
        <v>0</v>
      </c>
    </row>
    <row r="440" spans="1:1" x14ac:dyDescent="0.35">
      <c r="A440">
        <f>Invultabel!A440</f>
        <v>0</v>
      </c>
    </row>
    <row r="441" spans="1:1" x14ac:dyDescent="0.35">
      <c r="A441">
        <f>Invultabel!A441</f>
        <v>0</v>
      </c>
    </row>
    <row r="442" spans="1:1" x14ac:dyDescent="0.35">
      <c r="A442">
        <f>Invultabel!A442</f>
        <v>0</v>
      </c>
    </row>
    <row r="443" spans="1:1" x14ac:dyDescent="0.35">
      <c r="A443">
        <f>Invultabel!A443</f>
        <v>0</v>
      </c>
    </row>
    <row r="444" spans="1:1" x14ac:dyDescent="0.35">
      <c r="A444">
        <f>Invultabel!A444</f>
        <v>0</v>
      </c>
    </row>
    <row r="445" spans="1:1" x14ac:dyDescent="0.35">
      <c r="A445">
        <f>Invultabel!A445</f>
        <v>0</v>
      </c>
    </row>
    <row r="446" spans="1:1" x14ac:dyDescent="0.35">
      <c r="A446">
        <f>Invultabel!A446</f>
        <v>0</v>
      </c>
    </row>
    <row r="447" spans="1:1" x14ac:dyDescent="0.35">
      <c r="A447">
        <f>Invultabel!A447</f>
        <v>0</v>
      </c>
    </row>
    <row r="448" spans="1:1" x14ac:dyDescent="0.35">
      <c r="A448">
        <f>Invultabel!A448</f>
        <v>0</v>
      </c>
    </row>
    <row r="449" spans="1:1" x14ac:dyDescent="0.35">
      <c r="A449">
        <f>Invultabel!A449</f>
        <v>0</v>
      </c>
    </row>
    <row r="450" spans="1:1" x14ac:dyDescent="0.35">
      <c r="A450">
        <f>Invultabel!A450</f>
        <v>0</v>
      </c>
    </row>
    <row r="451" spans="1:1" x14ac:dyDescent="0.35">
      <c r="A451">
        <f>Invultabel!A451</f>
        <v>0</v>
      </c>
    </row>
    <row r="452" spans="1:1" x14ac:dyDescent="0.35">
      <c r="A452">
        <f>Invultabel!A452</f>
        <v>0</v>
      </c>
    </row>
    <row r="453" spans="1:1" x14ac:dyDescent="0.35">
      <c r="A453">
        <f>Invultabel!A453</f>
        <v>0</v>
      </c>
    </row>
    <row r="454" spans="1:1" x14ac:dyDescent="0.35">
      <c r="A454">
        <f>Invultabel!A454</f>
        <v>0</v>
      </c>
    </row>
    <row r="455" spans="1:1" x14ac:dyDescent="0.35">
      <c r="A455">
        <f>Invultabel!A455</f>
        <v>0</v>
      </c>
    </row>
    <row r="456" spans="1:1" x14ac:dyDescent="0.35">
      <c r="A456">
        <f>Invultabel!A456</f>
        <v>0</v>
      </c>
    </row>
    <row r="457" spans="1:1" x14ac:dyDescent="0.35">
      <c r="A457">
        <f>Invultabel!A457</f>
        <v>0</v>
      </c>
    </row>
    <row r="458" spans="1:1" x14ac:dyDescent="0.35">
      <c r="A458">
        <f>Invultabel!A458</f>
        <v>0</v>
      </c>
    </row>
    <row r="459" spans="1:1" x14ac:dyDescent="0.35">
      <c r="A459">
        <f>Invultabel!A459</f>
        <v>0</v>
      </c>
    </row>
    <row r="460" spans="1:1" x14ac:dyDescent="0.35">
      <c r="A460">
        <f>Invultabel!A460</f>
        <v>0</v>
      </c>
    </row>
    <row r="461" spans="1:1" x14ac:dyDescent="0.35">
      <c r="A461">
        <f>Invultabel!A461</f>
        <v>0</v>
      </c>
    </row>
    <row r="462" spans="1:1" x14ac:dyDescent="0.35">
      <c r="A462">
        <f>Invultabel!A462</f>
        <v>0</v>
      </c>
    </row>
    <row r="463" spans="1:1" x14ac:dyDescent="0.35">
      <c r="A463">
        <f>Invultabel!A463</f>
        <v>0</v>
      </c>
    </row>
    <row r="464" spans="1:1" x14ac:dyDescent="0.35">
      <c r="A464">
        <f>Invultabel!A464</f>
        <v>0</v>
      </c>
    </row>
    <row r="465" spans="1:1" x14ac:dyDescent="0.35">
      <c r="A465">
        <f>Invultabel!A465</f>
        <v>0</v>
      </c>
    </row>
    <row r="466" spans="1:1" x14ac:dyDescent="0.35">
      <c r="A466">
        <f>Invultabel!A466</f>
        <v>0</v>
      </c>
    </row>
    <row r="467" spans="1:1" x14ac:dyDescent="0.35">
      <c r="A467">
        <f>Invultabel!A467</f>
        <v>0</v>
      </c>
    </row>
    <row r="468" spans="1:1" x14ac:dyDescent="0.35">
      <c r="A468">
        <f>Invultabel!A468</f>
        <v>0</v>
      </c>
    </row>
    <row r="469" spans="1:1" x14ac:dyDescent="0.35">
      <c r="A469">
        <f>Invultabel!A469</f>
        <v>0</v>
      </c>
    </row>
    <row r="470" spans="1:1" x14ac:dyDescent="0.35">
      <c r="A470">
        <f>Invultabel!A470</f>
        <v>0</v>
      </c>
    </row>
    <row r="471" spans="1:1" x14ac:dyDescent="0.35">
      <c r="A471">
        <f>Invultabel!A471</f>
        <v>0</v>
      </c>
    </row>
    <row r="472" spans="1:1" x14ac:dyDescent="0.35">
      <c r="A472">
        <f>Invultabel!A472</f>
        <v>0</v>
      </c>
    </row>
    <row r="473" spans="1:1" x14ac:dyDescent="0.35">
      <c r="A473">
        <f>Invultabel!A473</f>
        <v>0</v>
      </c>
    </row>
    <row r="474" spans="1:1" x14ac:dyDescent="0.35">
      <c r="A474">
        <f>Invultabel!A474</f>
        <v>0</v>
      </c>
    </row>
    <row r="475" spans="1:1" x14ac:dyDescent="0.35">
      <c r="A475">
        <f>Invultabel!A475</f>
        <v>0</v>
      </c>
    </row>
    <row r="476" spans="1:1" x14ac:dyDescent="0.35">
      <c r="A476">
        <f>Invultabel!A476</f>
        <v>0</v>
      </c>
    </row>
    <row r="477" spans="1:1" x14ac:dyDescent="0.35">
      <c r="A477">
        <f>Invultabel!A477</f>
        <v>0</v>
      </c>
    </row>
    <row r="478" spans="1:1" x14ac:dyDescent="0.35">
      <c r="A478">
        <f>Invultabel!A478</f>
        <v>0</v>
      </c>
    </row>
    <row r="479" spans="1:1" x14ac:dyDescent="0.35">
      <c r="A479">
        <f>Invultabel!A479</f>
        <v>0</v>
      </c>
    </row>
    <row r="480" spans="1:1" x14ac:dyDescent="0.35">
      <c r="A480">
        <f>Invultabel!A480</f>
        <v>0</v>
      </c>
    </row>
    <row r="481" spans="1:1" x14ac:dyDescent="0.35">
      <c r="A481">
        <f>Invultabel!A481</f>
        <v>0</v>
      </c>
    </row>
    <row r="482" spans="1:1" x14ac:dyDescent="0.35">
      <c r="A482">
        <f>Invultabel!A482</f>
        <v>0</v>
      </c>
    </row>
    <row r="483" spans="1:1" x14ac:dyDescent="0.35">
      <c r="A483">
        <f>Invultabel!A483</f>
        <v>0</v>
      </c>
    </row>
    <row r="484" spans="1:1" x14ac:dyDescent="0.35">
      <c r="A484">
        <f>Invultabel!A484</f>
        <v>0</v>
      </c>
    </row>
    <row r="485" spans="1:1" x14ac:dyDescent="0.35">
      <c r="A485">
        <f>Invultabel!A485</f>
        <v>0</v>
      </c>
    </row>
    <row r="486" spans="1:1" x14ac:dyDescent="0.35">
      <c r="A486">
        <f>Invultabel!A486</f>
        <v>0</v>
      </c>
    </row>
    <row r="487" spans="1:1" x14ac:dyDescent="0.35">
      <c r="A487">
        <f>Invultabel!A487</f>
        <v>0</v>
      </c>
    </row>
    <row r="488" spans="1:1" x14ac:dyDescent="0.35">
      <c r="A488">
        <f>Invultabel!A488</f>
        <v>0</v>
      </c>
    </row>
    <row r="489" spans="1:1" x14ac:dyDescent="0.35">
      <c r="A489">
        <f>Invultabel!A489</f>
        <v>0</v>
      </c>
    </row>
    <row r="490" spans="1:1" x14ac:dyDescent="0.35">
      <c r="A490">
        <f>Invultabel!A490</f>
        <v>0</v>
      </c>
    </row>
    <row r="491" spans="1:1" x14ac:dyDescent="0.35">
      <c r="A491">
        <f>Invultabel!A491</f>
        <v>0</v>
      </c>
    </row>
    <row r="492" spans="1:1" x14ac:dyDescent="0.35">
      <c r="A492">
        <f>Invultabel!A492</f>
        <v>0</v>
      </c>
    </row>
    <row r="493" spans="1:1" x14ac:dyDescent="0.35">
      <c r="A493">
        <f>Invultabel!A493</f>
        <v>0</v>
      </c>
    </row>
    <row r="494" spans="1:1" x14ac:dyDescent="0.35">
      <c r="A494">
        <f>Invultabel!A494</f>
        <v>0</v>
      </c>
    </row>
    <row r="495" spans="1:1" x14ac:dyDescent="0.35">
      <c r="A495">
        <f>Invultabel!A495</f>
        <v>0</v>
      </c>
    </row>
    <row r="496" spans="1:1" x14ac:dyDescent="0.35">
      <c r="A496">
        <f>Invultabel!A496</f>
        <v>0</v>
      </c>
    </row>
    <row r="497" spans="1:1" x14ac:dyDescent="0.35">
      <c r="A497">
        <f>Invultabel!A497</f>
        <v>0</v>
      </c>
    </row>
    <row r="498" spans="1:1" x14ac:dyDescent="0.35">
      <c r="A498">
        <f>Invultabel!A498</f>
        <v>0</v>
      </c>
    </row>
    <row r="499" spans="1:1" x14ac:dyDescent="0.35">
      <c r="A499">
        <f>Invultabel!A499</f>
        <v>0</v>
      </c>
    </row>
    <row r="500" spans="1:1" x14ac:dyDescent="0.35">
      <c r="A500">
        <f>Invultabel!A500</f>
        <v>0</v>
      </c>
    </row>
    <row r="501" spans="1:1" s="50" customFormat="1" x14ac:dyDescent="0.35"/>
  </sheetData>
  <sheetProtection algorithmName="SHA-512" hashValue="3+mlJeC+HKa4qdgSRI8fYItgiwhXZMEWepMkg23PrF/KzQ4DP+yApQ8Eku87wcDIGT7Ymn6AbK8uGhLM51tUsg==" saltValue="VQFGdWunFf4UEDxolsM3yg=="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C87D9-7AA1-4896-9750-0046132B76AF}">
  <dimension ref="A1:AM56"/>
  <sheetViews>
    <sheetView topLeftCell="A22" workbookViewId="0">
      <selection activeCell="A33" sqref="A33"/>
    </sheetView>
  </sheetViews>
  <sheetFormatPr defaultRowHeight="14.5" x14ac:dyDescent="0.35"/>
  <cols>
    <col min="1" max="1" width="21.54296875" customWidth="1"/>
    <col min="2" max="2" width="18.81640625" customWidth="1"/>
  </cols>
  <sheetData>
    <row r="1" spans="1:2" x14ac:dyDescent="0.35">
      <c r="A1" t="s">
        <v>332</v>
      </c>
      <c r="B1" t="s">
        <v>333</v>
      </c>
    </row>
    <row r="2" spans="1:2" x14ac:dyDescent="0.35">
      <c r="A2" s="7" t="s">
        <v>39</v>
      </c>
      <c r="B2" s="7" t="s">
        <v>39</v>
      </c>
    </row>
    <row r="3" spans="1:2" x14ac:dyDescent="0.35">
      <c r="A3" t="s">
        <v>127</v>
      </c>
    </row>
    <row r="4" spans="1:2" x14ac:dyDescent="0.35">
      <c r="A4" t="s">
        <v>99</v>
      </c>
    </row>
    <row r="5" spans="1:2" x14ac:dyDescent="0.35">
      <c r="A5" t="s">
        <v>128</v>
      </c>
    </row>
    <row r="6" spans="1:2" x14ac:dyDescent="0.35">
      <c r="A6" t="s">
        <v>40</v>
      </c>
      <c r="B6" t="s">
        <v>144</v>
      </c>
    </row>
    <row r="7" spans="1:2" x14ac:dyDescent="0.35">
      <c r="A7" t="s">
        <v>121</v>
      </c>
    </row>
    <row r="8" spans="1:2" x14ac:dyDescent="0.35">
      <c r="A8" t="s">
        <v>113</v>
      </c>
      <c r="B8" t="s">
        <v>334</v>
      </c>
    </row>
    <row r="9" spans="1:2" x14ac:dyDescent="0.35">
      <c r="A9" t="s">
        <v>129</v>
      </c>
    </row>
    <row r="10" spans="1:2" x14ac:dyDescent="0.35">
      <c r="A10" t="s">
        <v>130</v>
      </c>
    </row>
    <row r="11" spans="1:2" x14ac:dyDescent="0.35">
      <c r="A11" t="s">
        <v>131</v>
      </c>
    </row>
    <row r="12" spans="1:2" x14ac:dyDescent="0.35">
      <c r="A12" t="s">
        <v>132</v>
      </c>
    </row>
    <row r="13" spans="1:2" x14ac:dyDescent="0.35">
      <c r="A13" t="s">
        <v>133</v>
      </c>
      <c r="B13" t="s">
        <v>335</v>
      </c>
    </row>
    <row r="15" spans="1:2" x14ac:dyDescent="0.35">
      <c r="A15" s="43" t="s">
        <v>336</v>
      </c>
    </row>
    <row r="16" spans="1:2" x14ac:dyDescent="0.35">
      <c r="A16" t="s">
        <v>337</v>
      </c>
    </row>
    <row r="17" spans="1:1" x14ac:dyDescent="0.35">
      <c r="A17" t="s">
        <v>338</v>
      </c>
    </row>
    <row r="20" spans="1:1" x14ac:dyDescent="0.35">
      <c r="A20" t="s">
        <v>339</v>
      </c>
    </row>
    <row r="21" spans="1:1" x14ac:dyDescent="0.35">
      <c r="A21" t="s">
        <v>340</v>
      </c>
    </row>
    <row r="22" spans="1:1" x14ac:dyDescent="0.35">
      <c r="A22" t="s">
        <v>341</v>
      </c>
    </row>
    <row r="23" spans="1:1" x14ac:dyDescent="0.35">
      <c r="A23" t="s">
        <v>342</v>
      </c>
    </row>
    <row r="24" spans="1:1" x14ac:dyDescent="0.35">
      <c r="A24" t="s">
        <v>343</v>
      </c>
    </row>
    <row r="25" spans="1:1" x14ac:dyDescent="0.35">
      <c r="A25" t="s">
        <v>344</v>
      </c>
    </row>
    <row r="26" spans="1:1" x14ac:dyDescent="0.35">
      <c r="A26" t="s">
        <v>345</v>
      </c>
    </row>
    <row r="27" spans="1:1" x14ac:dyDescent="0.35">
      <c r="A27" t="s">
        <v>342</v>
      </c>
    </row>
    <row r="28" spans="1:1" x14ac:dyDescent="0.35">
      <c r="A28" t="s">
        <v>38</v>
      </c>
    </row>
    <row r="30" spans="1:1" x14ac:dyDescent="0.35">
      <c r="A30" t="s">
        <v>343</v>
      </c>
    </row>
    <row r="31" spans="1:1" x14ac:dyDescent="0.35">
      <c r="A31" t="s">
        <v>38</v>
      </c>
    </row>
    <row r="32" spans="1:1" x14ac:dyDescent="0.35">
      <c r="A32" t="s">
        <v>1155</v>
      </c>
    </row>
    <row r="35" spans="1:39" x14ac:dyDescent="0.35">
      <c r="A35" s="36" t="s">
        <v>126</v>
      </c>
    </row>
    <row r="36" spans="1:39" x14ac:dyDescent="0.35">
      <c r="A36" s="7" t="s">
        <v>39</v>
      </c>
      <c r="B36" t="s">
        <v>127</v>
      </c>
      <c r="C36" t="s">
        <v>99</v>
      </c>
      <c r="D36" t="s">
        <v>128</v>
      </c>
      <c r="E36" t="s">
        <v>40</v>
      </c>
      <c r="F36" t="s">
        <v>121</v>
      </c>
      <c r="G36" t="s">
        <v>113</v>
      </c>
      <c r="H36" t="s">
        <v>129</v>
      </c>
      <c r="I36" t="s">
        <v>130</v>
      </c>
      <c r="J36" t="s">
        <v>131</v>
      </c>
      <c r="K36" t="s">
        <v>132</v>
      </c>
      <c r="L36" t="s">
        <v>133</v>
      </c>
    </row>
    <row r="37" spans="1:39" x14ac:dyDescent="0.35">
      <c r="A37" s="7" t="s">
        <v>44</v>
      </c>
      <c r="B37" t="s">
        <v>346</v>
      </c>
      <c r="C37" t="s">
        <v>347</v>
      </c>
      <c r="D37" t="s">
        <v>348</v>
      </c>
      <c r="E37" t="s">
        <v>134</v>
      </c>
      <c r="F37" t="s">
        <v>349</v>
      </c>
      <c r="G37" t="s">
        <v>350</v>
      </c>
      <c r="H37" t="s">
        <v>45</v>
      </c>
      <c r="I37" t="s">
        <v>135</v>
      </c>
      <c r="J37" t="s">
        <v>136</v>
      </c>
      <c r="K37" t="s">
        <v>137</v>
      </c>
      <c r="L37" t="s">
        <v>138</v>
      </c>
      <c r="M37" t="s">
        <v>139</v>
      </c>
      <c r="N37" t="s">
        <v>140</v>
      </c>
      <c r="O37" t="s">
        <v>141</v>
      </c>
      <c r="P37" t="s">
        <v>142</v>
      </c>
      <c r="Q37" t="s">
        <v>143</v>
      </c>
      <c r="R37" t="s">
        <v>144</v>
      </c>
      <c r="S37" t="s">
        <v>145</v>
      </c>
      <c r="T37" t="s">
        <v>146</v>
      </c>
      <c r="U37" t="s">
        <v>147</v>
      </c>
      <c r="V37" t="s">
        <v>148</v>
      </c>
      <c r="W37" t="s">
        <v>149</v>
      </c>
      <c r="X37" t="s">
        <v>150</v>
      </c>
      <c r="Y37" t="s">
        <v>151</v>
      </c>
      <c r="Z37" t="s">
        <v>152</v>
      </c>
      <c r="AA37" t="s">
        <v>123</v>
      </c>
      <c r="AB37" t="s">
        <v>101</v>
      </c>
      <c r="AC37" t="s">
        <v>153</v>
      </c>
      <c r="AD37" t="s">
        <v>154</v>
      </c>
      <c r="AE37" t="s">
        <v>155</v>
      </c>
      <c r="AF37" t="s">
        <v>156</v>
      </c>
      <c r="AG37" t="s">
        <v>157</v>
      </c>
      <c r="AH37" t="s">
        <v>158</v>
      </c>
      <c r="AI37" t="s">
        <v>159</v>
      </c>
      <c r="AJ37" t="s">
        <v>160</v>
      </c>
    </row>
    <row r="38" spans="1:39" x14ac:dyDescent="0.35">
      <c r="A38" s="7" t="s">
        <v>49</v>
      </c>
      <c r="B38" t="s">
        <v>161</v>
      </c>
      <c r="C38" t="s">
        <v>50</v>
      </c>
    </row>
    <row r="39" spans="1:39" x14ac:dyDescent="0.35">
      <c r="A39" s="7" t="s">
        <v>53</v>
      </c>
      <c r="B39" t="s">
        <v>54</v>
      </c>
      <c r="C39" t="s">
        <v>351</v>
      </c>
      <c r="D39" t="s">
        <v>352</v>
      </c>
      <c r="E39" t="s">
        <v>353</v>
      </c>
      <c r="F39" t="s">
        <v>354</v>
      </c>
      <c r="G39" t="s">
        <v>162</v>
      </c>
      <c r="H39" t="s">
        <v>355</v>
      </c>
      <c r="I39" t="s">
        <v>356</v>
      </c>
      <c r="J39" t="s">
        <v>357</v>
      </c>
      <c r="K39" t="s">
        <v>358</v>
      </c>
      <c r="L39" t="s">
        <v>359</v>
      </c>
      <c r="M39" t="s">
        <v>103</v>
      </c>
      <c r="N39" t="s">
        <v>360</v>
      </c>
      <c r="O39" t="s">
        <v>361</v>
      </c>
      <c r="P39" t="s">
        <v>362</v>
      </c>
      <c r="Q39" t="s">
        <v>363</v>
      </c>
    </row>
    <row r="40" spans="1:39" x14ac:dyDescent="0.35">
      <c r="A40" s="7" t="s">
        <v>57</v>
      </c>
      <c r="B40" t="s">
        <v>163</v>
      </c>
      <c r="C40" t="s">
        <v>364</v>
      </c>
      <c r="D40" t="s">
        <v>365</v>
      </c>
      <c r="E40" t="s">
        <v>166</v>
      </c>
      <c r="F40" t="s">
        <v>366</v>
      </c>
      <c r="G40" t="s">
        <v>367</v>
      </c>
      <c r="H40" t="s">
        <v>165</v>
      </c>
      <c r="I40" t="s">
        <v>368</v>
      </c>
      <c r="J40" t="s">
        <v>369</v>
      </c>
      <c r="K40" t="s">
        <v>96</v>
      </c>
      <c r="L40" t="s">
        <v>104</v>
      </c>
      <c r="M40" t="s">
        <v>58</v>
      </c>
      <c r="N40" t="s">
        <v>370</v>
      </c>
      <c r="O40" t="s">
        <v>164</v>
      </c>
      <c r="P40" t="s">
        <v>371</v>
      </c>
      <c r="Q40" t="s">
        <v>372</v>
      </c>
      <c r="R40" t="s">
        <v>373</v>
      </c>
      <c r="S40" t="s">
        <v>374</v>
      </c>
      <c r="T40" t="s">
        <v>375</v>
      </c>
      <c r="U40" t="s">
        <v>376</v>
      </c>
      <c r="V40" t="s">
        <v>377</v>
      </c>
    </row>
    <row r="41" spans="1:39" x14ac:dyDescent="0.35">
      <c r="A41" s="7" t="s">
        <v>62</v>
      </c>
      <c r="B41" t="s">
        <v>378</v>
      </c>
      <c r="C41" t="s">
        <v>379</v>
      </c>
      <c r="D41" t="s">
        <v>380</v>
      </c>
      <c r="E41" t="s">
        <v>381</v>
      </c>
      <c r="F41" t="s">
        <v>382</v>
      </c>
      <c r="G41" t="s">
        <v>383</v>
      </c>
      <c r="H41" t="s">
        <v>384</v>
      </c>
      <c r="I41" t="s">
        <v>385</v>
      </c>
      <c r="J41" t="s">
        <v>386</v>
      </c>
      <c r="K41" t="s">
        <v>387</v>
      </c>
      <c r="L41" t="s">
        <v>388</v>
      </c>
      <c r="M41" t="s">
        <v>389</v>
      </c>
      <c r="N41" t="s">
        <v>390</v>
      </c>
      <c r="O41" t="s">
        <v>391</v>
      </c>
      <c r="P41" t="s">
        <v>392</v>
      </c>
      <c r="Q41" t="s">
        <v>393</v>
      </c>
      <c r="R41" t="s">
        <v>394</v>
      </c>
      <c r="S41" t="s">
        <v>395</v>
      </c>
      <c r="T41" t="s">
        <v>396</v>
      </c>
      <c r="U41" t="s">
        <v>397</v>
      </c>
      <c r="V41" t="s">
        <v>398</v>
      </c>
      <c r="W41" t="s">
        <v>399</v>
      </c>
      <c r="X41" t="s">
        <v>400</v>
      </c>
      <c r="Y41" t="s">
        <v>401</v>
      </c>
      <c r="Z41" t="s">
        <v>402</v>
      </c>
      <c r="AA41" t="s">
        <v>403</v>
      </c>
      <c r="AB41" t="s">
        <v>404</v>
      </c>
      <c r="AC41" t="s">
        <v>405</v>
      </c>
      <c r="AD41" t="s">
        <v>64</v>
      </c>
      <c r="AE41" t="s">
        <v>406</v>
      </c>
      <c r="AF41" t="s">
        <v>63</v>
      </c>
      <c r="AG41" t="s">
        <v>407</v>
      </c>
      <c r="AH41" t="s">
        <v>359</v>
      </c>
      <c r="AI41" t="s">
        <v>408</v>
      </c>
      <c r="AJ41" t="s">
        <v>409</v>
      </c>
      <c r="AK41" t="s">
        <v>410</v>
      </c>
      <c r="AL41" t="s">
        <v>411</v>
      </c>
      <c r="AM41" t="s">
        <v>412</v>
      </c>
    </row>
    <row r="42" spans="1:39" x14ac:dyDescent="0.35">
      <c r="A42" s="7" t="s">
        <v>67</v>
      </c>
      <c r="B42" t="s">
        <v>413</v>
      </c>
      <c r="C42" t="s">
        <v>68</v>
      </c>
      <c r="D42" t="s">
        <v>168</v>
      </c>
    </row>
    <row r="43" spans="1:39" x14ac:dyDescent="0.35">
      <c r="A43" s="7" t="s">
        <v>72</v>
      </c>
      <c r="B43" t="s">
        <v>414</v>
      </c>
      <c r="C43" t="s">
        <v>118</v>
      </c>
      <c r="D43" t="s">
        <v>415</v>
      </c>
      <c r="E43" t="s">
        <v>416</v>
      </c>
      <c r="F43" t="s">
        <v>268</v>
      </c>
      <c r="G43" t="s">
        <v>417</v>
      </c>
      <c r="H43" t="s">
        <v>418</v>
      </c>
      <c r="I43" t="s">
        <v>87</v>
      </c>
      <c r="J43" t="s">
        <v>269</v>
      </c>
      <c r="K43" t="s">
        <v>270</v>
      </c>
      <c r="L43" t="s">
        <v>271</v>
      </c>
      <c r="M43" t="s">
        <v>177</v>
      </c>
      <c r="N43" t="s">
        <v>419</v>
      </c>
      <c r="O43" t="s">
        <v>420</v>
      </c>
      <c r="P43" t="s">
        <v>108</v>
      </c>
      <c r="Q43" t="s">
        <v>421</v>
      </c>
      <c r="R43" t="s">
        <v>422</v>
      </c>
      <c r="S43" t="s">
        <v>178</v>
      </c>
      <c r="T43" t="s">
        <v>423</v>
      </c>
      <c r="U43" t="s">
        <v>266</v>
      </c>
      <c r="V43" t="s">
        <v>424</v>
      </c>
      <c r="W43" t="s">
        <v>425</v>
      </c>
      <c r="X43" t="s">
        <v>426</v>
      </c>
      <c r="Y43" t="s">
        <v>427</v>
      </c>
      <c r="Z43" t="s">
        <v>428</v>
      </c>
      <c r="AA43" t="s">
        <v>267</v>
      </c>
      <c r="AB43" t="s">
        <v>429</v>
      </c>
      <c r="AC43" t="s">
        <v>430</v>
      </c>
      <c r="AD43" t="s">
        <v>108</v>
      </c>
      <c r="AE43" t="s">
        <v>431</v>
      </c>
      <c r="AF43" t="s">
        <v>73</v>
      </c>
      <c r="AG43" t="s">
        <v>432</v>
      </c>
      <c r="AH43" t="s">
        <v>433</v>
      </c>
      <c r="AI43" t="s">
        <v>434</v>
      </c>
      <c r="AJ43" t="s">
        <v>435</v>
      </c>
      <c r="AK43" t="s">
        <v>436</v>
      </c>
      <c r="AL43" t="s">
        <v>437</v>
      </c>
    </row>
    <row r="44" spans="1:39" x14ac:dyDescent="0.35">
      <c r="A44" s="7" t="s">
        <v>76</v>
      </c>
      <c r="B44" t="s">
        <v>438</v>
      </c>
      <c r="C44" t="s">
        <v>439</v>
      </c>
      <c r="D44" t="s">
        <v>124</v>
      </c>
      <c r="E44" t="s">
        <v>440</v>
      </c>
      <c r="F44" t="s">
        <v>441</v>
      </c>
      <c r="G44" t="s">
        <v>96</v>
      </c>
      <c r="H44" t="s">
        <v>442</v>
      </c>
      <c r="I44" t="s">
        <v>231</v>
      </c>
      <c r="J44" t="s">
        <v>443</v>
      </c>
      <c r="K44" t="s">
        <v>444</v>
      </c>
      <c r="L44" t="s">
        <v>445</v>
      </c>
      <c r="M44" t="s">
        <v>446</v>
      </c>
      <c r="N44" t="s">
        <v>172</v>
      </c>
      <c r="O44" t="s">
        <v>447</v>
      </c>
      <c r="P44" t="s">
        <v>448</v>
      </c>
      <c r="Q44" t="s">
        <v>449</v>
      </c>
      <c r="R44" t="s">
        <v>450</v>
      </c>
      <c r="S44" t="s">
        <v>398</v>
      </c>
      <c r="T44" t="s">
        <v>451</v>
      </c>
      <c r="U44" t="s">
        <v>232</v>
      </c>
      <c r="V44" t="s">
        <v>173</v>
      </c>
      <c r="W44" t="s">
        <v>452</v>
      </c>
      <c r="X44" t="s">
        <v>97</v>
      </c>
      <c r="Y44" t="s">
        <v>453</v>
      </c>
      <c r="Z44" t="s">
        <v>106</v>
      </c>
      <c r="AA44" t="s">
        <v>77</v>
      </c>
      <c r="AB44" t="s">
        <v>174</v>
      </c>
      <c r="AC44" t="s">
        <v>454</v>
      </c>
      <c r="AD44" t="s">
        <v>111</v>
      </c>
      <c r="AE44" t="s">
        <v>455</v>
      </c>
      <c r="AF44" t="s">
        <v>456</v>
      </c>
    </row>
    <row r="45" spans="1:39" x14ac:dyDescent="0.35">
      <c r="A45" s="7" t="s">
        <v>81</v>
      </c>
      <c r="B45" t="s">
        <v>175</v>
      </c>
      <c r="C45" t="s">
        <v>116</v>
      </c>
      <c r="D45" t="s">
        <v>82</v>
      </c>
      <c r="E45" t="s">
        <v>176</v>
      </c>
    </row>
    <row r="46" spans="1:39" x14ac:dyDescent="0.35">
      <c r="A46" s="7" t="s">
        <v>86</v>
      </c>
      <c r="B46" t="s">
        <v>177</v>
      </c>
      <c r="C46" t="s">
        <v>108</v>
      </c>
      <c r="D46" t="s">
        <v>87</v>
      </c>
      <c r="E46" t="s">
        <v>178</v>
      </c>
      <c r="F46" t="s">
        <v>118</v>
      </c>
      <c r="G46" t="s">
        <v>179</v>
      </c>
      <c r="H46" t="s">
        <v>168</v>
      </c>
    </row>
    <row r="47" spans="1:39" x14ac:dyDescent="0.35">
      <c r="A47" s="7" t="s">
        <v>90</v>
      </c>
      <c r="B47" t="s">
        <v>180</v>
      </c>
      <c r="C47" t="s">
        <v>181</v>
      </c>
      <c r="D47" t="s">
        <v>182</v>
      </c>
      <c r="E47" t="s">
        <v>91</v>
      </c>
      <c r="F47" t="s">
        <v>125</v>
      </c>
      <c r="G47" t="s">
        <v>183</v>
      </c>
      <c r="H47" t="s">
        <v>184</v>
      </c>
      <c r="I47" t="s">
        <v>185</v>
      </c>
      <c r="J47" t="s">
        <v>109</v>
      </c>
      <c r="K47" t="s">
        <v>186</v>
      </c>
      <c r="L47" t="s">
        <v>187</v>
      </c>
      <c r="M47" t="s">
        <v>188</v>
      </c>
      <c r="N47" t="s">
        <v>189</v>
      </c>
      <c r="O47" t="s">
        <v>168</v>
      </c>
    </row>
    <row r="48" spans="1:39" x14ac:dyDescent="0.35">
      <c r="A48" s="7" t="s">
        <v>93</v>
      </c>
      <c r="B48" t="s">
        <v>457</v>
      </c>
      <c r="C48" t="s">
        <v>68</v>
      </c>
      <c r="D48" t="s">
        <v>168</v>
      </c>
    </row>
    <row r="49" spans="1:39" x14ac:dyDescent="0.35">
      <c r="A49" s="61" t="s">
        <v>95</v>
      </c>
      <c r="B49" t="s">
        <v>190</v>
      </c>
      <c r="C49" t="s">
        <v>110</v>
      </c>
      <c r="D49" t="s">
        <v>96</v>
      </c>
      <c r="E49" t="s">
        <v>191</v>
      </c>
    </row>
    <row r="50" spans="1:39" x14ac:dyDescent="0.35">
      <c r="A50" s="61" t="s">
        <v>192</v>
      </c>
      <c r="B50" t="s">
        <v>193</v>
      </c>
      <c r="C50" t="s">
        <v>194</v>
      </c>
      <c r="D50" t="s">
        <v>195</v>
      </c>
      <c r="E50" t="s">
        <v>196</v>
      </c>
      <c r="F50" t="s">
        <v>197</v>
      </c>
      <c r="G50" t="s">
        <v>198</v>
      </c>
      <c r="H50" t="s">
        <v>199</v>
      </c>
      <c r="I50" t="s">
        <v>200</v>
      </c>
      <c r="J50" t="s">
        <v>201</v>
      </c>
      <c r="K50" t="s">
        <v>202</v>
      </c>
      <c r="L50" t="s">
        <v>203</v>
      </c>
      <c r="M50" t="s">
        <v>204</v>
      </c>
      <c r="N50" t="s">
        <v>205</v>
      </c>
      <c r="O50" t="s">
        <v>206</v>
      </c>
      <c r="P50" t="s">
        <v>207</v>
      </c>
      <c r="Q50" t="s">
        <v>208</v>
      </c>
      <c r="R50" t="s">
        <v>209</v>
      </c>
      <c r="S50" t="s">
        <v>210</v>
      </c>
      <c r="T50" t="s">
        <v>211</v>
      </c>
      <c r="U50" t="s">
        <v>212</v>
      </c>
      <c r="V50" t="s">
        <v>213</v>
      </c>
      <c r="W50" t="s">
        <v>214</v>
      </c>
      <c r="X50" t="s">
        <v>215</v>
      </c>
      <c r="Y50" t="s">
        <v>216</v>
      </c>
      <c r="Z50" t="s">
        <v>217</v>
      </c>
      <c r="AA50" t="s">
        <v>218</v>
      </c>
      <c r="AB50" t="s">
        <v>219</v>
      </c>
      <c r="AC50" t="s">
        <v>220</v>
      </c>
      <c r="AD50" t="s">
        <v>221</v>
      </c>
      <c r="AE50" t="s">
        <v>222</v>
      </c>
      <c r="AF50" t="s">
        <v>223</v>
      </c>
      <c r="AG50" t="s">
        <v>224</v>
      </c>
      <c r="AH50" t="s">
        <v>225</v>
      </c>
      <c r="AI50" t="s">
        <v>226</v>
      </c>
      <c r="AJ50" t="s">
        <v>227</v>
      </c>
      <c r="AK50" t="s">
        <v>228</v>
      </c>
      <c r="AL50" t="s">
        <v>229</v>
      </c>
      <c r="AM50" t="s">
        <v>230</v>
      </c>
    </row>
    <row r="51" spans="1:39" x14ac:dyDescent="0.35">
      <c r="A51" t="s">
        <v>459</v>
      </c>
      <c r="B51" t="s">
        <v>460</v>
      </c>
    </row>
    <row r="52" spans="1:39" x14ac:dyDescent="0.35">
      <c r="A52" t="s">
        <v>69</v>
      </c>
      <c r="B52" t="s">
        <v>455</v>
      </c>
      <c r="C52" t="s">
        <v>398</v>
      </c>
      <c r="D52" t="s">
        <v>449</v>
      </c>
      <c r="E52" t="s">
        <v>172</v>
      </c>
      <c r="F52" t="s">
        <v>231</v>
      </c>
      <c r="G52" t="s">
        <v>174</v>
      </c>
      <c r="H52" t="s">
        <v>450</v>
      </c>
      <c r="I52" t="s">
        <v>232</v>
      </c>
      <c r="J52" t="s">
        <v>453</v>
      </c>
      <c r="K52" t="s">
        <v>447</v>
      </c>
      <c r="L52" t="s">
        <v>77</v>
      </c>
      <c r="M52" t="s">
        <v>442</v>
      </c>
      <c r="N52" t="s">
        <v>456</v>
      </c>
      <c r="O52" t="s">
        <v>124</v>
      </c>
      <c r="P52" t="s">
        <v>443</v>
      </c>
      <c r="Q52" t="s">
        <v>452</v>
      </c>
      <c r="R52" t="s">
        <v>97</v>
      </c>
      <c r="S52" t="s">
        <v>446</v>
      </c>
      <c r="T52" t="s">
        <v>439</v>
      </c>
      <c r="U52" t="s">
        <v>441</v>
      </c>
      <c r="V52" t="s">
        <v>173</v>
      </c>
      <c r="W52" t="s">
        <v>445</v>
      </c>
      <c r="X52" t="s">
        <v>451</v>
      </c>
      <c r="Y52" t="s">
        <v>448</v>
      </c>
      <c r="Z52" t="s">
        <v>106</v>
      </c>
      <c r="AA52" t="s">
        <v>111</v>
      </c>
      <c r="AB52" t="s">
        <v>440</v>
      </c>
    </row>
    <row r="56" spans="1:39" x14ac:dyDescent="0.35">
      <c r="A56" s="43" t="s">
        <v>462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34C68-B030-4DFF-A1D5-1DDDDF725B57}">
  <dimension ref="A2:AC42"/>
  <sheetViews>
    <sheetView workbookViewId="0">
      <pane xSplit="1" ySplit="1" topLeftCell="B8" activePane="bottomRight" state="frozen"/>
      <selection activeCell="A33" sqref="A33"/>
      <selection pane="topRight" activeCell="A33" sqref="A33"/>
      <selection pane="bottomLeft" activeCell="A33" sqref="A33"/>
      <selection pane="bottomRight" activeCell="A33" sqref="A33"/>
    </sheetView>
  </sheetViews>
  <sheetFormatPr defaultRowHeight="14.5" x14ac:dyDescent="0.35"/>
  <cols>
    <col min="1" max="1" width="39.1796875" customWidth="1"/>
    <col min="2" max="2" width="70.453125" bestFit="1" customWidth="1"/>
    <col min="3" max="3" width="40.54296875" bestFit="1" customWidth="1"/>
    <col min="4" max="4" width="38.1796875" bestFit="1" customWidth="1"/>
    <col min="5" max="5" width="34.54296875" bestFit="1" customWidth="1"/>
    <col min="6" max="6" width="33.453125" bestFit="1" customWidth="1"/>
    <col min="7" max="7" width="28.81640625" bestFit="1" customWidth="1"/>
    <col min="8" max="8" width="40.1796875" customWidth="1"/>
    <col min="9" max="9" width="27.81640625" bestFit="1" customWidth="1"/>
    <col min="10" max="10" width="24.1796875" bestFit="1" customWidth="1"/>
    <col min="11" max="12" width="23.1796875" bestFit="1" customWidth="1"/>
    <col min="13" max="13" width="37.1796875" bestFit="1" customWidth="1"/>
    <col min="14" max="14" width="22.1796875" bestFit="1" customWidth="1"/>
    <col min="15" max="15" width="25.81640625" bestFit="1" customWidth="1"/>
    <col min="16" max="16" width="42.81640625" bestFit="1" customWidth="1"/>
    <col min="17" max="17" width="51.453125" bestFit="1" customWidth="1"/>
    <col min="18" max="18" width="54.1796875" bestFit="1" customWidth="1"/>
    <col min="19" max="19" width="52.54296875" bestFit="1" customWidth="1"/>
    <col min="20" max="20" width="36.54296875" bestFit="1" customWidth="1"/>
    <col min="21" max="21" width="44.81640625" bestFit="1" customWidth="1"/>
    <col min="22" max="22" width="43.453125" bestFit="1" customWidth="1"/>
    <col min="23" max="23" width="29.81640625" bestFit="1" customWidth="1"/>
    <col min="24" max="24" width="20.81640625" bestFit="1" customWidth="1"/>
    <col min="25" max="25" width="26.81640625" bestFit="1" customWidth="1"/>
    <col min="26" max="26" width="19.81640625" bestFit="1" customWidth="1"/>
    <col min="27" max="27" width="24.453125" bestFit="1" customWidth="1"/>
    <col min="28" max="28" width="23.1796875" bestFit="1" customWidth="1"/>
    <col min="29" max="29" width="28.81640625" bestFit="1" customWidth="1"/>
    <col min="30" max="32" width="19.1796875" bestFit="1" customWidth="1"/>
    <col min="33" max="33" width="33.54296875" customWidth="1"/>
    <col min="34" max="34" width="18.1796875" bestFit="1" customWidth="1"/>
    <col min="35" max="35" width="16.453125" bestFit="1" customWidth="1"/>
    <col min="36" max="36" width="19.54296875" bestFit="1" customWidth="1"/>
    <col min="37" max="37" width="14.453125" customWidth="1"/>
    <col min="38" max="38" width="18.453125" customWidth="1"/>
    <col min="39" max="39" width="37.453125" customWidth="1"/>
  </cols>
  <sheetData>
    <row r="2" spans="1:29" x14ac:dyDescent="0.35">
      <c r="A2" s="36" t="s">
        <v>126</v>
      </c>
    </row>
    <row r="3" spans="1:29" x14ac:dyDescent="0.35">
      <c r="A3" s="7" t="s">
        <v>39</v>
      </c>
      <c r="B3" t="s">
        <v>127</v>
      </c>
      <c r="C3" t="s">
        <v>99</v>
      </c>
      <c r="D3" t="s">
        <v>128</v>
      </c>
      <c r="E3" t="s">
        <v>40</v>
      </c>
      <c r="F3" t="s">
        <v>121</v>
      </c>
      <c r="G3" t="s">
        <v>113</v>
      </c>
      <c r="H3" t="s">
        <v>129</v>
      </c>
      <c r="I3" t="s">
        <v>130</v>
      </c>
      <c r="J3" t="s">
        <v>131</v>
      </c>
      <c r="K3" t="s">
        <v>132</v>
      </c>
      <c r="L3" t="s">
        <v>133</v>
      </c>
    </row>
    <row r="4" spans="1:29" x14ac:dyDescent="0.35">
      <c r="A4" s="7" t="s">
        <v>44</v>
      </c>
      <c r="B4" t="s">
        <v>139</v>
      </c>
      <c r="C4" t="s">
        <v>45</v>
      </c>
      <c r="D4" t="s">
        <v>135</v>
      </c>
      <c r="E4" t="s">
        <v>136</v>
      </c>
      <c r="F4" t="s">
        <v>138</v>
      </c>
      <c r="G4" t="s">
        <v>141</v>
      </c>
      <c r="H4" t="s">
        <v>144</v>
      </c>
      <c r="K4" t="s">
        <v>146</v>
      </c>
      <c r="L4" t="s">
        <v>147</v>
      </c>
      <c r="O4" t="s">
        <v>149</v>
      </c>
      <c r="Q4" t="s">
        <v>1203</v>
      </c>
      <c r="R4" t="s">
        <v>151</v>
      </c>
      <c r="S4" t="s">
        <v>152</v>
      </c>
      <c r="T4" t="s">
        <v>123</v>
      </c>
      <c r="U4" t="s">
        <v>101</v>
      </c>
      <c r="V4" t="s">
        <v>153</v>
      </c>
      <c r="W4" t="s">
        <v>154</v>
      </c>
      <c r="X4" t="s">
        <v>155</v>
      </c>
      <c r="Y4" t="s">
        <v>156</v>
      </c>
      <c r="Z4" t="s">
        <v>157</v>
      </c>
      <c r="AA4" t="s">
        <v>158</v>
      </c>
      <c r="AB4" t="s">
        <v>159</v>
      </c>
      <c r="AC4" t="s">
        <v>160</v>
      </c>
    </row>
    <row r="5" spans="1:29" x14ac:dyDescent="0.35">
      <c r="A5" s="7" t="s">
        <v>49</v>
      </c>
      <c r="B5" t="s">
        <v>161</v>
      </c>
      <c r="C5" t="s">
        <v>50</v>
      </c>
    </row>
    <row r="6" spans="1:29" x14ac:dyDescent="0.35">
      <c r="A6" s="7" t="s">
        <v>53</v>
      </c>
      <c r="B6" t="s">
        <v>54</v>
      </c>
      <c r="C6" t="s">
        <v>103</v>
      </c>
      <c r="D6" t="s">
        <v>162</v>
      </c>
    </row>
    <row r="7" spans="1:29" x14ac:dyDescent="0.35">
      <c r="A7" s="7" t="s">
        <v>57</v>
      </c>
      <c r="B7" t="s">
        <v>163</v>
      </c>
      <c r="C7" t="s">
        <v>96</v>
      </c>
      <c r="D7" t="s">
        <v>104</v>
      </c>
      <c r="E7" t="s">
        <v>164</v>
      </c>
      <c r="F7" t="s">
        <v>165</v>
      </c>
      <c r="G7" t="s">
        <v>166</v>
      </c>
      <c r="H7" t="s">
        <v>58</v>
      </c>
    </row>
    <row r="8" spans="1:29" x14ac:dyDescent="0.35">
      <c r="A8" s="7" t="s">
        <v>62</v>
      </c>
      <c r="B8" s="7">
        <v>6009</v>
      </c>
      <c r="C8" s="7">
        <v>7035</v>
      </c>
      <c r="D8" s="7">
        <v>9005</v>
      </c>
      <c r="E8" s="7"/>
      <c r="F8" s="7"/>
      <c r="G8" s="7"/>
      <c r="H8" s="7"/>
    </row>
    <row r="9" spans="1:29" x14ac:dyDescent="0.35">
      <c r="A9" s="7" t="s">
        <v>67</v>
      </c>
      <c r="B9" s="7" t="s">
        <v>167</v>
      </c>
      <c r="D9" t="s">
        <v>168</v>
      </c>
    </row>
    <row r="10" spans="1:29" x14ac:dyDescent="0.35">
      <c r="A10" s="7" t="s">
        <v>72</v>
      </c>
      <c r="B10" s="7">
        <v>4</v>
      </c>
      <c r="C10" s="7">
        <v>6</v>
      </c>
      <c r="D10" s="7">
        <v>8</v>
      </c>
      <c r="E10" s="7">
        <v>9</v>
      </c>
      <c r="F10" s="7">
        <v>10</v>
      </c>
      <c r="G10" s="7">
        <v>12</v>
      </c>
    </row>
    <row r="11" spans="1:29" x14ac:dyDescent="0.35">
      <c r="A11" s="7" t="s">
        <v>76</v>
      </c>
      <c r="B11" t="s">
        <v>169</v>
      </c>
      <c r="C11" t="s">
        <v>170</v>
      </c>
      <c r="D11" t="s">
        <v>124</v>
      </c>
      <c r="E11" t="s">
        <v>171</v>
      </c>
      <c r="F11" t="s">
        <v>106</v>
      </c>
      <c r="G11" t="s">
        <v>172</v>
      </c>
      <c r="H11" t="s">
        <v>173</v>
      </c>
      <c r="I11" t="s">
        <v>174</v>
      </c>
      <c r="J11" t="s">
        <v>111</v>
      </c>
    </row>
    <row r="12" spans="1:29" x14ac:dyDescent="0.35">
      <c r="A12" s="7" t="s">
        <v>81</v>
      </c>
      <c r="B12" t="s">
        <v>175</v>
      </c>
      <c r="C12" t="s">
        <v>116</v>
      </c>
      <c r="D12" t="s">
        <v>82</v>
      </c>
      <c r="E12" t="s">
        <v>176</v>
      </c>
    </row>
    <row r="13" spans="1:29" x14ac:dyDescent="0.35">
      <c r="A13" s="7" t="s">
        <v>86</v>
      </c>
      <c r="B13" t="s">
        <v>177</v>
      </c>
      <c r="C13" t="s">
        <v>108</v>
      </c>
      <c r="D13" t="s">
        <v>87</v>
      </c>
      <c r="E13" t="s">
        <v>178</v>
      </c>
      <c r="F13" t="s">
        <v>118</v>
      </c>
      <c r="G13" t="s">
        <v>179</v>
      </c>
      <c r="H13" t="s">
        <v>168</v>
      </c>
    </row>
    <row r="14" spans="1:29" x14ac:dyDescent="0.35">
      <c r="A14" s="7" t="s">
        <v>90</v>
      </c>
      <c r="B14" t="s">
        <v>180</v>
      </c>
      <c r="C14" t="s">
        <v>181</v>
      </c>
      <c r="D14" t="s">
        <v>182</v>
      </c>
      <c r="E14" t="s">
        <v>91</v>
      </c>
      <c r="F14" t="s">
        <v>125</v>
      </c>
      <c r="G14" t="s">
        <v>183</v>
      </c>
      <c r="H14" t="s">
        <v>184</v>
      </c>
      <c r="I14" t="s">
        <v>185</v>
      </c>
      <c r="J14" t="s">
        <v>109</v>
      </c>
      <c r="K14" t="s">
        <v>186</v>
      </c>
      <c r="L14" t="s">
        <v>187</v>
      </c>
      <c r="M14" t="s">
        <v>188</v>
      </c>
      <c r="N14" t="s">
        <v>189</v>
      </c>
      <c r="O14" t="s">
        <v>1152</v>
      </c>
    </row>
    <row r="15" spans="1:29" x14ac:dyDescent="0.35">
      <c r="A15" s="7" t="s">
        <v>93</v>
      </c>
      <c r="B15" s="7">
        <v>48</v>
      </c>
      <c r="C15" s="7">
        <v>60</v>
      </c>
      <c r="D15" s="7">
        <v>76</v>
      </c>
    </row>
    <row r="16" spans="1:29" x14ac:dyDescent="0.35">
      <c r="A16" s="61" t="s">
        <v>95</v>
      </c>
      <c r="B16" t="s">
        <v>190</v>
      </c>
      <c r="C16" t="s">
        <v>110</v>
      </c>
      <c r="D16" t="s">
        <v>96</v>
      </c>
      <c r="E16" t="s">
        <v>191</v>
      </c>
    </row>
    <row r="17" spans="1:16" x14ac:dyDescent="0.35">
      <c r="A17" s="61" t="s">
        <v>192</v>
      </c>
      <c r="B17" t="s">
        <v>201</v>
      </c>
      <c r="C17" t="s">
        <v>205</v>
      </c>
      <c r="D17" t="s">
        <v>206</v>
      </c>
      <c r="E17" t="s">
        <v>212</v>
      </c>
      <c r="F17" t="s">
        <v>214</v>
      </c>
      <c r="G17" t="s">
        <v>216</v>
      </c>
      <c r="H17" t="s">
        <v>221</v>
      </c>
      <c r="I17" t="s">
        <v>222</v>
      </c>
      <c r="J17" t="s">
        <v>223</v>
      </c>
      <c r="K17" t="s">
        <v>224</v>
      </c>
      <c r="L17" t="s">
        <v>225</v>
      </c>
      <c r="M17" t="s">
        <v>226</v>
      </c>
      <c r="N17" t="s">
        <v>227</v>
      </c>
    </row>
    <row r="18" spans="1:16" x14ac:dyDescent="0.35">
      <c r="A18" t="s">
        <v>69</v>
      </c>
      <c r="B18" t="s">
        <v>172</v>
      </c>
      <c r="C18" t="s">
        <v>231</v>
      </c>
      <c r="D18" t="s">
        <v>174</v>
      </c>
      <c r="E18" t="s">
        <v>231</v>
      </c>
      <c r="F18" t="s">
        <v>170</v>
      </c>
      <c r="G18" t="s">
        <v>232</v>
      </c>
      <c r="H18" t="s">
        <v>111</v>
      </c>
      <c r="I18" t="s">
        <v>233</v>
      </c>
      <c r="J18" t="s">
        <v>106</v>
      </c>
    </row>
    <row r="21" spans="1:16" x14ac:dyDescent="0.35">
      <c r="A21" s="62" t="s">
        <v>37</v>
      </c>
    </row>
    <row r="22" spans="1:16" x14ac:dyDescent="0.35">
      <c r="A22" t="s">
        <v>41</v>
      </c>
      <c r="B22" t="s">
        <v>234</v>
      </c>
      <c r="C22" t="s">
        <v>122</v>
      </c>
      <c r="D22" t="s">
        <v>1205</v>
      </c>
      <c r="E22" t="s">
        <v>1206</v>
      </c>
      <c r="F22" t="s">
        <v>235</v>
      </c>
      <c r="G22" t="s">
        <v>236</v>
      </c>
      <c r="H22" t="s">
        <v>114</v>
      </c>
      <c r="I22" t="s">
        <v>237</v>
      </c>
      <c r="J22" t="s">
        <v>42</v>
      </c>
      <c r="P22" t="s">
        <v>168</v>
      </c>
    </row>
    <row r="23" spans="1:16" x14ac:dyDescent="0.35">
      <c r="A23" s="77" t="s">
        <v>46</v>
      </c>
      <c r="C23" t="s">
        <v>238</v>
      </c>
      <c r="D23" t="s">
        <v>239</v>
      </c>
      <c r="E23" t="s">
        <v>240</v>
      </c>
      <c r="F23" t="s">
        <v>241</v>
      </c>
      <c r="G23" t="s">
        <v>242</v>
      </c>
      <c r="H23" t="s">
        <v>243</v>
      </c>
      <c r="K23" t="s">
        <v>236</v>
      </c>
      <c r="M23" t="s">
        <v>244</v>
      </c>
      <c r="N23" t="s">
        <v>245</v>
      </c>
    </row>
    <row r="24" spans="1:16" x14ac:dyDescent="0.35">
      <c r="A24" t="s">
        <v>59</v>
      </c>
      <c r="B24" t="s">
        <v>60</v>
      </c>
      <c r="C24" t="s">
        <v>246</v>
      </c>
    </row>
    <row r="25" spans="1:16" x14ac:dyDescent="0.35">
      <c r="A25" t="s">
        <v>83</v>
      </c>
      <c r="B25" t="s">
        <v>247</v>
      </c>
      <c r="C25" t="s">
        <v>248</v>
      </c>
      <c r="D25" t="s">
        <v>84</v>
      </c>
      <c r="E25" t="s">
        <v>107</v>
      </c>
      <c r="F25" t="s">
        <v>249</v>
      </c>
      <c r="G25" t="s">
        <v>117</v>
      </c>
      <c r="H25" t="s">
        <v>250</v>
      </c>
    </row>
    <row r="26" spans="1:16" x14ac:dyDescent="0.35">
      <c r="A26" s="77" t="s">
        <v>251</v>
      </c>
      <c r="B26" s="77" t="s">
        <v>252</v>
      </c>
      <c r="C26" s="77" t="s">
        <v>253</v>
      </c>
    </row>
    <row r="27" spans="1:16" x14ac:dyDescent="0.35">
      <c r="A27" s="61" t="s">
        <v>254</v>
      </c>
      <c r="B27" s="61" t="s">
        <v>255</v>
      </c>
    </row>
    <row r="29" spans="1:16" x14ac:dyDescent="0.35">
      <c r="A29" s="36" t="s">
        <v>38</v>
      </c>
    </row>
    <row r="30" spans="1:16" x14ac:dyDescent="0.35">
      <c r="A30" t="s">
        <v>41</v>
      </c>
      <c r="B30" t="s">
        <v>100</v>
      </c>
      <c r="C30" t="s">
        <v>43</v>
      </c>
      <c r="D30" t="s">
        <v>168</v>
      </c>
    </row>
    <row r="31" spans="1:16" x14ac:dyDescent="0.35">
      <c r="A31" t="s">
        <v>47</v>
      </c>
      <c r="B31" t="s">
        <v>256</v>
      </c>
      <c r="C31" t="s">
        <v>48</v>
      </c>
      <c r="D31" t="s">
        <v>102</v>
      </c>
      <c r="E31" t="s">
        <v>257</v>
      </c>
      <c r="F31" t="s">
        <v>258</v>
      </c>
      <c r="G31" t="s">
        <v>259</v>
      </c>
      <c r="H31" t="s">
        <v>260</v>
      </c>
      <c r="I31" t="s">
        <v>261</v>
      </c>
    </row>
    <row r="32" spans="1:16" x14ac:dyDescent="0.35">
      <c r="A32" t="s">
        <v>262</v>
      </c>
      <c r="B32" t="s">
        <v>66</v>
      </c>
      <c r="C32" t="s">
        <v>115</v>
      </c>
      <c r="D32" t="s">
        <v>105</v>
      </c>
    </row>
    <row r="33" spans="1:12" x14ac:dyDescent="0.35">
      <c r="A33" t="s">
        <v>263</v>
      </c>
      <c r="B33" t="s">
        <v>264</v>
      </c>
      <c r="C33" t="s">
        <v>71</v>
      </c>
    </row>
    <row r="34" spans="1:12" x14ac:dyDescent="0.35">
      <c r="A34" t="s">
        <v>88</v>
      </c>
      <c r="B34" t="s">
        <v>119</v>
      </c>
      <c r="C34" t="s">
        <v>89</v>
      </c>
      <c r="D34" t="s">
        <v>168</v>
      </c>
    </row>
    <row r="36" spans="1:12" x14ac:dyDescent="0.35">
      <c r="A36" s="36" t="s">
        <v>265</v>
      </c>
    </row>
    <row r="37" spans="1:12" x14ac:dyDescent="0.35">
      <c r="A37" t="s">
        <v>24</v>
      </c>
      <c r="B37" t="s">
        <v>266</v>
      </c>
      <c r="C37" t="s">
        <v>267</v>
      </c>
      <c r="D37" t="s">
        <v>108</v>
      </c>
      <c r="E37" t="s">
        <v>268</v>
      </c>
      <c r="F37" t="s">
        <v>87</v>
      </c>
      <c r="G37" t="s">
        <v>269</v>
      </c>
      <c r="H37" t="s">
        <v>178</v>
      </c>
      <c r="I37" t="s">
        <v>270</v>
      </c>
      <c r="J37" t="s">
        <v>271</v>
      </c>
      <c r="K37" t="s">
        <v>118</v>
      </c>
      <c r="L37" t="s">
        <v>168</v>
      </c>
    </row>
    <row r="40" spans="1:12" x14ac:dyDescent="0.35">
      <c r="A40" t="s">
        <v>1173</v>
      </c>
      <c r="B40" t="s">
        <v>1174</v>
      </c>
      <c r="C40" t="s">
        <v>1175</v>
      </c>
      <c r="D40" t="s">
        <v>1176</v>
      </c>
    </row>
    <row r="41" spans="1:12" x14ac:dyDescent="0.35">
      <c r="A41" t="s">
        <v>1208</v>
      </c>
      <c r="B41" t="s">
        <v>1209</v>
      </c>
      <c r="C41" t="s">
        <v>1210</v>
      </c>
      <c r="D41" t="s">
        <v>1211</v>
      </c>
      <c r="E41" t="s">
        <v>1212</v>
      </c>
      <c r="F41" t="s">
        <v>1213</v>
      </c>
    </row>
    <row r="42" spans="1:12" x14ac:dyDescent="0.35">
      <c r="A42" t="s">
        <v>1197</v>
      </c>
      <c r="B42" t="s">
        <v>1231</v>
      </c>
      <c r="C42" t="s">
        <v>253</v>
      </c>
    </row>
  </sheetData>
  <sheetProtection algorithmName="SHA-512" hashValue="gqPCt64UzeesltrO6mMqsZHewbhCOcdYBdaG5sYQPjuPdUplGgCgxzBrXdf1ctJe8DL5X5mVgYHJ9IBYNvBvew==" saltValue="DFE9NcI7E0yeEgr/CsPzdQ=="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D7414-8EC0-433F-BEF1-9120647D130B}">
  <dimension ref="A1:AC4"/>
  <sheetViews>
    <sheetView workbookViewId="0">
      <selection activeCell="S4" sqref="S4"/>
    </sheetView>
  </sheetViews>
  <sheetFormatPr defaultRowHeight="14.5" x14ac:dyDescent="0.35"/>
  <cols>
    <col min="1" max="1" width="6.81640625" bestFit="1" customWidth="1"/>
    <col min="2" max="2" width="16.54296875" bestFit="1" customWidth="1"/>
    <col min="3" max="3" width="11.81640625" customWidth="1"/>
    <col min="4" max="4" width="10" customWidth="1"/>
    <col min="5" max="5" width="12.1796875" bestFit="1" customWidth="1"/>
    <col min="6" max="6" width="14.1796875" customWidth="1"/>
    <col min="7" max="7" width="12.54296875" customWidth="1"/>
    <col min="8" max="8" width="12.81640625" bestFit="1" customWidth="1"/>
    <col min="9" max="9" width="6.1796875" bestFit="1" customWidth="1"/>
    <col min="10" max="10" width="11.1796875" bestFit="1" customWidth="1"/>
    <col min="11" max="11" width="13.81640625" bestFit="1" customWidth="1"/>
    <col min="12" max="12" width="20.1796875" bestFit="1" customWidth="1"/>
    <col min="13" max="13" width="9.81640625" bestFit="1" customWidth="1"/>
    <col min="14" max="14" width="31.81640625" customWidth="1"/>
    <col min="15" max="15" width="8.81640625" bestFit="1" customWidth="1"/>
    <col min="16" max="16" width="10.1796875" bestFit="1" customWidth="1"/>
    <col min="17" max="17" width="17.54296875" bestFit="1" customWidth="1"/>
    <col min="18" max="18" width="16.81640625" bestFit="1" customWidth="1"/>
    <col min="19" max="19" width="12.1796875" bestFit="1" customWidth="1"/>
    <col min="20" max="20" width="14.81640625" bestFit="1" customWidth="1"/>
    <col min="21" max="21" width="10.81640625" bestFit="1" customWidth="1"/>
    <col min="22" max="22" width="2.1796875" bestFit="1" customWidth="1"/>
    <col min="23" max="23" width="2.453125" bestFit="1" customWidth="1"/>
    <col min="24" max="24" width="11" bestFit="1" customWidth="1"/>
    <col min="25" max="25" width="9.54296875" bestFit="1" customWidth="1"/>
    <col min="26" max="26" width="11.81640625" bestFit="1" customWidth="1"/>
    <col min="27" max="27" width="14.1796875" bestFit="1" customWidth="1"/>
    <col min="28" max="28" width="12.1796875" bestFit="1" customWidth="1"/>
    <col min="29" max="29" width="18.54296875" customWidth="1"/>
  </cols>
  <sheetData>
    <row r="1" spans="1:29" x14ac:dyDescent="0.35">
      <c r="B1" s="43"/>
      <c r="C1" t="s">
        <v>463</v>
      </c>
      <c r="J1" s="52"/>
      <c r="K1" t="s">
        <v>464</v>
      </c>
      <c r="N1" s="54"/>
      <c r="O1" t="s">
        <v>465</v>
      </c>
      <c r="R1" s="56"/>
      <c r="S1" t="s">
        <v>466</v>
      </c>
    </row>
    <row r="3" spans="1:29" x14ac:dyDescent="0.35">
      <c r="A3" s="53" t="s">
        <v>467</v>
      </c>
      <c r="B3" s="56" t="s">
        <v>468</v>
      </c>
      <c r="C3" s="56" t="s">
        <v>469</v>
      </c>
      <c r="D3" s="56" t="s">
        <v>44</v>
      </c>
      <c r="E3" s="52" t="s">
        <v>470</v>
      </c>
      <c r="F3" s="56" t="s">
        <v>49</v>
      </c>
      <c r="G3" s="56" t="s">
        <v>471</v>
      </c>
      <c r="H3" s="56" t="s">
        <v>472</v>
      </c>
      <c r="I3" s="56" t="s">
        <v>473</v>
      </c>
      <c r="J3" s="52" t="s">
        <v>474</v>
      </c>
      <c r="K3" s="56" t="s">
        <v>475</v>
      </c>
      <c r="L3" s="56" t="s">
        <v>476</v>
      </c>
      <c r="M3" s="56" t="s">
        <v>76</v>
      </c>
      <c r="N3" s="56" t="s">
        <v>477</v>
      </c>
      <c r="O3" s="56" t="s">
        <v>86</v>
      </c>
      <c r="P3" s="56" t="s">
        <v>478</v>
      </c>
      <c r="Q3" s="56" t="s">
        <v>479</v>
      </c>
      <c r="R3" s="56" t="s">
        <v>94</v>
      </c>
      <c r="S3" s="56" t="s">
        <v>273</v>
      </c>
      <c r="T3" s="57" t="s">
        <v>95</v>
      </c>
      <c r="U3" s="49" t="s">
        <v>18</v>
      </c>
      <c r="V3" s="49" t="s">
        <v>19</v>
      </c>
      <c r="W3" s="49" t="s">
        <v>480</v>
      </c>
      <c r="X3" s="56" t="s">
        <v>458</v>
      </c>
      <c r="Y3" s="56" t="s">
        <v>459</v>
      </c>
      <c r="Z3" s="56" t="s">
        <v>461</v>
      </c>
      <c r="AA3" s="49" t="s">
        <v>24</v>
      </c>
      <c r="AB3" s="49" t="s">
        <v>481</v>
      </c>
      <c r="AC3" s="49" t="s">
        <v>26</v>
      </c>
    </row>
    <row r="4" spans="1:29" ht="87" x14ac:dyDescent="0.35">
      <c r="F4" s="55" t="s">
        <v>482</v>
      </c>
      <c r="J4" s="55" t="s">
        <v>483</v>
      </c>
      <c r="K4" t="s">
        <v>484</v>
      </c>
      <c r="N4" t="s">
        <v>485</v>
      </c>
      <c r="Z4">
        <v>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697CA-920E-4A4F-9A25-6FF85861A9F2}">
  <dimension ref="A1:T4"/>
  <sheetViews>
    <sheetView workbookViewId="0">
      <selection activeCell="I4" sqref="I4"/>
    </sheetView>
  </sheetViews>
  <sheetFormatPr defaultRowHeight="14.5" x14ac:dyDescent="0.35"/>
  <cols>
    <col min="1" max="1" width="21" customWidth="1"/>
    <col min="2" max="2" width="16.1796875" customWidth="1"/>
    <col min="4" max="4" width="19.54296875" customWidth="1"/>
    <col min="5" max="5" width="13.453125" customWidth="1"/>
    <col min="6" max="6" width="23.81640625" customWidth="1"/>
    <col min="7" max="8" width="25.81640625" customWidth="1"/>
    <col min="9" max="9" width="35.81640625" customWidth="1"/>
    <col min="10" max="10" width="19.1796875" customWidth="1"/>
    <col min="11" max="11" width="23.81640625" customWidth="1"/>
    <col min="13" max="13" width="10.54296875" customWidth="1"/>
    <col min="15" max="15" width="23" customWidth="1"/>
    <col min="16" max="16" width="28.54296875" bestFit="1" customWidth="1"/>
    <col min="17" max="17" width="16.54296875" bestFit="1" customWidth="1"/>
    <col min="18" max="18" width="11.1796875" bestFit="1" customWidth="1"/>
    <col min="19" max="19" width="5.81640625" bestFit="1" customWidth="1"/>
    <col min="20" max="20" width="18" bestFit="1" customWidth="1"/>
  </cols>
  <sheetData>
    <row r="1" spans="1:20" x14ac:dyDescent="0.35">
      <c r="A1" t="s">
        <v>486</v>
      </c>
    </row>
    <row r="2" spans="1:20" x14ac:dyDescent="0.35">
      <c r="H2" t="s">
        <v>487</v>
      </c>
      <c r="I2" t="s">
        <v>488</v>
      </c>
      <c r="J2" t="s">
        <v>489</v>
      </c>
      <c r="K2" t="s">
        <v>489</v>
      </c>
      <c r="O2" t="s">
        <v>490</v>
      </c>
      <c r="P2" t="s">
        <v>491</v>
      </c>
    </row>
    <row r="3" spans="1:20" x14ac:dyDescent="0.35">
      <c r="A3" s="58" t="s">
        <v>468</v>
      </c>
      <c r="B3" s="58" t="s">
        <v>469</v>
      </c>
      <c r="C3" s="58" t="s">
        <v>492</v>
      </c>
      <c r="D3" s="58" t="s">
        <v>493</v>
      </c>
      <c r="E3" s="58" t="s">
        <v>494</v>
      </c>
      <c r="F3" s="58" t="s">
        <v>51</v>
      </c>
      <c r="G3" s="58" t="s">
        <v>55</v>
      </c>
      <c r="H3" s="50" t="s">
        <v>495</v>
      </c>
      <c r="I3" s="52" t="s">
        <v>59</v>
      </c>
      <c r="J3" s="50" t="s">
        <v>83</v>
      </c>
      <c r="K3" s="50" t="s">
        <v>251</v>
      </c>
      <c r="L3" s="58" t="s">
        <v>62</v>
      </c>
      <c r="M3" s="58" t="s">
        <v>69</v>
      </c>
      <c r="N3" s="58" t="s">
        <v>74</v>
      </c>
      <c r="O3" s="43" t="s">
        <v>78</v>
      </c>
      <c r="P3" s="43" t="s">
        <v>496</v>
      </c>
      <c r="Q3" s="58" t="s">
        <v>468</v>
      </c>
      <c r="R3" s="58" t="s">
        <v>469</v>
      </c>
      <c r="S3" s="58" t="s">
        <v>44</v>
      </c>
      <c r="T3" s="58" t="s">
        <v>46</v>
      </c>
    </row>
    <row r="4" spans="1:20" ht="29" x14ac:dyDescent="0.35">
      <c r="H4" s="55" t="s">
        <v>497</v>
      </c>
      <c r="I4" t="s">
        <v>498</v>
      </c>
      <c r="K4" t="s">
        <v>499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CEFC270323E14FAFC1F28E89E3ADF9" ma:contentTypeVersion="14" ma:contentTypeDescription="Een nieuw document maken." ma:contentTypeScope="" ma:versionID="53562668646db5e33a17a4c399cf4222">
  <xsd:schema xmlns:xsd="http://www.w3.org/2001/XMLSchema" xmlns:xs="http://www.w3.org/2001/XMLSchema" xmlns:p="http://schemas.microsoft.com/office/2006/metadata/properties" xmlns:ns2="3fe222f1-5598-47d2-8e9d-b4a554992b2d" xmlns:ns3="70b8d431-4209-411c-a5af-4521dcd37c9b" targetNamespace="http://schemas.microsoft.com/office/2006/metadata/properties" ma:root="true" ma:fieldsID="081e58fba9ec8835d926d48e3ad164b6" ns2:_="" ns3:_="">
    <xsd:import namespace="3fe222f1-5598-47d2-8e9d-b4a554992b2d"/>
    <xsd:import namespace="70b8d431-4209-411c-a5af-4521dcd37c9b"/>
    <xsd:element name="properties">
      <xsd:complexType>
        <xsd:sequence>
          <xsd:element name="documentManagement">
            <xsd:complexType>
              <xsd:all>
                <xsd:element ref="ns2:Documentactie" minOccurs="0"/>
                <xsd:element ref="ns2:Categorie" minOccurs="0"/>
                <xsd:element ref="ns2:GeplaatstopTenderNed" minOccurs="0"/>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e222f1-5598-47d2-8e9d-b4a554992b2d" elementFormDefault="qualified">
    <xsd:import namespace="http://schemas.microsoft.com/office/2006/documentManagement/types"/>
    <xsd:import namespace="http://schemas.microsoft.com/office/infopath/2007/PartnerControls"/>
    <xsd:element name="Documentactie" ma:index="8" nillable="true" ma:displayName="Documentactie na afronding" ma:internalName="Documentactie">
      <xsd:simpleType>
        <xsd:restriction base="dms:Choice">
          <xsd:enumeration value="Zaaktype Inkoop"/>
          <xsd:enumeration value="Zaaktype Contract"/>
          <xsd:enumeration value="Teamsite"/>
          <xsd:enumeration value="Zaaktype inkoop en contract"/>
          <xsd:enumeration value="Verwijderen"/>
        </xsd:restriction>
      </xsd:simpleType>
    </xsd:element>
    <xsd:element name="Categorie" ma:index="9" nillable="true" ma:displayName="Categorie" ma:internalName="Categorie">
      <xsd:simpleType>
        <xsd:restriction base="dms:Choice">
          <xsd:enumeration value="Duurzaamheid"/>
          <xsd:enumeration value="JDA"/>
          <xsd:enumeration value="Inkoop"/>
        </xsd:restriction>
      </xsd:simpleType>
    </xsd:element>
    <xsd:element name="GeplaatstopTenderNed" ma:index="10" nillable="true" ma:displayName="Geplaatst op TenderNed" ma:internalName="GeplaatstopTenderNed">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388b94e4-faf0-4286-a14b-6aee6575d8d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b8d431-4209-411c-a5af-4521dcd37c9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8de0a1f-1996-4e6a-b0de-320362692b4d}" ma:internalName="TaxCatchAll" ma:showField="CatchAllData" ma:web="70b8d431-4209-411c-a5af-4521dcd37c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0b8d431-4209-411c-a5af-4521dcd37c9b" xsi:nil="true"/>
    <lcf76f155ced4ddcb4097134ff3c332f xmlns="3fe222f1-5598-47d2-8e9d-b4a554992b2d">
      <Terms xmlns="http://schemas.microsoft.com/office/infopath/2007/PartnerControls"/>
    </lcf76f155ced4ddcb4097134ff3c332f>
    <Documentactie xmlns="3fe222f1-5598-47d2-8e9d-b4a554992b2d" xsi:nil="true"/>
    <GeplaatstopTenderNed xmlns="3fe222f1-5598-47d2-8e9d-b4a554992b2d" xsi:nil="true"/>
    <Categorie xmlns="3fe222f1-5598-47d2-8e9d-b4a554992b2d" xsi:nil="true"/>
  </documentManagement>
</p:properties>
</file>

<file path=customXml/itemProps1.xml><?xml version="1.0" encoding="utf-8"?>
<ds:datastoreItem xmlns:ds="http://schemas.openxmlformats.org/officeDocument/2006/customXml" ds:itemID="{0AE1ACE3-3C0B-4579-B0E5-FA33F1C5C758}"/>
</file>

<file path=customXml/itemProps2.xml><?xml version="1.0" encoding="utf-8"?>
<ds:datastoreItem xmlns:ds="http://schemas.openxmlformats.org/officeDocument/2006/customXml" ds:itemID="{E3856A35-D19E-4624-9F1F-AE3BC155C19B}">
  <ds:schemaRefs>
    <ds:schemaRef ds:uri="http://schemas.microsoft.com/sharepoint/v3/contenttype/forms"/>
  </ds:schemaRefs>
</ds:datastoreItem>
</file>

<file path=customXml/itemProps3.xml><?xml version="1.0" encoding="utf-8"?>
<ds:datastoreItem xmlns:ds="http://schemas.openxmlformats.org/officeDocument/2006/customXml" ds:itemID="{FE169575-CF5C-4FED-8412-557DC094B001}">
  <ds:schemaRefs>
    <ds:schemaRef ds:uri="http://schemas.microsoft.com/office/2006/documentManagement/types"/>
    <ds:schemaRef ds:uri="http://schemas.microsoft.com/office/infopath/2007/PartnerControls"/>
    <ds:schemaRef ds:uri="746fbf30-322b-40ed-bd2b-2342a9dc1d58"/>
    <ds:schemaRef ds:uri="http://purl.org/dc/elements/1.1/"/>
    <ds:schemaRef ds:uri="http://schemas.microsoft.com/office/2006/metadata/properties"/>
    <ds:schemaRef ds:uri="http://purl.org/dc/terms/"/>
    <ds:schemaRef ds:uri="http://schemas.openxmlformats.org/package/2006/metadata/core-properties"/>
    <ds:schemaRef ds:uri="8641d731-8d82-4025-94ac-f81355cd715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14</vt:i4>
      </vt:variant>
    </vt:vector>
  </HeadingPairs>
  <TitlesOfParts>
    <vt:vector size="14" baseType="lpstr">
      <vt:lpstr>Instructies</vt:lpstr>
      <vt:lpstr>Invultabel</vt:lpstr>
      <vt:lpstr>Configuraties</vt:lpstr>
      <vt:lpstr>Conf_Lijst</vt:lpstr>
      <vt:lpstr>Onder water tabel</vt:lpstr>
      <vt:lpstr>Blad1</vt:lpstr>
      <vt:lpstr>Invullijsten</vt:lpstr>
      <vt:lpstr>Mast tabel inlezen</vt:lpstr>
      <vt:lpstr>Armatuur tabel</vt:lpstr>
      <vt:lpstr>Lampen tabel</vt:lpstr>
      <vt:lpstr>Verplichte velden mast</vt:lpstr>
      <vt:lpstr>Mutatie</vt:lpstr>
      <vt:lpstr>Afspraken en opmerkingen</vt:lpstr>
      <vt:lpstr>Configuraties_OUD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Bram Arts</dc:creator>
  <cp:keywords/>
  <dc:description/>
  <cp:lastModifiedBy>Jesse blankestijn</cp:lastModifiedBy>
  <cp:revision/>
  <dcterms:created xsi:type="dcterms:W3CDTF">2013-07-12T05:22:41Z</dcterms:created>
  <dcterms:modified xsi:type="dcterms:W3CDTF">2025-11-28T09:06:46Z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0x010100A2CEFC270323E14FAFC1F28E89E3ADF9</vt:lpwstr>
  </property>
  <property fmtid="{D5CDD505-2E9C-101B-9397-08002B2CF9AE}" pid="3" name="MediaServiceImageTags">
    <vt:lpwstr/>
  </property>
</Properties>
</file>