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183" documentId="8_{B5FE19E0-BD7E-4145-B802-B64784B8F83A}" xr6:coauthVersionLast="47" xr6:coauthVersionMax="47" xr10:uidLastSave="{3E0B9017-EA16-48CE-9060-31A18D68F465}"/>
  <bookViews>
    <workbookView xWindow="-108" yWindow="-108" windowWidth="23256" windowHeight="13896" xr2:uid="{00000000-000D-0000-FFFF-FFFF00000000}"/>
  </bookViews>
  <sheets>
    <sheet name="Prijs" sheetId="1" r:id="rId1"/>
    <sheet name="Uitle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17" i="1"/>
  <c r="D16" i="1"/>
  <c r="D19" i="1"/>
  <c r="D21" i="1" l="1"/>
</calcChain>
</file>

<file path=xl/sharedStrings.xml><?xml version="1.0" encoding="utf-8"?>
<sst xmlns="http://schemas.openxmlformats.org/spreadsheetml/2006/main" count="30" uniqueCount="27">
  <si>
    <t>Functie tekeningbevoegde</t>
  </si>
  <si>
    <t>Datum</t>
  </si>
  <si>
    <t>Handtekening tekeningbevoegde</t>
  </si>
  <si>
    <t>: ..........................................................................................</t>
  </si>
  <si>
    <t>Inschrijfprijs</t>
  </si>
  <si>
    <t>Maximumprijs</t>
  </si>
  <si>
    <t>Europese aanbesteding leerlingsets</t>
  </si>
  <si>
    <t>Leerlingtafel</t>
  </si>
  <si>
    <t>Leerlingstoel</t>
  </si>
  <si>
    <t>Blad leerlingtafel</t>
  </si>
  <si>
    <t>Omschrijving</t>
  </si>
  <si>
    <t xml:space="preserve">Prijs per stuk </t>
  </si>
  <si>
    <t>Prijzen zijn exclusief BTW</t>
  </si>
  <si>
    <t>Quadraam vraagt een leerlingset, bestaande uit een tafel en een stoel, uit. Daarnaast vraagt zij een los blad en losse kuip uit.</t>
  </si>
  <si>
    <t>U kunt optioneel een korting geven bij bestellingen waarbij hoge aantallen worden besteld.</t>
  </si>
  <si>
    <t xml:space="preserve">De korting die u geeft heeft invloed op uw inschrijfprijs. </t>
  </si>
  <si>
    <t>Kortingspercentage</t>
  </si>
  <si>
    <t>Staffelkorting afname &gt;89 stuks</t>
  </si>
  <si>
    <t>Staffelkorting afname &gt;178 stuks</t>
  </si>
  <si>
    <t>Staffelkorting afname &gt;267 stuks</t>
  </si>
  <si>
    <t>Staffelkorting afname &gt;356 stuks</t>
  </si>
  <si>
    <t>Korting op inschrijfprijs</t>
  </si>
  <si>
    <t xml:space="preserve">De prijs die u offreert per onderdeel (exclusief korting) mag niet hoger zijn dan de maximumprijs zoals genoteerd. </t>
  </si>
  <si>
    <t xml:space="preserve">Indien de door u geoffreerds prijs hoger is dan de maximumprijs, kleurt het veld rood. </t>
  </si>
  <si>
    <t xml:space="preserve">Bijlage 2 | Prijsformulier </t>
  </si>
  <si>
    <t>Zitting en rugleuning leerlingstoel</t>
  </si>
  <si>
    <t>De aantallen in stuks (voor de berekening van de korting) geldt per product. Voorbeeld: 45 leerlingsets (stoel+tafel) telt in de staffel als 45, niet als 90.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</si>
</sst>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b/>
      <sz val="20"/>
      <color theme="9" tint="-0.249977111117893"/>
      <name val="Calibri Light"/>
      <family val="2"/>
    </font>
    <font>
      <sz val="20"/>
      <color theme="9" tint="-0.249977111117893"/>
      <name val="Calibri Light"/>
      <family val="2"/>
    </font>
    <font>
      <b/>
      <sz val="10"/>
      <color theme="1"/>
      <name val="Calibri Light"/>
      <family val="2"/>
    </font>
    <font>
      <sz val="1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/>
    <xf numFmtId="0" fontId="2" fillId="3" borderId="1" xfId="2" applyFont="1" applyFill="1" applyBorder="1" applyAlignment="1">
      <alignment vertical="center"/>
    </xf>
    <xf numFmtId="0" fontId="2" fillId="3" borderId="5" xfId="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wrapText="1"/>
    </xf>
    <xf numFmtId="0" fontId="2" fillId="3" borderId="7" xfId="2" applyFont="1" applyFill="1" applyBorder="1" applyAlignment="1">
      <alignment horizontal="center" vertical="center" wrapText="1"/>
    </xf>
    <xf numFmtId="44" fontId="1" fillId="2" borderId="3" xfId="0" applyNumberFormat="1" applyFont="1" applyFill="1" applyBorder="1"/>
    <xf numFmtId="44" fontId="1" fillId="0" borderId="0" xfId="0" applyNumberFormat="1" applyFont="1"/>
    <xf numFmtId="0" fontId="1" fillId="2" borderId="10" xfId="0" applyFont="1" applyFill="1" applyBorder="1"/>
    <xf numFmtId="0" fontId="9" fillId="2" borderId="9" xfId="0" applyFont="1" applyFill="1" applyBorder="1"/>
    <xf numFmtId="0" fontId="4" fillId="2" borderId="4" xfId="0" applyFont="1" applyFill="1" applyBorder="1" applyAlignment="1">
      <alignment horizontal="left" wrapText="1"/>
    </xf>
    <xf numFmtId="44" fontId="1" fillId="2" borderId="6" xfId="0" applyNumberFormat="1" applyFont="1" applyFill="1" applyBorder="1"/>
    <xf numFmtId="44" fontId="1" fillId="0" borderId="11" xfId="0" applyNumberFormat="1" applyFont="1" applyBorder="1"/>
    <xf numFmtId="44" fontId="4" fillId="4" borderId="0" xfId="1" applyFont="1" applyFill="1" applyBorder="1" applyProtection="1">
      <protection locked="0"/>
    </xf>
    <xf numFmtId="44" fontId="4" fillId="4" borderId="8" xfId="1" applyFont="1" applyFill="1" applyBorder="1" applyProtection="1">
      <protection locked="0"/>
    </xf>
    <xf numFmtId="10" fontId="4" fillId="4" borderId="0" xfId="1" applyNumberFormat="1" applyFont="1" applyFill="1" applyBorder="1" applyProtection="1">
      <protection locked="0"/>
    </xf>
    <xf numFmtId="10" fontId="4" fillId="4" borderId="8" xfId="1" applyNumberFormat="1" applyFont="1" applyFill="1" applyBorder="1" applyProtection="1">
      <protection locked="0"/>
    </xf>
    <xf numFmtId="10" fontId="10" fillId="4" borderId="0" xfId="1" applyNumberFormat="1" applyFont="1" applyFill="1" applyProtection="1">
      <protection locked="0"/>
    </xf>
    <xf numFmtId="10" fontId="1" fillId="0" borderId="0" xfId="0" applyNumberFormat="1" applyFont="1"/>
    <xf numFmtId="0" fontId="1" fillId="2" borderId="0" xfId="0" applyFont="1" applyFill="1" applyAlignment="1" applyProtection="1">
      <alignment vertical="center"/>
      <protection locked="0"/>
    </xf>
    <xf numFmtId="0" fontId="0" fillId="2" borderId="0" xfId="0" applyFill="1" applyProtection="1">
      <protection locked="0"/>
    </xf>
  </cellXfs>
  <cellStyles count="3">
    <cellStyle name="Standaard" xfId="0" builtinId="0"/>
    <cellStyle name="Standaard 2" xfId="2" xr:uid="{DC89C46F-181B-463F-B752-8668B9947868}"/>
    <cellStyle name="Valuta" xfId="1" builtinId="4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ill>
        <patternFill>
          <fgColor theme="1"/>
        </patternFill>
      </fill>
    </dxf>
    <dxf>
      <font>
        <color theme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51955</xdr:colOff>
      <xdr:row>0</xdr:row>
      <xdr:rowOff>34636</xdr:rowOff>
    </xdr:from>
    <xdr:to>
      <xdr:col>1</xdr:col>
      <xdr:colOff>1888144</xdr:colOff>
      <xdr:row>4</xdr:row>
      <xdr:rowOff>34541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9559BCD0-A62D-668F-6906-F5B3E03F4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55" y="34636"/>
          <a:ext cx="1847619" cy="7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51955</xdr:colOff>
      <xdr:row>0</xdr:row>
      <xdr:rowOff>34636</xdr:rowOff>
    </xdr:from>
    <xdr:to>
      <xdr:col>1</xdr:col>
      <xdr:colOff>1916719</xdr:colOff>
      <xdr:row>4</xdr:row>
      <xdr:rowOff>34541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4859197-44F6-42D4-995D-3A4DC656A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080" y="34636"/>
          <a:ext cx="1836189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5"/>
  <sheetViews>
    <sheetView tabSelected="1" zoomScale="110" zoomScaleNormal="110" workbookViewId="0">
      <selection activeCell="B5" sqref="B5"/>
    </sheetView>
  </sheetViews>
  <sheetFormatPr defaultColWidth="9.33203125" defaultRowHeight="15.9" customHeight="1" x14ac:dyDescent="0.3"/>
  <cols>
    <col min="1" max="1" width="3.5546875" style="1" customWidth="1"/>
    <col min="2" max="2" width="38.5546875" style="1" customWidth="1"/>
    <col min="3" max="3" width="34.6640625" style="1" customWidth="1"/>
    <col min="4" max="4" width="15.5546875" style="1" customWidth="1"/>
    <col min="5" max="16384" width="9.33203125" style="1"/>
  </cols>
  <sheetData>
    <row r="1" spans="2:8" ht="13.8" x14ac:dyDescent="0.3">
      <c r="B1" s="3"/>
      <c r="C1" s="3"/>
    </row>
    <row r="2" spans="2:8" ht="15.9" customHeight="1" x14ac:dyDescent="0.3">
      <c r="B2" s="3"/>
      <c r="C2" s="3"/>
    </row>
    <row r="3" spans="2:8" ht="15.9" customHeight="1" x14ac:dyDescent="0.3">
      <c r="B3" s="3"/>
      <c r="C3" s="3"/>
    </row>
    <row r="4" spans="2:8" ht="15.9" customHeight="1" x14ac:dyDescent="0.3">
      <c r="B4" s="3"/>
      <c r="C4" s="3"/>
    </row>
    <row r="5" spans="2:8" ht="29.25" customHeight="1" x14ac:dyDescent="0.5">
      <c r="B5" s="4" t="s">
        <v>6</v>
      </c>
      <c r="C5" s="3"/>
    </row>
    <row r="6" spans="2:8" ht="24" customHeight="1" x14ac:dyDescent="0.5">
      <c r="B6" s="5" t="s">
        <v>24</v>
      </c>
      <c r="C6" s="6"/>
    </row>
    <row r="7" spans="2:8" ht="15.9" customHeight="1" x14ac:dyDescent="0.3">
      <c r="B7" s="3" t="s">
        <v>12</v>
      </c>
      <c r="C7" s="3"/>
    </row>
    <row r="8" spans="2:8" ht="10.5" customHeight="1" thickBot="1" x14ac:dyDescent="0.35">
      <c r="B8" s="3"/>
      <c r="C8" s="3"/>
    </row>
    <row r="9" spans="2:8" ht="15" customHeight="1" x14ac:dyDescent="0.3">
      <c r="B9" s="7" t="s">
        <v>10</v>
      </c>
      <c r="C9" s="10" t="s">
        <v>11</v>
      </c>
      <c r="D9" s="8" t="s">
        <v>5</v>
      </c>
    </row>
    <row r="10" spans="2:8" ht="15.9" customHeight="1" x14ac:dyDescent="0.3">
      <c r="B10" s="9" t="s">
        <v>7</v>
      </c>
      <c r="C10" s="18"/>
      <c r="D10" s="11">
        <v>115</v>
      </c>
      <c r="E10" s="12"/>
      <c r="F10" s="12"/>
    </row>
    <row r="11" spans="2:8" ht="15.9" customHeight="1" x14ac:dyDescent="0.3">
      <c r="B11" s="9" t="s">
        <v>8</v>
      </c>
      <c r="C11" s="18"/>
      <c r="D11" s="11">
        <v>95</v>
      </c>
    </row>
    <row r="12" spans="2:8" ht="15.9" customHeight="1" x14ac:dyDescent="0.3">
      <c r="B12" s="9" t="s">
        <v>9</v>
      </c>
      <c r="C12" s="18"/>
      <c r="D12" s="11">
        <v>60</v>
      </c>
    </row>
    <row r="13" spans="2:8" ht="15.9" customHeight="1" thickBot="1" x14ac:dyDescent="0.35">
      <c r="B13" s="15" t="s">
        <v>25</v>
      </c>
      <c r="C13" s="19"/>
      <c r="D13" s="16">
        <v>50</v>
      </c>
    </row>
    <row r="14" spans="2:8" ht="9.75" customHeight="1" thickBot="1" x14ac:dyDescent="0.35">
      <c r="B14" s="3"/>
      <c r="C14" s="3"/>
    </row>
    <row r="15" spans="2:8" ht="27.75" customHeight="1" x14ac:dyDescent="0.3">
      <c r="B15" s="7" t="s">
        <v>10</v>
      </c>
      <c r="C15" s="10" t="s">
        <v>16</v>
      </c>
      <c r="D15" s="8" t="s">
        <v>21</v>
      </c>
    </row>
    <row r="16" spans="2:8" ht="15.9" customHeight="1" x14ac:dyDescent="0.3">
      <c r="B16" s="9" t="s">
        <v>17</v>
      </c>
      <c r="C16" s="22"/>
      <c r="D16" s="11">
        <f>SUM(Prijs!C10:C13)*Prijs!C16*0.1</f>
        <v>0</v>
      </c>
      <c r="E16" s="12"/>
      <c r="F16" s="12"/>
      <c r="G16" s="12"/>
      <c r="H16" s="12"/>
    </row>
    <row r="17" spans="2:7" ht="15.9" customHeight="1" x14ac:dyDescent="0.3">
      <c r="B17" s="9" t="s">
        <v>18</v>
      </c>
      <c r="C17" s="20"/>
      <c r="D17" s="11">
        <f>SUM(Prijs!C10:C13)*Prijs!C17*0.12</f>
        <v>0</v>
      </c>
      <c r="F17" s="12"/>
    </row>
    <row r="18" spans="2:7" ht="15.9" customHeight="1" x14ac:dyDescent="0.3">
      <c r="B18" s="9" t="s">
        <v>19</v>
      </c>
      <c r="C18" s="20"/>
      <c r="D18" s="11">
        <f>SUM(Prijs!C10:C13)*Prijs!C18*0.2</f>
        <v>0</v>
      </c>
      <c r="F18" s="12"/>
    </row>
    <row r="19" spans="2:7" ht="15.9" customHeight="1" thickBot="1" x14ac:dyDescent="0.35">
      <c r="B19" s="15" t="s">
        <v>20</v>
      </c>
      <c r="C19" s="21"/>
      <c r="D19" s="16">
        <f>SUM(Prijs!C10:C13)*Prijs!C19*0.3</f>
        <v>0</v>
      </c>
      <c r="F19" s="12"/>
    </row>
    <row r="20" spans="2:7" ht="14.25" customHeight="1" thickBot="1" x14ac:dyDescent="0.35">
      <c r="B20" s="3"/>
      <c r="C20" s="3"/>
    </row>
    <row r="21" spans="2:7" ht="15.75" customHeight="1" thickBot="1" x14ac:dyDescent="0.35">
      <c r="B21" s="14" t="s">
        <v>4</v>
      </c>
      <c r="C21" s="13"/>
      <c r="D21" s="17">
        <f>C10+C11+(C12*0.1)+(C13*0.1)-SUM(D16:D19)</f>
        <v>0</v>
      </c>
      <c r="F21" s="12"/>
      <c r="G21" s="23"/>
    </row>
    <row r="22" spans="2:7" ht="23.25" customHeight="1" x14ac:dyDescent="0.3">
      <c r="B22" s="2" t="s">
        <v>0</v>
      </c>
      <c r="C22" s="24"/>
    </row>
    <row r="23" spans="2:7" ht="23.25" customHeight="1" x14ac:dyDescent="0.3">
      <c r="B23" s="2" t="s">
        <v>1</v>
      </c>
      <c r="C23" s="24"/>
    </row>
    <row r="24" spans="2:7" ht="15.9" customHeight="1" x14ac:dyDescent="0.3">
      <c r="B24" s="2"/>
      <c r="C24" s="25"/>
    </row>
    <row r="25" spans="2:7" ht="45.75" customHeight="1" x14ac:dyDescent="0.3">
      <c r="B25" s="2" t="s">
        <v>2</v>
      </c>
      <c r="C25" s="24" t="s">
        <v>3</v>
      </c>
    </row>
  </sheetData>
  <sheetProtection algorithmName="SHA-512" hashValue="Ghg+hAittd09CI/ykZE1jBQFJjdYIDB51S1/dVFn9/dEc2TlGdNvOx4Qo+WV0nfiirUI8v977qIh2F/l1hjtfg==" saltValue="8oB/CPVkH98WXJ/zIwLS1w==" spinCount="100000" sheet="1" objects="1" scenarios="1"/>
  <conditionalFormatting sqref="C10:C13">
    <cfRule type="cellIs" dxfId="8" priority="4" operator="greaterThan">
      <formula>$D$10</formula>
    </cfRule>
    <cfRule type="cellIs" dxfId="7" priority="5" operator="greaterThan">
      <formula>$D$10</formula>
    </cfRule>
  </conditionalFormatting>
  <conditionalFormatting sqref="C11">
    <cfRule type="cellIs" dxfId="6" priority="3" operator="greaterThan">
      <formula>$D$11</formula>
    </cfRule>
  </conditionalFormatting>
  <conditionalFormatting sqref="C12">
    <cfRule type="cellIs" dxfId="5" priority="2" operator="greaterThan">
      <formula>$D$12</formula>
    </cfRule>
  </conditionalFormatting>
  <conditionalFormatting sqref="C13">
    <cfRule type="cellIs" dxfId="4" priority="1" operator="greaterThan">
      <formula>$D$13</formula>
    </cfRule>
  </conditionalFormatting>
  <conditionalFormatting sqref="C16:C19">
    <cfRule type="cellIs" dxfId="3" priority="13" operator="greaterThan">
      <formula>$D$10</formula>
    </cfRule>
  </conditionalFormatting>
  <conditionalFormatting sqref="C17">
    <cfRule type="cellIs" dxfId="2" priority="14" operator="greaterThan">
      <formula>#REF!</formula>
    </cfRule>
  </conditionalFormatting>
  <conditionalFormatting sqref="C18">
    <cfRule type="cellIs" dxfId="1" priority="12" operator="greaterThan">
      <formula>$D$12</formula>
    </cfRule>
  </conditionalFormatting>
  <conditionalFormatting sqref="C19">
    <cfRule type="cellIs" dxfId="0" priority="11" operator="greaterThan">
      <formula>$D$13</formula>
    </cfRule>
  </conditionalFormatting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49A75-3B2A-4D28-A685-D659619ED794}">
  <dimension ref="B1:C13"/>
  <sheetViews>
    <sheetView workbookViewId="0">
      <selection activeCell="O5" sqref="O5"/>
    </sheetView>
  </sheetViews>
  <sheetFormatPr defaultColWidth="9.33203125" defaultRowHeight="15.9" customHeight="1" x14ac:dyDescent="0.3"/>
  <cols>
    <col min="1" max="1" width="3.5546875" style="1" customWidth="1"/>
    <col min="2" max="2" width="38.5546875" style="1" customWidth="1"/>
    <col min="3" max="3" width="17" style="1" customWidth="1"/>
    <col min="4" max="4" width="15.5546875" style="1" customWidth="1"/>
    <col min="5" max="16384" width="9.33203125" style="1"/>
  </cols>
  <sheetData>
    <row r="1" spans="2:3" ht="13.8" x14ac:dyDescent="0.3">
      <c r="B1" s="3"/>
      <c r="C1" s="3"/>
    </row>
    <row r="2" spans="2:3" ht="15.9" customHeight="1" x14ac:dyDescent="0.3">
      <c r="B2" s="3"/>
      <c r="C2" s="3"/>
    </row>
    <row r="3" spans="2:3" ht="15.9" customHeight="1" x14ac:dyDescent="0.3">
      <c r="B3" s="3"/>
      <c r="C3" s="3"/>
    </row>
    <row r="4" spans="2:3" ht="15.9" customHeight="1" x14ac:dyDescent="0.3">
      <c r="B4" s="3"/>
      <c r="C4" s="3"/>
    </row>
    <row r="5" spans="2:3" ht="29.25" customHeight="1" x14ac:dyDescent="0.5">
      <c r="B5" s="4" t="s">
        <v>6</v>
      </c>
      <c r="C5" s="3"/>
    </row>
    <row r="6" spans="2:3" ht="24" customHeight="1" x14ac:dyDescent="0.5">
      <c r="B6" s="5" t="s">
        <v>24</v>
      </c>
      <c r="C6" s="6"/>
    </row>
    <row r="8" spans="2:3" ht="15.9" customHeight="1" x14ac:dyDescent="0.3">
      <c r="B8" s="1" t="s">
        <v>13</v>
      </c>
    </row>
    <row r="9" spans="2:3" ht="15.9" customHeight="1" x14ac:dyDescent="0.3">
      <c r="B9" s="1" t="s">
        <v>22</v>
      </c>
    </row>
    <row r="10" spans="2:3" ht="15.9" customHeight="1" x14ac:dyDescent="0.3">
      <c r="B10" s="1" t="s">
        <v>23</v>
      </c>
    </row>
    <row r="11" spans="2:3" ht="15.9" customHeight="1" x14ac:dyDescent="0.3">
      <c r="B11" s="1" t="s">
        <v>14</v>
      </c>
    </row>
    <row r="12" spans="2:3" ht="15.9" customHeight="1" x14ac:dyDescent="0.3">
      <c r="B12" s="1" t="s">
        <v>15</v>
      </c>
    </row>
    <row r="13" spans="2:3" ht="15.9" customHeight="1" x14ac:dyDescent="0.3">
      <c r="B13" s="1" t="s">
        <v>26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  <ds:schemaRef ds:uri="9c7014da-4b1d-4a23-b062-ee5152892d1b"/>
    <ds:schemaRef ds:uri="c6a99bf1-12cf-4431-aaae-bef2ab31ef65"/>
  </ds:schemaRefs>
</ds:datastoreItem>
</file>

<file path=customXml/itemProps2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05E96F-63A8-49D7-BA62-86058A0C3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</vt:lpstr>
      <vt:lpstr>Uitleg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2026-07-14T09:36:18Z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Order">
    <vt:r8>8670800</vt:r8>
  </property>
  <property fmtid="{D5CDD505-2E9C-101B-9397-08002B2CF9AE}" pid="4" name="MediaServiceImageTags">
    <vt:lpwstr/>
  </property>
</Properties>
</file>