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WMO Hulpmiddelen/Publicatiedocumenten/"/>
    </mc:Choice>
  </mc:AlternateContent>
  <xr:revisionPtr revIDLastSave="60" documentId="8_{0A98590B-C0CB-4671-AB99-609B13EE7162}" xr6:coauthVersionLast="47" xr6:coauthVersionMax="47" xr10:uidLastSave="{81FFDDF6-EE15-4908-A14F-C5140F2D7372}"/>
  <bookViews>
    <workbookView xWindow="-110" yWindow="-110" windowWidth="19420" windowHeight="10300" xr2:uid="{8C6D3C4A-0153-4B45-BF73-7442F39F72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I13" i="1" s="1"/>
  <c r="G11" i="1"/>
  <c r="I11" i="1" s="1"/>
  <c r="G3" i="1"/>
  <c r="I3" i="1" s="1"/>
  <c r="G4" i="1"/>
  <c r="I4" i="1" s="1"/>
  <c r="G5" i="1"/>
  <c r="I5" i="1" s="1"/>
  <c r="G6" i="1"/>
  <c r="I6" i="1" s="1"/>
  <c r="G7" i="1"/>
  <c r="I7" i="1" s="1"/>
  <c r="G8" i="1"/>
  <c r="I8" i="1" s="1"/>
  <c r="G9" i="1"/>
  <c r="I9" i="1" s="1"/>
  <c r="G10" i="1"/>
  <c r="I10" i="1" s="1"/>
  <c r="G12" i="1"/>
  <c r="I12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" i="1"/>
  <c r="I2" i="1" s="1"/>
  <c r="F22" i="1"/>
  <c r="E22" i="1"/>
  <c r="D22" i="1"/>
  <c r="G22" i="1" l="1"/>
  <c r="I22" i="1"/>
  <c r="I24" i="1" s="1"/>
</calcChain>
</file>

<file path=xl/sharedStrings.xml><?xml version="1.0" encoding="utf-8"?>
<sst xmlns="http://schemas.openxmlformats.org/spreadsheetml/2006/main" count="55" uniqueCount="54">
  <si>
    <t>No.</t>
  </si>
  <si>
    <t>iWmo</t>
  </si>
  <si>
    <t>Categorie</t>
  </si>
  <si>
    <t>&gt; 7 jaar</t>
  </si>
  <si>
    <t>≤  5jaar</t>
  </si>
  <si>
    <t>Totaal</t>
  </si>
  <si>
    <t>11A10</t>
  </si>
  <si>
    <t>Handbewogen rolstoel voor kortdurend/incidenteel gebruik</t>
  </si>
  <si>
    <t>11A11</t>
  </si>
  <si>
    <t>Handbewogen rolstoel (semi-) permanent gebruik</t>
  </si>
  <si>
    <t>11A13</t>
  </si>
  <si>
    <t>Handbewogen rolstoel voor actief gebruik</t>
  </si>
  <si>
    <t>11A12</t>
  </si>
  <si>
    <t>Handbewogen (comfort) rolstoel permanent/ passief gebruik (met kantelverstelling)</t>
  </si>
  <si>
    <t>11A20</t>
  </si>
  <si>
    <t>Elektrische rolstoel</t>
  </si>
  <si>
    <t>11A21</t>
  </si>
  <si>
    <t>Universele “losse” elektrische (duw)ondersteuning t.b.v. begeleider</t>
  </si>
  <si>
    <t>11A22</t>
  </si>
  <si>
    <t>Hoepelondersteuning/Universele “losse” elektrische hulpaandrijving voor cliënt</t>
  </si>
  <si>
    <t>11A30</t>
  </si>
  <si>
    <t>Buggy/kinderduwwandelwagen</t>
  </si>
  <si>
    <t>12A21</t>
  </si>
  <si>
    <t>Scootmobiel standaard</t>
  </si>
  <si>
    <t>12A22</t>
  </si>
  <si>
    <t>Scootmobiel extra geveerd</t>
  </si>
  <si>
    <t>12A31</t>
  </si>
  <si>
    <t>Driewielfiets/vierwielfiets alle leeftijden</t>
  </si>
  <si>
    <t>12A34</t>
  </si>
  <si>
    <t>Universeel (aankoppelbaar) fietsdeel/handbike/ voetbike</t>
  </si>
  <si>
    <t>12A35</t>
  </si>
  <si>
    <t>Duofiets (achter elkaar)/ouder-kind (driewiel) tandem</t>
  </si>
  <si>
    <t>12A36</t>
  </si>
  <si>
    <t>Duofiets (naast elkaar)/Rolstoelfiets</t>
  </si>
  <si>
    <t>12A42</t>
  </si>
  <si>
    <t>Speciaal (auto)zitje</t>
  </si>
  <si>
    <t>13K99</t>
  </si>
  <si>
    <t>Douche-bad en/of toiletvoorziening, eenvoudig op poten of voet</t>
  </si>
  <si>
    <t>13A11</t>
  </si>
  <si>
    <t>Douche en/of toiletvoorziening (zelf) verrijdbaar</t>
  </si>
  <si>
    <t>13A12</t>
  </si>
  <si>
    <t>Douche, (toilet)voorziening verrijdbaar en kantelbaar en/of in hoogte verstelbaar</t>
  </si>
  <si>
    <t>13A03</t>
  </si>
  <si>
    <t>(Verrijdbaar) Transferhulpmiddel, niet zijnde een tillift</t>
  </si>
  <si>
    <t>13A30</t>
  </si>
  <si>
    <t>Tillift actief</t>
  </si>
  <si>
    <t>13A31</t>
  </si>
  <si>
    <t>Tillift passief</t>
  </si>
  <si>
    <t>Huur per maand 
(excl. BTW)</t>
  </si>
  <si>
    <t>&gt; 5 jaar 
≤ 7 jaar</t>
  </si>
  <si>
    <t>BTW tarief
(%)</t>
  </si>
  <si>
    <t>Totale kosten/
maand</t>
  </si>
  <si>
    <t>TOTAALPRIJS</t>
  </si>
  <si>
    <t>Koopprijs excl.btw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</si>
</sst>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4" fontId="1" fillId="3" borderId="0" xfId="0" applyNumberFormat="1" applyFont="1" applyFill="1" applyAlignment="1">
      <alignment horizontal="right" vertical="center"/>
    </xf>
    <xf numFmtId="164" fontId="0" fillId="4" borderId="0" xfId="0" applyNumberFormat="1" applyFill="1" applyAlignment="1">
      <alignment horizontal="right" vertical="center"/>
    </xf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 applyAlignment="1">
      <alignment horizontal="center" vertical="center"/>
    </xf>
    <xf numFmtId="164" fontId="1" fillId="4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4" fontId="0" fillId="4" borderId="1" xfId="0" applyNumberFormat="1" applyFill="1" applyBorder="1" applyAlignment="1" applyProtection="1">
      <alignment horizontal="right" vertical="center"/>
      <protection locked="0"/>
    </xf>
    <xf numFmtId="164" fontId="0" fillId="4" borderId="0" xfId="0" applyNumberFormat="1" applyFill="1" applyAlignment="1" applyProtection="1">
      <alignment horizontal="center" vertical="center"/>
      <protection locked="0"/>
    </xf>
    <xf numFmtId="0" fontId="1" fillId="5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8472-25A0-433F-B1C6-21BA86BF7475}">
  <dimension ref="A1:J31"/>
  <sheetViews>
    <sheetView tabSelected="1" workbookViewId="0">
      <selection activeCell="E30" sqref="E30"/>
    </sheetView>
  </sheetViews>
  <sheetFormatPr defaultColWidth="9.1796875" defaultRowHeight="14.5" x14ac:dyDescent="0.35"/>
  <cols>
    <col min="1" max="1" width="9.1796875" style="4"/>
    <col min="2" max="2" width="9.1796875" style="11"/>
    <col min="3" max="3" width="75.1796875" style="8" customWidth="1"/>
    <col min="4" max="4" width="10.81640625" style="3" customWidth="1"/>
    <col min="5" max="5" width="10.7265625" style="3" customWidth="1"/>
    <col min="6" max="6" width="11.26953125" style="3" customWidth="1"/>
    <col min="7" max="7" width="12.81640625" style="3" customWidth="1"/>
    <col min="8" max="9" width="15" style="17" customWidth="1"/>
    <col min="10" max="10" width="11.1796875" style="4" customWidth="1"/>
    <col min="11" max="16384" width="9.1796875" style="4"/>
  </cols>
  <sheetData>
    <row r="1" spans="1:10" s="3" customFormat="1" ht="29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4" t="s">
        <v>49</v>
      </c>
      <c r="F1" s="1" t="s">
        <v>4</v>
      </c>
      <c r="G1" s="15" t="s">
        <v>5</v>
      </c>
      <c r="H1" s="16" t="s">
        <v>48</v>
      </c>
      <c r="I1" s="16" t="s">
        <v>51</v>
      </c>
      <c r="J1" s="14" t="s">
        <v>50</v>
      </c>
    </row>
    <row r="2" spans="1:10" s="5" customFormat="1" x14ac:dyDescent="0.35">
      <c r="A2" s="6">
        <v>1</v>
      </c>
      <c r="B2" s="9" t="s">
        <v>6</v>
      </c>
      <c r="C2" s="9" t="s">
        <v>7</v>
      </c>
      <c r="D2" s="2">
        <v>83</v>
      </c>
      <c r="E2" s="3">
        <v>29</v>
      </c>
      <c r="F2" s="2">
        <v>35</v>
      </c>
      <c r="G2" s="3">
        <f>SUM(D2:F2)</f>
        <v>147</v>
      </c>
      <c r="H2" s="26"/>
      <c r="I2" s="18">
        <f>G2*H2</f>
        <v>0</v>
      </c>
      <c r="J2" s="25">
        <v>9</v>
      </c>
    </row>
    <row r="3" spans="1:10" x14ac:dyDescent="0.35">
      <c r="A3" s="6">
        <v>2</v>
      </c>
      <c r="B3" s="9" t="s">
        <v>8</v>
      </c>
      <c r="C3" s="9" t="s">
        <v>9</v>
      </c>
      <c r="D3" s="2">
        <v>40</v>
      </c>
      <c r="E3" s="3">
        <v>22</v>
      </c>
      <c r="F3" s="2">
        <v>14</v>
      </c>
      <c r="G3" s="3">
        <f t="shared" ref="G3:G21" si="0">SUM(D3:F3)</f>
        <v>76</v>
      </c>
      <c r="H3" s="26"/>
      <c r="I3" s="18">
        <f t="shared" ref="I3:I21" si="1">G3*H3</f>
        <v>0</v>
      </c>
      <c r="J3" s="25">
        <v>9</v>
      </c>
    </row>
    <row r="4" spans="1:10" x14ac:dyDescent="0.35">
      <c r="A4" s="6">
        <v>3</v>
      </c>
      <c r="B4" s="9" t="s">
        <v>10</v>
      </c>
      <c r="C4" s="8" t="s">
        <v>11</v>
      </c>
      <c r="D4" s="2">
        <v>24</v>
      </c>
      <c r="E4" s="3">
        <v>11</v>
      </c>
      <c r="F4" s="2">
        <v>11</v>
      </c>
      <c r="G4" s="3">
        <f t="shared" si="0"/>
        <v>46</v>
      </c>
      <c r="H4" s="26"/>
      <c r="I4" s="18">
        <f t="shared" si="1"/>
        <v>0</v>
      </c>
      <c r="J4" s="25">
        <v>9</v>
      </c>
    </row>
    <row r="5" spans="1:10" ht="14.25" customHeight="1" x14ac:dyDescent="0.35">
      <c r="A5" s="12">
        <v>4</v>
      </c>
      <c r="B5" s="9" t="s">
        <v>12</v>
      </c>
      <c r="C5" s="8" t="s">
        <v>13</v>
      </c>
      <c r="D5" s="2">
        <v>5</v>
      </c>
      <c r="F5" s="2">
        <v>4</v>
      </c>
      <c r="G5" s="3">
        <f t="shared" si="0"/>
        <v>9</v>
      </c>
      <c r="H5" s="26"/>
      <c r="I5" s="18">
        <f t="shared" si="1"/>
        <v>0</v>
      </c>
      <c r="J5" s="25">
        <v>9</v>
      </c>
    </row>
    <row r="6" spans="1:10" x14ac:dyDescent="0.35">
      <c r="A6" s="6">
        <v>5</v>
      </c>
      <c r="B6" s="9" t="s">
        <v>14</v>
      </c>
      <c r="C6" s="8" t="s">
        <v>15</v>
      </c>
      <c r="D6" s="2">
        <v>13</v>
      </c>
      <c r="E6" s="3">
        <v>9</v>
      </c>
      <c r="F6" s="2">
        <v>8</v>
      </c>
      <c r="G6" s="3">
        <f t="shared" si="0"/>
        <v>30</v>
      </c>
      <c r="H6" s="26"/>
      <c r="I6" s="18">
        <f t="shared" si="1"/>
        <v>0</v>
      </c>
      <c r="J6" s="25">
        <v>9</v>
      </c>
    </row>
    <row r="7" spans="1:10" x14ac:dyDescent="0.35">
      <c r="A7" s="6">
        <v>6</v>
      </c>
      <c r="B7" s="9" t="s">
        <v>16</v>
      </c>
      <c r="C7" s="8" t="s">
        <v>17</v>
      </c>
      <c r="D7" s="2">
        <v>8</v>
      </c>
      <c r="E7" s="3">
        <v>3</v>
      </c>
      <c r="F7" s="2">
        <v>8</v>
      </c>
      <c r="G7" s="3">
        <f t="shared" si="0"/>
        <v>19</v>
      </c>
      <c r="H7" s="26"/>
      <c r="I7" s="18">
        <f t="shared" si="1"/>
        <v>0</v>
      </c>
      <c r="J7" s="25">
        <v>9</v>
      </c>
    </row>
    <row r="8" spans="1:10" x14ac:dyDescent="0.35">
      <c r="A8" s="6">
        <v>7</v>
      </c>
      <c r="B8" s="9" t="s">
        <v>18</v>
      </c>
      <c r="C8" s="8" t="s">
        <v>19</v>
      </c>
      <c r="D8" s="2">
        <v>4</v>
      </c>
      <c r="E8" s="3">
        <v>3</v>
      </c>
      <c r="F8" s="2">
        <v>14</v>
      </c>
      <c r="G8" s="3">
        <f t="shared" si="0"/>
        <v>21</v>
      </c>
      <c r="H8" s="26"/>
      <c r="I8" s="18">
        <f t="shared" si="1"/>
        <v>0</v>
      </c>
      <c r="J8" s="25">
        <v>9</v>
      </c>
    </row>
    <row r="9" spans="1:10" x14ac:dyDescent="0.35">
      <c r="A9" s="6">
        <v>8</v>
      </c>
      <c r="B9" s="9" t="s">
        <v>20</v>
      </c>
      <c r="C9" s="8" t="s">
        <v>21</v>
      </c>
      <c r="D9" s="2">
        <v>4</v>
      </c>
      <c r="E9" s="3">
        <v>4</v>
      </c>
      <c r="F9" s="2">
        <v>7</v>
      </c>
      <c r="G9" s="3">
        <f t="shared" si="0"/>
        <v>15</v>
      </c>
      <c r="H9" s="26"/>
      <c r="I9" s="18">
        <f t="shared" si="1"/>
        <v>0</v>
      </c>
      <c r="J9" s="25">
        <v>9</v>
      </c>
    </row>
    <row r="10" spans="1:10" x14ac:dyDescent="0.35">
      <c r="A10" s="6">
        <v>9</v>
      </c>
      <c r="B10" s="9" t="s">
        <v>22</v>
      </c>
      <c r="C10" s="8" t="s">
        <v>23</v>
      </c>
      <c r="D10" s="2">
        <v>52</v>
      </c>
      <c r="E10" s="3">
        <v>57</v>
      </c>
      <c r="F10" s="2">
        <v>72</v>
      </c>
      <c r="G10" s="3">
        <f t="shared" si="0"/>
        <v>181</v>
      </c>
      <c r="H10" s="26"/>
      <c r="I10" s="18">
        <f t="shared" si="1"/>
        <v>0</v>
      </c>
      <c r="J10" s="25">
        <v>9</v>
      </c>
    </row>
    <row r="11" spans="1:10" x14ac:dyDescent="0.35">
      <c r="A11" s="6">
        <v>10</v>
      </c>
      <c r="B11" s="9" t="s">
        <v>24</v>
      </c>
      <c r="C11" s="8" t="s">
        <v>25</v>
      </c>
      <c r="D11" s="2">
        <v>25</v>
      </c>
      <c r="E11" s="3">
        <v>40</v>
      </c>
      <c r="F11" s="2">
        <v>44</v>
      </c>
      <c r="G11" s="3">
        <f>SUM(D11:F11)</f>
        <v>109</v>
      </c>
      <c r="H11" s="26"/>
      <c r="I11" s="18">
        <f t="shared" si="1"/>
        <v>0</v>
      </c>
      <c r="J11" s="25">
        <v>9</v>
      </c>
    </row>
    <row r="12" spans="1:10" x14ac:dyDescent="0.35">
      <c r="A12" s="6">
        <v>11</v>
      </c>
      <c r="B12" s="9" t="s">
        <v>26</v>
      </c>
      <c r="C12" s="8" t="s">
        <v>27</v>
      </c>
      <c r="D12" s="2">
        <v>11</v>
      </c>
      <c r="E12" s="3">
        <v>15</v>
      </c>
      <c r="F12" s="2">
        <v>23</v>
      </c>
      <c r="G12" s="3">
        <f t="shared" si="0"/>
        <v>49</v>
      </c>
      <c r="H12" s="26"/>
      <c r="I12" s="18">
        <f t="shared" si="1"/>
        <v>0</v>
      </c>
      <c r="J12" s="25">
        <v>9</v>
      </c>
    </row>
    <row r="13" spans="1:10" x14ac:dyDescent="0.35">
      <c r="A13" s="6">
        <v>12</v>
      </c>
      <c r="B13" s="9" t="s">
        <v>28</v>
      </c>
      <c r="C13" s="8" t="s">
        <v>29</v>
      </c>
      <c r="D13" s="2"/>
      <c r="E13" s="3">
        <v>1</v>
      </c>
      <c r="F13" s="2">
        <v>2</v>
      </c>
      <c r="G13" s="3">
        <f>SUM(D13:F13)</f>
        <v>3</v>
      </c>
      <c r="H13" s="26"/>
      <c r="I13" s="18">
        <f t="shared" si="1"/>
        <v>0</v>
      </c>
      <c r="J13" s="25">
        <v>9</v>
      </c>
    </row>
    <row r="14" spans="1:10" x14ac:dyDescent="0.35">
      <c r="A14" s="6">
        <v>13</v>
      </c>
      <c r="B14" s="9" t="s">
        <v>30</v>
      </c>
      <c r="C14" s="8" t="s">
        <v>31</v>
      </c>
      <c r="D14" s="2">
        <v>3</v>
      </c>
      <c r="E14" s="3">
        <v>2</v>
      </c>
      <c r="F14" s="2">
        <v>6</v>
      </c>
      <c r="G14" s="3">
        <f t="shared" si="0"/>
        <v>11</v>
      </c>
      <c r="H14" s="26"/>
      <c r="I14" s="18">
        <f t="shared" si="1"/>
        <v>0</v>
      </c>
      <c r="J14" s="25">
        <v>21</v>
      </c>
    </row>
    <row r="15" spans="1:10" x14ac:dyDescent="0.35">
      <c r="A15" s="6">
        <v>14</v>
      </c>
      <c r="B15" s="9" t="s">
        <v>32</v>
      </c>
      <c r="C15" s="8" t="s">
        <v>33</v>
      </c>
      <c r="D15" s="2"/>
      <c r="E15" s="3">
        <v>1</v>
      </c>
      <c r="F15" s="2"/>
      <c r="G15" s="3">
        <f t="shared" si="0"/>
        <v>1</v>
      </c>
      <c r="H15" s="26"/>
      <c r="I15" s="18">
        <f t="shared" si="1"/>
        <v>0</v>
      </c>
      <c r="J15" s="25">
        <v>9</v>
      </c>
    </row>
    <row r="16" spans="1:10" x14ac:dyDescent="0.35">
      <c r="A16" s="6">
        <v>15</v>
      </c>
      <c r="B16" s="9" t="s">
        <v>34</v>
      </c>
      <c r="C16" s="8" t="s">
        <v>35</v>
      </c>
      <c r="D16" s="2">
        <v>1</v>
      </c>
      <c r="E16" s="3">
        <v>1</v>
      </c>
      <c r="F16" s="2">
        <v>2</v>
      </c>
      <c r="G16" s="3">
        <f t="shared" si="0"/>
        <v>4</v>
      </c>
      <c r="H16" s="26"/>
      <c r="I16" s="18">
        <f t="shared" si="1"/>
        <v>0</v>
      </c>
      <c r="J16" s="25">
        <v>21</v>
      </c>
    </row>
    <row r="17" spans="1:10" x14ac:dyDescent="0.35">
      <c r="A17" s="6">
        <v>16</v>
      </c>
      <c r="B17" s="9" t="s">
        <v>38</v>
      </c>
      <c r="C17" s="8" t="s">
        <v>39</v>
      </c>
      <c r="D17" s="2">
        <v>19</v>
      </c>
      <c r="E17" s="3">
        <v>2</v>
      </c>
      <c r="F17" s="2">
        <v>4</v>
      </c>
      <c r="G17" s="3">
        <f t="shared" si="0"/>
        <v>25</v>
      </c>
      <c r="H17" s="26"/>
      <c r="I17" s="18">
        <f t="shared" si="1"/>
        <v>0</v>
      </c>
      <c r="J17" s="25">
        <v>9</v>
      </c>
    </row>
    <row r="18" spans="1:10" x14ac:dyDescent="0.35">
      <c r="A18" s="6">
        <v>17</v>
      </c>
      <c r="B18" s="9" t="s">
        <v>40</v>
      </c>
      <c r="C18" s="8" t="s">
        <v>41</v>
      </c>
      <c r="D18" s="2">
        <v>4</v>
      </c>
      <c r="E18" s="3">
        <v>1</v>
      </c>
      <c r="F18" s="2">
        <v>4</v>
      </c>
      <c r="G18" s="3">
        <f t="shared" si="0"/>
        <v>9</v>
      </c>
      <c r="H18" s="26"/>
      <c r="I18" s="18">
        <f t="shared" si="1"/>
        <v>0</v>
      </c>
      <c r="J18" s="25">
        <v>9</v>
      </c>
    </row>
    <row r="19" spans="1:10" x14ac:dyDescent="0.35">
      <c r="A19" s="6">
        <v>18</v>
      </c>
      <c r="B19" s="9" t="s">
        <v>42</v>
      </c>
      <c r="C19" s="8" t="s">
        <v>43</v>
      </c>
      <c r="D19" s="2"/>
      <c r="F19" s="2"/>
      <c r="G19" s="3">
        <f t="shared" si="0"/>
        <v>0</v>
      </c>
      <c r="H19" s="26"/>
      <c r="I19" s="18">
        <f t="shared" si="1"/>
        <v>0</v>
      </c>
      <c r="J19" s="25">
        <v>21</v>
      </c>
    </row>
    <row r="20" spans="1:10" x14ac:dyDescent="0.35">
      <c r="A20" s="6">
        <v>19</v>
      </c>
      <c r="B20" s="9" t="s">
        <v>44</v>
      </c>
      <c r="C20" s="8" t="s">
        <v>45</v>
      </c>
      <c r="D20" s="2"/>
      <c r="F20" s="2">
        <v>2</v>
      </c>
      <c r="G20" s="3">
        <f t="shared" si="0"/>
        <v>2</v>
      </c>
      <c r="H20" s="26"/>
      <c r="I20" s="18">
        <f t="shared" si="1"/>
        <v>0</v>
      </c>
      <c r="J20" s="25">
        <v>21</v>
      </c>
    </row>
    <row r="21" spans="1:10" x14ac:dyDescent="0.35">
      <c r="A21" s="6">
        <v>20</v>
      </c>
      <c r="B21" s="9" t="s">
        <v>46</v>
      </c>
      <c r="C21" s="8" t="s">
        <v>47</v>
      </c>
      <c r="D21" s="2"/>
      <c r="E21" s="3">
        <v>2</v>
      </c>
      <c r="F21" s="2">
        <v>3</v>
      </c>
      <c r="G21" s="3">
        <f t="shared" si="0"/>
        <v>5</v>
      </c>
      <c r="H21" s="26"/>
      <c r="I21" s="18">
        <f t="shared" si="1"/>
        <v>0</v>
      </c>
      <c r="J21" s="25">
        <v>21</v>
      </c>
    </row>
    <row r="22" spans="1:10" x14ac:dyDescent="0.35">
      <c r="A22" s="7"/>
      <c r="B22" s="10"/>
      <c r="C22" s="13" t="s">
        <v>5</v>
      </c>
      <c r="D22" s="1">
        <f>SUM(D2:D21)</f>
        <v>296</v>
      </c>
      <c r="E22" s="1">
        <f>SUM(E2:E21)</f>
        <v>203</v>
      </c>
      <c r="F22" s="1">
        <f>SUM(F2:F21)</f>
        <v>263</v>
      </c>
      <c r="G22" s="15">
        <f>SUM(D22:F22)</f>
        <v>762</v>
      </c>
      <c r="H22" s="19"/>
      <c r="I22" s="19">
        <f>SUM(I2:I21)</f>
        <v>0</v>
      </c>
    </row>
    <row r="23" spans="1:10" x14ac:dyDescent="0.35">
      <c r="C23" s="4"/>
      <c r="H23" s="18"/>
      <c r="I23" s="18"/>
    </row>
    <row r="24" spans="1:10" x14ac:dyDescent="0.35">
      <c r="C24" s="22" t="s">
        <v>52</v>
      </c>
      <c r="D24" s="23"/>
      <c r="E24" s="23"/>
      <c r="F24" s="23"/>
      <c r="G24" s="23"/>
      <c r="H24" s="20"/>
      <c r="I24" s="24">
        <f>I22/G22</f>
        <v>0</v>
      </c>
      <c r="J24" s="21"/>
    </row>
    <row r="25" spans="1:10" x14ac:dyDescent="0.35">
      <c r="C25" s="4"/>
    </row>
    <row r="26" spans="1:10" x14ac:dyDescent="0.35">
      <c r="C26" s="4"/>
    </row>
    <row r="28" spans="1:10" x14ac:dyDescent="0.35">
      <c r="C28" s="4"/>
    </row>
    <row r="30" spans="1:10" ht="29" x14ac:dyDescent="0.35">
      <c r="D30" s="28" t="s">
        <v>53</v>
      </c>
    </row>
    <row r="31" spans="1:10" x14ac:dyDescent="0.35">
      <c r="A31" s="4">
        <v>16</v>
      </c>
      <c r="B31" s="11" t="s">
        <v>36</v>
      </c>
      <c r="C31" s="8" t="s">
        <v>37</v>
      </c>
      <c r="D31" s="27"/>
    </row>
  </sheetData>
  <sheetProtection algorithmName="SHA-512" hashValue="jwt28wMJuROONKplQlkdn3fDL2EhbuSkbgMlp3ajomX3ZVGWeHlO8eKwIDxJHhUbR9Oayu3K5oyfeSuRbVOD/g==" saltValue="I8RU9ZBMLd9wjkZAilC++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koehoe</dc:creator>
  <cp:lastModifiedBy>Bayram Otmani</cp:lastModifiedBy>
  <dcterms:created xsi:type="dcterms:W3CDTF">2025-10-23T06:01:11Z</dcterms:created>
  <dcterms:modified xsi:type="dcterms:W3CDTF">2025-12-02T20:15:23Z</dcterms:modified>
</cp:coreProperties>
</file>