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365tno.sharepoint.com/teams/T97388/TeamDocuments/Team/Work/Aanbestedingen/EA Bedrukte relatie geschenken en promotieartikelen - WS3103644120/04. Nota van inlichtingen/"/>
    </mc:Choice>
  </mc:AlternateContent>
  <xr:revisionPtr revIDLastSave="819" documentId="8_{6E8384C7-9211-4F48-9F24-214DB1E31745}" xr6:coauthVersionLast="47" xr6:coauthVersionMax="47" xr10:uidLastSave="{78C2A0BE-6CCD-47F6-A58F-9B438990219E}"/>
  <bookViews>
    <workbookView xWindow="3765" yWindow="-21600" windowWidth="28965" windowHeight="20985" xr2:uid="{F324AF0B-9BD4-493C-B741-DB3A282F9F0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1" l="1"/>
  <c r="D39" i="1"/>
  <c r="D38" i="1"/>
  <c r="D37" i="1"/>
  <c r="D52" i="1"/>
  <c r="D51" i="1"/>
  <c r="D50" i="1"/>
  <c r="D49" i="1"/>
  <c r="D63" i="1"/>
  <c r="D62" i="1"/>
  <c r="D61" i="1"/>
  <c r="D24" i="1"/>
  <c r="D23" i="1"/>
  <c r="D22" i="1"/>
  <c r="D21" i="1"/>
  <c r="E77" i="1"/>
  <c r="D71" i="1"/>
  <c r="D76" i="1"/>
  <c r="D75" i="1"/>
  <c r="D74" i="1"/>
  <c r="D73" i="1"/>
  <c r="D72" i="1"/>
  <c r="E67" i="1"/>
  <c r="D18" i="1"/>
  <c r="D17" i="1"/>
  <c r="D32" i="1"/>
  <c r="D31" i="1"/>
  <c r="D30" i="1"/>
  <c r="D29" i="1"/>
  <c r="D66" i="1"/>
  <c r="D65" i="1"/>
  <c r="D64" i="1"/>
  <c r="D28" i="1"/>
  <c r="D27" i="1"/>
  <c r="D26" i="1"/>
  <c r="D25" i="1"/>
  <c r="D56" i="1"/>
  <c r="D55" i="1"/>
  <c r="D54" i="1"/>
  <c r="D53" i="1"/>
  <c r="D48" i="1"/>
  <c r="D47" i="1"/>
  <c r="D46" i="1"/>
  <c r="D45" i="1"/>
  <c r="D60" i="1"/>
  <c r="D59" i="1"/>
  <c r="D58" i="1"/>
  <c r="D57" i="1"/>
  <c r="D44" i="1"/>
  <c r="D43" i="1"/>
  <c r="D42" i="1"/>
  <c r="D41" i="1"/>
  <c r="D36" i="1"/>
  <c r="D35" i="1"/>
  <c r="D34" i="1"/>
  <c r="D33" i="1"/>
  <c r="D20" i="1"/>
  <c r="D19" i="1"/>
  <c r="D67" i="1" l="1"/>
  <c r="F67" i="1" s="1"/>
  <c r="D77" i="1"/>
  <c r="F77" i="1" s="1"/>
  <c r="F79" i="1" l="1"/>
</calcChain>
</file>

<file path=xl/sharedStrings.xml><?xml version="1.0" encoding="utf-8"?>
<sst xmlns="http://schemas.openxmlformats.org/spreadsheetml/2006/main" count="51" uniqueCount="46">
  <si>
    <t xml:space="preserve">Bijlage A03 - Prijzenblad Europese aanbesteding Bedrukte relatiegeschenken en promotieartikelen </t>
  </si>
  <si>
    <t>INVULINSTRUCTIES:</t>
  </si>
  <si>
    <t>De inschrijver dient per artikel een prijs per staffel in (kolom E) in te vullen.</t>
  </si>
  <si>
    <r>
      <t xml:space="preserve">Alle </t>
    </r>
    <r>
      <rPr>
        <b/>
        <sz val="12"/>
        <color theme="1"/>
        <rFont val="Arial"/>
        <family val="2"/>
      </rPr>
      <t>gele kolommen dienen volledig te worden ingevuld</t>
    </r>
    <r>
      <rPr>
        <sz val="12"/>
        <color theme="1"/>
        <rFont val="Arial"/>
        <family val="2"/>
      </rPr>
      <t>.</t>
    </r>
  </si>
  <si>
    <t>Let op:</t>
  </si>
  <si>
    <t>* Aan de hieronder genoemde aantallen kunnen geen rechten worden ontleend.</t>
  </si>
  <si>
    <t>* Alle prijzen zijn exclusief btw.</t>
  </si>
  <si>
    <t>* Het invullen van negatieve bedragen of nulbedragen is niet toegestaan; dit leidt tot uitsluiting van deze aanbesteding.</t>
  </si>
  <si>
    <t>* Het aanbrengen van wijzigingen in het prijzenblad is niet toegestaan; dit leidt tot uitsluiting van deze aanbesteding.</t>
  </si>
  <si>
    <t>* Alle onderstaande artikelen zijn inclusief logobedrukking.</t>
  </si>
  <si>
    <t>* Elk geoffreerd product dient te voldoen aan de eisen gesteld in het Programma van Eisen hoofdstuk 8 van de aanbestedingsleidraad.</t>
  </si>
  <si>
    <t>Vast assortiment</t>
  </si>
  <si>
    <t>Artikel</t>
  </si>
  <si>
    <t>Fictief aantal</t>
  </si>
  <si>
    <t>Prijs per eenheid</t>
  </si>
  <si>
    <t xml:space="preserve">Prijs </t>
  </si>
  <si>
    <t>Verzendkosten naar 1 TNO locatie in Nederland</t>
  </si>
  <si>
    <r>
      <t xml:space="preserve">Keycord: Kliksgesp (kunstof buckle), karabijnhaakje, geweven, 20mm breed, standaard lengte ca. 90cm. </t>
    </r>
    <r>
      <rPr>
        <u/>
        <sz val="10"/>
        <color theme="1"/>
        <rFont val="Arial"/>
        <family val="2"/>
      </rPr>
      <t>Keycord TNO blauw met wit TNO logo.</t>
    </r>
  </si>
  <si>
    <r>
      <t xml:space="preserve">Keycord:  Kliksgesp (kunstof buckle), karabijnhaakje, geweven, 20mm breed, standaard lengte ca. 90cm. </t>
    </r>
    <r>
      <rPr>
        <u/>
        <sz val="10"/>
        <color theme="1"/>
        <rFont val="Arial"/>
        <family val="2"/>
      </rPr>
      <t>Keycord wit met TNO blauw logo.</t>
    </r>
  </si>
  <si>
    <r>
      <t xml:space="preserve">Pepermuntjes:  vierkante pepermuntjes met 12 pepermuntjes. full-colour gedrukte wikkel. </t>
    </r>
    <r>
      <rPr>
        <u/>
        <sz val="10"/>
        <color theme="1"/>
        <rFont val="Arial"/>
        <family val="2"/>
      </rPr>
      <t xml:space="preserve">Rolletje pepermunt wit met TNO blauw logo </t>
    </r>
  </si>
  <si>
    <r>
      <t xml:space="preserve">Sleutelhanger Delftsblauwe klompjes: klein formaat (ca. 4–6 cm), hard materiaal (kunststof/keramiek-look): </t>
    </r>
    <r>
      <rPr>
        <u/>
        <sz val="10"/>
        <color theme="1"/>
        <rFont val="Arial"/>
        <family val="2"/>
      </rPr>
      <t>Delftsblauwe klompjes met TNO blauw logo</t>
    </r>
  </si>
  <si>
    <r>
      <t xml:space="preserve">Waterflessen (Dopper) </t>
    </r>
    <r>
      <rPr>
        <u/>
        <sz val="10"/>
        <color theme="1"/>
        <rFont val="Arial"/>
        <family val="2"/>
      </rPr>
      <t>Wit met TNO Blauw logo</t>
    </r>
  </si>
  <si>
    <r>
      <t xml:space="preserve">Duurzame pennen: van gerecycled plastic materiaal met een lange levensduur. </t>
    </r>
    <r>
      <rPr>
        <u/>
        <sz val="10"/>
        <color theme="1"/>
        <rFont val="Arial"/>
        <family val="2"/>
      </rPr>
      <t>TNO Blauw met wit TNO logo</t>
    </r>
  </si>
  <si>
    <r>
      <t xml:space="preserve">Duurzame pennen: van gerecycled plastic materiaal met een lange levensduur. </t>
    </r>
    <r>
      <rPr>
        <u/>
        <sz val="10"/>
        <color theme="1"/>
        <rFont val="Arial"/>
        <family val="2"/>
      </rPr>
      <t>Wit met TNO blauw logo</t>
    </r>
  </si>
  <si>
    <r>
      <t xml:space="preserve">Markeerstiften: Minimaal vier, standaard schrijfbreedte, fluorescerende kleuren. </t>
    </r>
    <r>
      <rPr>
        <u/>
        <sz val="10"/>
        <color theme="1"/>
        <rFont val="Arial"/>
        <family val="2"/>
      </rPr>
      <t>Wit TNO logo</t>
    </r>
  </si>
  <si>
    <r>
      <t xml:space="preserve">Notitieblok A5:  A5-formaat, minimaal ca. 50 pagina’s, gelinieerd of blanco, papier van gangbare kwaliteit. </t>
    </r>
    <r>
      <rPr>
        <u/>
        <sz val="10"/>
        <color theme="1"/>
        <rFont val="Arial"/>
        <family val="2"/>
      </rPr>
      <t>TNO blauw met wit logo</t>
    </r>
  </si>
  <si>
    <r>
      <t xml:space="preserve">Notitieblok A5:  A5-formaat, minimaal ca. 50 pagina’s, gelinieerd of blanco, papier van gangbare kwaliteit. </t>
    </r>
    <r>
      <rPr>
        <u/>
        <sz val="10"/>
        <color theme="1"/>
        <rFont val="Arial"/>
        <family val="2"/>
      </rPr>
      <t>Wit met blauw TNO logo</t>
    </r>
  </si>
  <si>
    <r>
      <t xml:space="preserve">Tote Bag: katoen of gerecycled textiel, draaghengsels, geschikt voor dagelijks gebruik. </t>
    </r>
    <r>
      <rPr>
        <u/>
        <sz val="10"/>
        <color theme="1"/>
        <rFont val="Arial"/>
        <family val="2"/>
      </rPr>
      <t>Tote bag met blauw TNO logo</t>
    </r>
  </si>
  <si>
    <r>
      <t xml:space="preserve">Octopus oplaadkabel: multi-aansluiting (bijv. USB-A/USB-C/micro-USB/Lightning), compact model. </t>
    </r>
    <r>
      <rPr>
        <u/>
        <sz val="10"/>
        <color theme="1"/>
        <rFont val="Arial"/>
        <family val="2"/>
      </rPr>
      <t>Octopus oplaadkabel TNO blauw met wit TNO logo</t>
    </r>
  </si>
  <si>
    <r>
      <t xml:space="preserve">Octopus oplaadkabel: multi-aansluiting (bijv. USB-A/USB-C/micro-USB/Lightning), compact model. </t>
    </r>
    <r>
      <rPr>
        <u/>
        <sz val="10"/>
        <color theme="1"/>
        <rFont val="Arial"/>
        <family val="2"/>
      </rPr>
      <t>Octopus oplaadkabel wit met blauw TNO logo</t>
    </r>
  </si>
  <si>
    <t xml:space="preserve">Totaal </t>
  </si>
  <si>
    <t>Textiel</t>
  </si>
  <si>
    <t>Aantallen</t>
  </si>
  <si>
    <t>Dames Running T-shirt</t>
  </si>
  <si>
    <t>Heren Running T-shirt</t>
  </si>
  <si>
    <t>Sportsokken</t>
  </si>
  <si>
    <t xml:space="preserve">Katoen T-shirt </t>
  </si>
  <si>
    <t>Hoodie</t>
  </si>
  <si>
    <t>Beanie</t>
  </si>
  <si>
    <t>INSCHRIJFPRIJS</t>
  </si>
  <si>
    <t>VOOR AKKOORD:</t>
  </si>
  <si>
    <t xml:space="preserve">Inschrijver: </t>
  </si>
  <si>
    <t>Naam:</t>
  </si>
  <si>
    <t>Functie:</t>
  </si>
  <si>
    <t>Plaats en datum:</t>
  </si>
  <si>
    <t>Handtekening: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</si>
</sst>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&quot;€&quot;\ #,##0.00_-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1"/>
      <name val="Aptos Narrow"/>
      <family val="2"/>
      <scheme val="minor"/>
    </font>
    <font>
      <i/>
      <sz val="10"/>
      <name val="Aptos Narrow"/>
      <family val="2"/>
      <scheme val="minor"/>
    </font>
    <font>
      <b/>
      <sz val="10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0"/>
      <name val="Arial"/>
      <family val="2"/>
    </font>
    <font>
      <b/>
      <sz val="15"/>
      <color theme="0"/>
      <name val="Arial"/>
      <family val="2"/>
    </font>
    <font>
      <sz val="15"/>
      <color theme="0"/>
      <name val="Arial"/>
      <family val="2"/>
    </font>
    <font>
      <sz val="11"/>
      <name val="Aptos Narrow"/>
      <family val="2"/>
      <scheme val="minor"/>
    </font>
    <font>
      <u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1" fillId="3" borderId="0" applyNumberFormat="0" applyBorder="0" applyAlignment="0" applyProtection="0"/>
  </cellStyleXfs>
  <cellXfs count="79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6" fillId="4" borderId="10" xfId="0" applyNumberFormat="1" applyFont="1" applyFill="1" applyBorder="1" applyAlignment="1">
      <alignment horizontal="center"/>
    </xf>
    <xf numFmtId="0" fontId="8" fillId="0" borderId="7" xfId="0" applyFont="1" applyBorder="1" applyAlignment="1">
      <alignment vertical="center"/>
    </xf>
    <xf numFmtId="164" fontId="6" fillId="5" borderId="11" xfId="1" applyNumberFormat="1" applyFont="1" applyFill="1" applyBorder="1" applyAlignment="1" applyProtection="1">
      <protection locked="0"/>
    </xf>
    <xf numFmtId="164" fontId="6" fillId="5" borderId="11" xfId="0" applyNumberFormat="1" applyFont="1" applyFill="1" applyBorder="1" applyAlignment="1" applyProtection="1">
      <alignment horizontal="right"/>
      <protection locked="0"/>
    </xf>
    <xf numFmtId="0" fontId="9" fillId="6" borderId="3" xfId="3" applyFont="1" applyFill="1" applyBorder="1" applyAlignment="1">
      <alignment horizontal="center"/>
    </xf>
    <xf numFmtId="0" fontId="9" fillId="6" borderId="2" xfId="3" applyFont="1" applyFill="1" applyBorder="1" applyAlignment="1">
      <alignment horizontal="center"/>
    </xf>
    <xf numFmtId="0" fontId="9" fillId="6" borderId="4" xfId="3" applyFont="1" applyFill="1" applyBorder="1" applyAlignment="1">
      <alignment horizontal="center"/>
    </xf>
    <xf numFmtId="0" fontId="10" fillId="0" borderId="0" xfId="0" applyFont="1"/>
    <xf numFmtId="0" fontId="9" fillId="0" borderId="0" xfId="0" applyFont="1"/>
    <xf numFmtId="0" fontId="7" fillId="0" borderId="0" xfId="0" applyFont="1"/>
    <xf numFmtId="49" fontId="12" fillId="0" borderId="0" xfId="0" applyNumberFormat="1" applyFont="1" applyAlignment="1">
      <alignment horizontal="left" vertical="center"/>
    </xf>
    <xf numFmtId="0" fontId="13" fillId="0" borderId="0" xfId="0" applyFont="1" applyAlignment="1">
      <alignment vertical="center"/>
    </xf>
    <xf numFmtId="0" fontId="13" fillId="5" borderId="13" xfId="0" applyFont="1" applyFill="1" applyBorder="1" applyAlignment="1">
      <alignment vertical="center"/>
    </xf>
    <xf numFmtId="0" fontId="13" fillId="5" borderId="15" xfId="0" applyFont="1" applyFill="1" applyBorder="1" applyAlignment="1">
      <alignment vertical="center"/>
    </xf>
    <xf numFmtId="0" fontId="11" fillId="5" borderId="15" xfId="0" applyFont="1" applyFill="1" applyBorder="1" applyAlignment="1" applyProtection="1">
      <alignment vertical="center"/>
      <protection locked="0"/>
    </xf>
    <xf numFmtId="0" fontId="11" fillId="5" borderId="9" xfId="0" applyFont="1" applyFill="1" applyBorder="1" applyAlignment="1" applyProtection="1">
      <alignment vertical="center"/>
      <protection locked="0"/>
    </xf>
    <xf numFmtId="0" fontId="13" fillId="5" borderId="9" xfId="0" applyFont="1" applyFill="1" applyBorder="1" applyAlignment="1">
      <alignment vertical="center"/>
    </xf>
    <xf numFmtId="0" fontId="15" fillId="7" borderId="1" xfId="2" applyFont="1" applyFill="1" applyBorder="1" applyAlignment="1">
      <alignment horizontal="left"/>
    </xf>
    <xf numFmtId="0" fontId="15" fillId="7" borderId="3" xfId="2" applyFont="1" applyFill="1" applyBorder="1" applyAlignment="1">
      <alignment horizontal="center"/>
    </xf>
    <xf numFmtId="0" fontId="15" fillId="7" borderId="4" xfId="2" applyFont="1" applyFill="1" applyBorder="1" applyAlignment="1">
      <alignment horizontal="center"/>
    </xf>
    <xf numFmtId="0" fontId="15" fillId="7" borderId="5" xfId="2" applyFont="1" applyFill="1" applyBorder="1" applyAlignment="1">
      <alignment horizontal="center"/>
    </xf>
    <xf numFmtId="0" fontId="15" fillId="7" borderId="16" xfId="2" applyFont="1" applyFill="1" applyBorder="1" applyAlignment="1">
      <alignment horizontal="center"/>
    </xf>
    <xf numFmtId="0" fontId="15" fillId="7" borderId="17" xfId="2" applyFont="1" applyFill="1" applyBorder="1" applyAlignment="1">
      <alignment horizontal="center"/>
    </xf>
    <xf numFmtId="0" fontId="15" fillId="7" borderId="5" xfId="2" applyFont="1" applyFill="1" applyBorder="1" applyAlignment="1">
      <alignment horizontal="center" wrapText="1"/>
    </xf>
    <xf numFmtId="164" fontId="6" fillId="0" borderId="0" xfId="0" applyNumberFormat="1" applyFont="1" applyAlignment="1" applyProtection="1">
      <alignment horizontal="right"/>
      <protection locked="0"/>
    </xf>
    <xf numFmtId="0" fontId="2" fillId="9" borderId="5" xfId="0" applyFont="1" applyFill="1" applyBorder="1"/>
    <xf numFmtId="44" fontId="9" fillId="8" borderId="19" xfId="1" applyFont="1" applyFill="1" applyBorder="1" applyAlignment="1">
      <alignment horizontal="center"/>
    </xf>
    <xf numFmtId="0" fontId="0" fillId="0" borderId="18" xfId="0" applyBorder="1"/>
    <xf numFmtId="165" fontId="9" fillId="6" borderId="5" xfId="1" applyNumberFormat="1" applyFont="1" applyFill="1" applyBorder="1" applyAlignment="1">
      <alignment horizontal="center"/>
    </xf>
    <xf numFmtId="164" fontId="9" fillId="6" borderId="5" xfId="1" applyNumberFormat="1" applyFont="1" applyFill="1" applyBorder="1" applyAlignment="1">
      <alignment horizontal="center"/>
    </xf>
    <xf numFmtId="0" fontId="9" fillId="0" borderId="0" xfId="3" applyFont="1" applyFill="1" applyBorder="1" applyAlignment="1">
      <alignment horizontal="center"/>
    </xf>
    <xf numFmtId="165" fontId="9" fillId="0" borderId="0" xfId="1" applyNumberFormat="1" applyFont="1" applyFill="1" applyBorder="1" applyAlignment="1">
      <alignment horizontal="center"/>
    </xf>
    <xf numFmtId="164" fontId="9" fillId="0" borderId="0" xfId="1" applyNumberFormat="1" applyFont="1" applyFill="1" applyBorder="1" applyAlignment="1">
      <alignment horizontal="center"/>
    </xf>
    <xf numFmtId="164" fontId="6" fillId="5" borderId="22" xfId="1" applyNumberFormat="1" applyFont="1" applyFill="1" applyBorder="1" applyAlignment="1" applyProtection="1">
      <protection locked="0"/>
    </xf>
    <xf numFmtId="165" fontId="6" fillId="4" borderId="23" xfId="0" applyNumberFormat="1" applyFont="1" applyFill="1" applyBorder="1" applyAlignment="1">
      <alignment horizontal="center"/>
    </xf>
    <xf numFmtId="164" fontId="6" fillId="5" borderId="24" xfId="1" applyNumberFormat="1" applyFont="1" applyFill="1" applyBorder="1" applyAlignment="1" applyProtection="1">
      <protection locked="0"/>
    </xf>
    <xf numFmtId="164" fontId="6" fillId="5" borderId="25" xfId="1" applyNumberFormat="1" applyFont="1" applyFill="1" applyBorder="1" applyAlignment="1" applyProtection="1">
      <protection locked="0"/>
    </xf>
    <xf numFmtId="164" fontId="6" fillId="5" borderId="26" xfId="1" applyNumberFormat="1" applyFont="1" applyFill="1" applyBorder="1" applyAlignment="1" applyProtection="1">
      <protection locked="0"/>
    </xf>
    <xf numFmtId="165" fontId="6" fillId="4" borderId="27" xfId="0" applyNumberFormat="1" applyFont="1" applyFill="1" applyBorder="1" applyAlignment="1">
      <alignment horizontal="center"/>
    </xf>
    <xf numFmtId="164" fontId="6" fillId="5" borderId="28" xfId="1" applyNumberFormat="1" applyFont="1" applyFill="1" applyBorder="1" applyAlignment="1" applyProtection="1">
      <protection locked="0"/>
    </xf>
    <xf numFmtId="165" fontId="6" fillId="4" borderId="11" xfId="0" applyNumberFormat="1" applyFont="1" applyFill="1" applyBorder="1" applyAlignment="1">
      <alignment horizontal="center"/>
    </xf>
    <xf numFmtId="0" fontId="6" fillId="4" borderId="32" xfId="0" applyFont="1" applyFill="1" applyBorder="1" applyAlignment="1">
      <alignment horizontal="center"/>
    </xf>
    <xf numFmtId="0" fontId="6" fillId="4" borderId="31" xfId="0" applyFont="1" applyFill="1" applyBorder="1" applyAlignment="1">
      <alignment horizontal="center"/>
    </xf>
    <xf numFmtId="0" fontId="6" fillId="4" borderId="33" xfId="0" applyFont="1" applyFill="1" applyBorder="1" applyAlignment="1">
      <alignment horizontal="center"/>
    </xf>
    <xf numFmtId="0" fontId="6" fillId="4" borderId="29" xfId="0" applyFont="1" applyFill="1" applyBorder="1" applyAlignment="1">
      <alignment horizontal="center"/>
    </xf>
    <xf numFmtId="165" fontId="6" fillId="4" borderId="22" xfId="0" applyNumberFormat="1" applyFont="1" applyFill="1" applyBorder="1" applyAlignment="1">
      <alignment horizontal="center"/>
    </xf>
    <xf numFmtId="0" fontId="6" fillId="4" borderId="34" xfId="0" applyFont="1" applyFill="1" applyBorder="1" applyAlignment="1">
      <alignment horizontal="center"/>
    </xf>
    <xf numFmtId="0" fontId="6" fillId="4" borderId="35" xfId="0" applyFont="1" applyFill="1" applyBorder="1" applyAlignment="1">
      <alignment horizontal="center"/>
    </xf>
    <xf numFmtId="165" fontId="6" fillId="4" borderId="26" xfId="0" applyNumberFormat="1" applyFont="1" applyFill="1" applyBorder="1" applyAlignment="1">
      <alignment horizontal="center"/>
    </xf>
    <xf numFmtId="164" fontId="6" fillId="5" borderId="22" xfId="0" applyNumberFormat="1" applyFont="1" applyFill="1" applyBorder="1" applyAlignment="1" applyProtection="1">
      <alignment horizontal="right"/>
      <protection locked="0"/>
    </xf>
    <xf numFmtId="164" fontId="6" fillId="5" borderId="24" xfId="0" applyNumberFormat="1" applyFont="1" applyFill="1" applyBorder="1" applyAlignment="1" applyProtection="1">
      <alignment horizontal="right"/>
      <protection locked="0"/>
    </xf>
    <xf numFmtId="164" fontId="6" fillId="5" borderId="25" xfId="0" applyNumberFormat="1" applyFont="1" applyFill="1" applyBorder="1" applyAlignment="1" applyProtection="1">
      <alignment horizontal="right"/>
      <protection locked="0"/>
    </xf>
    <xf numFmtId="164" fontId="6" fillId="5" borderId="26" xfId="0" applyNumberFormat="1" applyFont="1" applyFill="1" applyBorder="1" applyAlignment="1" applyProtection="1">
      <alignment horizontal="right"/>
      <protection locked="0"/>
    </xf>
    <xf numFmtId="164" fontId="6" fillId="5" borderId="28" xfId="0" applyNumberFormat="1" applyFont="1" applyFill="1" applyBorder="1" applyAlignment="1" applyProtection="1">
      <alignment horizontal="right"/>
      <protection locked="0"/>
    </xf>
    <xf numFmtId="164" fontId="16" fillId="7" borderId="0" xfId="1" applyNumberFormat="1" applyFont="1" applyFill="1" applyBorder="1" applyAlignment="1">
      <alignment horizontal="center"/>
    </xf>
    <xf numFmtId="164" fontId="17" fillId="7" borderId="0" xfId="0" applyNumberFormat="1" applyFont="1" applyFill="1"/>
    <xf numFmtId="0" fontId="8" fillId="0" borderId="11" xfId="0" applyFont="1" applyBorder="1" applyAlignment="1">
      <alignment vertical="center"/>
    </xf>
    <xf numFmtId="0" fontId="9" fillId="6" borderId="31" xfId="3" applyFont="1" applyFill="1" applyBorder="1" applyAlignment="1">
      <alignment horizontal="center"/>
    </xf>
    <xf numFmtId="0" fontId="9" fillId="6" borderId="19" xfId="3" applyFont="1" applyFill="1" applyBorder="1" applyAlignment="1">
      <alignment horizontal="center"/>
    </xf>
    <xf numFmtId="0" fontId="9" fillId="6" borderId="27" xfId="3" applyFont="1" applyFill="1" applyBorder="1" applyAlignment="1">
      <alignment horizontal="center"/>
    </xf>
    <xf numFmtId="165" fontId="9" fillId="6" borderId="36" xfId="1" applyNumberFormat="1" applyFont="1" applyFill="1" applyBorder="1" applyAlignment="1">
      <alignment horizontal="center"/>
    </xf>
    <xf numFmtId="164" fontId="9" fillId="6" borderId="36" xfId="1" applyNumberFormat="1" applyFont="1" applyFill="1" applyBorder="1" applyAlignment="1">
      <alignment horizontal="center"/>
    </xf>
    <xf numFmtId="0" fontId="15" fillId="7" borderId="37" xfId="2" applyFont="1" applyFill="1" applyBorder="1" applyAlignment="1">
      <alignment horizontal="center"/>
    </xf>
    <xf numFmtId="0" fontId="15" fillId="7" borderId="37" xfId="2" applyFont="1" applyFill="1" applyBorder="1" applyAlignment="1">
      <alignment horizontal="center" wrapText="1"/>
    </xf>
    <xf numFmtId="0" fontId="18" fillId="0" borderId="11" xfId="0" applyFont="1" applyBorder="1"/>
    <xf numFmtId="0" fontId="8" fillId="0" borderId="16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6" fillId="5" borderId="12" xfId="0" applyFont="1" applyFill="1" applyBorder="1" applyAlignment="1" applyProtection="1">
      <alignment horizontal="center" vertical="center"/>
      <protection locked="0"/>
    </xf>
    <xf numFmtId="0" fontId="6" fillId="5" borderId="8" xfId="0" applyFont="1" applyFill="1" applyBorder="1" applyAlignment="1" applyProtection="1">
      <alignment horizontal="center" vertical="center"/>
      <protection locked="0"/>
    </xf>
    <xf numFmtId="0" fontId="6" fillId="5" borderId="14" xfId="0" applyFont="1" applyFill="1" applyBorder="1" applyAlignment="1" applyProtection="1">
      <alignment horizontal="center" vertical="center"/>
      <protection locked="0"/>
    </xf>
    <xf numFmtId="0" fontId="6" fillId="5" borderId="20" xfId="0" applyFont="1" applyFill="1" applyBorder="1" applyAlignment="1" applyProtection="1">
      <alignment horizontal="center" vertical="center"/>
      <protection locked="0"/>
    </xf>
    <xf numFmtId="0" fontId="6" fillId="5" borderId="6" xfId="0" applyFont="1" applyFill="1" applyBorder="1" applyAlignment="1" applyProtection="1">
      <alignment horizontal="center" vertical="center"/>
      <protection locked="0"/>
    </xf>
    <xf numFmtId="0" fontId="6" fillId="5" borderId="21" xfId="0" applyFont="1" applyFill="1" applyBorder="1" applyAlignment="1" applyProtection="1">
      <alignment horizontal="center" vertical="center"/>
      <protection locked="0"/>
    </xf>
  </cellXfs>
  <cellStyles count="4">
    <cellStyle name="60% - Accent5" xfId="3" builtinId="48"/>
    <cellStyle name="Accent5" xfId="2" builtinId="4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B0F6E-F12E-4ACF-A4EF-31AD6715D893}">
  <dimension ref="A1:F92"/>
  <sheetViews>
    <sheetView tabSelected="1" topLeftCell="A16" zoomScale="70" zoomScaleNormal="70" workbookViewId="0">
      <selection activeCell="A64" sqref="A64:A66"/>
    </sheetView>
  </sheetViews>
  <sheetFormatPr defaultRowHeight="14.5" x14ac:dyDescent="0.35"/>
  <cols>
    <col min="1" max="1" width="137.81640625" bestFit="1" customWidth="1"/>
    <col min="2" max="2" width="19.54296875" customWidth="1"/>
    <col min="3" max="3" width="22.453125" customWidth="1"/>
    <col min="4" max="4" width="14.54296875" bestFit="1" customWidth="1"/>
    <col min="5" max="5" width="25.453125" customWidth="1"/>
    <col min="6" max="6" width="19.453125" customWidth="1"/>
  </cols>
  <sheetData>
    <row r="1" spans="1:5" ht="23.5" x14ac:dyDescent="0.55000000000000004">
      <c r="A1" s="1" t="s">
        <v>0</v>
      </c>
      <c r="B1" s="2"/>
      <c r="C1" s="2"/>
      <c r="D1" s="3"/>
    </row>
    <row r="2" spans="1:5" x14ac:dyDescent="0.35">
      <c r="D2" s="4"/>
    </row>
    <row r="3" spans="1:5" ht="15.5" x14ac:dyDescent="0.35">
      <c r="A3" s="15" t="s">
        <v>1</v>
      </c>
      <c r="D3" s="4"/>
    </row>
    <row r="4" spans="1:5" ht="15.5" x14ac:dyDescent="0.35">
      <c r="A4" s="16" t="s">
        <v>2</v>
      </c>
      <c r="D4" s="4"/>
    </row>
    <row r="5" spans="1:5" ht="15.5" x14ac:dyDescent="0.35">
      <c r="A5" s="16" t="s">
        <v>3</v>
      </c>
      <c r="D5" s="4"/>
    </row>
    <row r="6" spans="1:5" ht="15.5" x14ac:dyDescent="0.35">
      <c r="A6" s="16"/>
      <c r="D6" s="4"/>
    </row>
    <row r="7" spans="1:5" ht="15.5" x14ac:dyDescent="0.35">
      <c r="A7" s="15" t="s">
        <v>4</v>
      </c>
      <c r="D7" s="4"/>
    </row>
    <row r="8" spans="1:5" ht="15.5" x14ac:dyDescent="0.35">
      <c r="A8" s="16" t="s">
        <v>5</v>
      </c>
      <c r="D8" s="4"/>
    </row>
    <row r="9" spans="1:5" ht="15.5" x14ac:dyDescent="0.35">
      <c r="A9" s="16" t="s">
        <v>6</v>
      </c>
      <c r="D9" s="4"/>
    </row>
    <row r="10" spans="1:5" ht="15.5" x14ac:dyDescent="0.35">
      <c r="A10" s="16" t="s">
        <v>7</v>
      </c>
      <c r="D10" s="4"/>
    </row>
    <row r="11" spans="1:5" ht="15.5" x14ac:dyDescent="0.35">
      <c r="A11" s="16" t="s">
        <v>8</v>
      </c>
      <c r="D11" s="4"/>
    </row>
    <row r="12" spans="1:5" ht="15.5" x14ac:dyDescent="0.35">
      <c r="A12" s="16" t="s">
        <v>9</v>
      </c>
      <c r="D12" s="4"/>
    </row>
    <row r="13" spans="1:5" ht="15.5" x14ac:dyDescent="0.35">
      <c r="A13" s="16" t="s">
        <v>10</v>
      </c>
    </row>
    <row r="14" spans="1:5" ht="16" thickBot="1" x14ac:dyDescent="0.4">
      <c r="A14" s="16"/>
    </row>
    <row r="15" spans="1:5" ht="15" thickBot="1" x14ac:dyDescent="0.4">
      <c r="A15" s="30" t="s">
        <v>11</v>
      </c>
      <c r="D15" s="4"/>
    </row>
    <row r="16" spans="1:5" ht="45.65" customHeight="1" thickBot="1" x14ac:dyDescent="0.4">
      <c r="A16" s="22" t="s">
        <v>12</v>
      </c>
      <c r="B16" s="23" t="s">
        <v>13</v>
      </c>
      <c r="C16" s="24" t="s">
        <v>14</v>
      </c>
      <c r="D16" s="25" t="s">
        <v>15</v>
      </c>
      <c r="E16" s="28" t="s">
        <v>16</v>
      </c>
    </row>
    <row r="17" spans="1:5" x14ac:dyDescent="0.35">
      <c r="A17" s="70" t="s">
        <v>17</v>
      </c>
      <c r="B17" s="48">
        <v>10</v>
      </c>
      <c r="C17" s="38">
        <v>0</v>
      </c>
      <c r="D17" s="39">
        <f>B17*C17</f>
        <v>0</v>
      </c>
      <c r="E17" s="40">
        <v>0</v>
      </c>
    </row>
    <row r="18" spans="1:5" x14ac:dyDescent="0.35">
      <c r="A18" s="71"/>
      <c r="B18" s="46">
        <v>100</v>
      </c>
      <c r="C18" s="7">
        <v>0</v>
      </c>
      <c r="D18" s="5">
        <f>B18*C18</f>
        <v>0</v>
      </c>
      <c r="E18" s="41">
        <v>0</v>
      </c>
    </row>
    <row r="19" spans="1:5" x14ac:dyDescent="0.35">
      <c r="A19" s="71"/>
      <c r="B19" s="46">
        <v>500</v>
      </c>
      <c r="C19" s="7">
        <v>0</v>
      </c>
      <c r="D19" s="5">
        <f t="shared" ref="D19:D63" si="0">B19*C19</f>
        <v>0</v>
      </c>
      <c r="E19" s="41">
        <v>0</v>
      </c>
    </row>
    <row r="20" spans="1:5" ht="15" thickBot="1" x14ac:dyDescent="0.4">
      <c r="A20" s="72"/>
      <c r="B20" s="47">
        <v>1000</v>
      </c>
      <c r="C20" s="42">
        <v>0</v>
      </c>
      <c r="D20" s="43">
        <f t="shared" si="0"/>
        <v>0</v>
      </c>
      <c r="E20" s="44">
        <v>0</v>
      </c>
    </row>
    <row r="21" spans="1:5" x14ac:dyDescent="0.35">
      <c r="A21" s="70" t="s">
        <v>18</v>
      </c>
      <c r="B21" s="48">
        <v>10</v>
      </c>
      <c r="C21" s="38">
        <v>0</v>
      </c>
      <c r="D21" s="39">
        <f>B21*C21</f>
        <v>0</v>
      </c>
      <c r="E21" s="40">
        <v>0</v>
      </c>
    </row>
    <row r="22" spans="1:5" x14ac:dyDescent="0.35">
      <c r="A22" s="71"/>
      <c r="B22" s="46">
        <v>100</v>
      </c>
      <c r="C22" s="7">
        <v>0</v>
      </c>
      <c r="D22" s="5">
        <f>B22*C22</f>
        <v>0</v>
      </c>
      <c r="E22" s="41">
        <v>0</v>
      </c>
    </row>
    <row r="23" spans="1:5" x14ac:dyDescent="0.35">
      <c r="A23" s="71"/>
      <c r="B23" s="46">
        <v>500</v>
      </c>
      <c r="C23" s="7">
        <v>0</v>
      </c>
      <c r="D23" s="5">
        <f t="shared" ref="D23:D24" si="1">B23*C23</f>
        <v>0</v>
      </c>
      <c r="E23" s="41">
        <v>0</v>
      </c>
    </row>
    <row r="24" spans="1:5" ht="15" thickBot="1" x14ac:dyDescent="0.4">
      <c r="A24" s="72"/>
      <c r="B24" s="47">
        <v>1000</v>
      </c>
      <c r="C24" s="42">
        <v>0</v>
      </c>
      <c r="D24" s="43">
        <f t="shared" si="1"/>
        <v>0</v>
      </c>
      <c r="E24" s="44">
        <v>0</v>
      </c>
    </row>
    <row r="25" spans="1:5" x14ac:dyDescent="0.35">
      <c r="A25" s="70" t="s">
        <v>19</v>
      </c>
      <c r="B25" s="48">
        <v>10</v>
      </c>
      <c r="C25" s="38">
        <v>0</v>
      </c>
      <c r="D25" s="39">
        <f t="shared" ref="D25:D28" si="2">B25*C25</f>
        <v>0</v>
      </c>
      <c r="E25" s="40">
        <v>0</v>
      </c>
    </row>
    <row r="26" spans="1:5" x14ac:dyDescent="0.35">
      <c r="A26" s="71"/>
      <c r="B26" s="46">
        <v>100</v>
      </c>
      <c r="C26" s="7">
        <v>0</v>
      </c>
      <c r="D26" s="5">
        <f t="shared" si="2"/>
        <v>0</v>
      </c>
      <c r="E26" s="41">
        <v>0</v>
      </c>
    </row>
    <row r="27" spans="1:5" x14ac:dyDescent="0.35">
      <c r="A27" s="71"/>
      <c r="B27" s="46">
        <v>500</v>
      </c>
      <c r="C27" s="7">
        <v>0</v>
      </c>
      <c r="D27" s="5">
        <f t="shared" si="2"/>
        <v>0</v>
      </c>
      <c r="E27" s="41">
        <v>0</v>
      </c>
    </row>
    <row r="28" spans="1:5" ht="15" thickBot="1" x14ac:dyDescent="0.4">
      <c r="A28" s="72"/>
      <c r="B28" s="47">
        <v>1000</v>
      </c>
      <c r="C28" s="42">
        <v>0</v>
      </c>
      <c r="D28" s="43">
        <f t="shared" si="2"/>
        <v>0</v>
      </c>
      <c r="E28" s="44">
        <v>0</v>
      </c>
    </row>
    <row r="29" spans="1:5" x14ac:dyDescent="0.35">
      <c r="A29" s="70" t="s">
        <v>20</v>
      </c>
      <c r="B29" s="48">
        <v>10</v>
      </c>
      <c r="C29" s="38">
        <v>0</v>
      </c>
      <c r="D29" s="39">
        <f t="shared" ref="D29:D32" si="3">B29*C29</f>
        <v>0</v>
      </c>
      <c r="E29" s="40">
        <v>0</v>
      </c>
    </row>
    <row r="30" spans="1:5" x14ac:dyDescent="0.35">
      <c r="A30" s="71"/>
      <c r="B30" s="46">
        <v>100</v>
      </c>
      <c r="C30" s="7">
        <v>0</v>
      </c>
      <c r="D30" s="5">
        <f t="shared" si="3"/>
        <v>0</v>
      </c>
      <c r="E30" s="41">
        <v>0</v>
      </c>
    </row>
    <row r="31" spans="1:5" x14ac:dyDescent="0.35">
      <c r="A31" s="71"/>
      <c r="B31" s="46">
        <v>500</v>
      </c>
      <c r="C31" s="7">
        <v>0</v>
      </c>
      <c r="D31" s="5">
        <f t="shared" si="3"/>
        <v>0</v>
      </c>
      <c r="E31" s="41">
        <v>0</v>
      </c>
    </row>
    <row r="32" spans="1:5" ht="15" thickBot="1" x14ac:dyDescent="0.4">
      <c r="A32" s="72"/>
      <c r="B32" s="47">
        <v>1000</v>
      </c>
      <c r="C32" s="42">
        <v>0</v>
      </c>
      <c r="D32" s="43">
        <f t="shared" si="3"/>
        <v>0</v>
      </c>
      <c r="E32" s="44">
        <v>0</v>
      </c>
    </row>
    <row r="33" spans="1:5" x14ac:dyDescent="0.35">
      <c r="A33" s="70" t="s">
        <v>21</v>
      </c>
      <c r="B33" s="49">
        <v>10</v>
      </c>
      <c r="C33" s="38">
        <v>0</v>
      </c>
      <c r="D33" s="50">
        <f t="shared" si="0"/>
        <v>0</v>
      </c>
      <c r="E33" s="40">
        <v>0</v>
      </c>
    </row>
    <row r="34" spans="1:5" x14ac:dyDescent="0.35">
      <c r="A34" s="71"/>
      <c r="B34" s="51">
        <v>100</v>
      </c>
      <c r="C34" s="7">
        <v>0</v>
      </c>
      <c r="D34" s="45">
        <f t="shared" si="0"/>
        <v>0</v>
      </c>
      <c r="E34" s="41">
        <v>0</v>
      </c>
    </row>
    <row r="35" spans="1:5" x14ac:dyDescent="0.35">
      <c r="A35" s="71"/>
      <c r="B35" s="51">
        <v>500</v>
      </c>
      <c r="C35" s="7">
        <v>0</v>
      </c>
      <c r="D35" s="45">
        <f t="shared" si="0"/>
        <v>0</v>
      </c>
      <c r="E35" s="41">
        <v>0</v>
      </c>
    </row>
    <row r="36" spans="1:5" ht="15" thickBot="1" x14ac:dyDescent="0.4">
      <c r="A36" s="71"/>
      <c r="B36" s="52">
        <v>1000</v>
      </c>
      <c r="C36" s="42">
        <v>0</v>
      </c>
      <c r="D36" s="53">
        <f t="shared" si="0"/>
        <v>0</v>
      </c>
      <c r="E36" s="44">
        <v>0</v>
      </c>
    </row>
    <row r="37" spans="1:5" x14ac:dyDescent="0.35">
      <c r="A37" s="70" t="s">
        <v>22</v>
      </c>
      <c r="B37" s="48">
        <v>10</v>
      </c>
      <c r="C37" s="38">
        <v>0</v>
      </c>
      <c r="D37" s="50">
        <f t="shared" ref="D37:D40" si="4">B37*C37</f>
        <v>0</v>
      </c>
      <c r="E37" s="40">
        <v>0</v>
      </c>
    </row>
    <row r="38" spans="1:5" x14ac:dyDescent="0.35">
      <c r="A38" s="71"/>
      <c r="B38" s="46">
        <v>100</v>
      </c>
      <c r="C38" s="7">
        <v>0</v>
      </c>
      <c r="D38" s="45">
        <f t="shared" si="4"/>
        <v>0</v>
      </c>
      <c r="E38" s="41">
        <v>0</v>
      </c>
    </row>
    <row r="39" spans="1:5" x14ac:dyDescent="0.35">
      <c r="A39" s="71"/>
      <c r="B39" s="46">
        <v>500</v>
      </c>
      <c r="C39" s="7">
        <v>0</v>
      </c>
      <c r="D39" s="45">
        <f t="shared" si="4"/>
        <v>0</v>
      </c>
      <c r="E39" s="41">
        <v>0</v>
      </c>
    </row>
    <row r="40" spans="1:5" ht="15" thickBot="1" x14ac:dyDescent="0.4">
      <c r="A40" s="72"/>
      <c r="B40" s="47">
        <v>1000</v>
      </c>
      <c r="C40" s="42">
        <v>0</v>
      </c>
      <c r="D40" s="53">
        <f t="shared" si="4"/>
        <v>0</v>
      </c>
      <c r="E40" s="44">
        <v>0</v>
      </c>
    </row>
    <row r="41" spans="1:5" x14ac:dyDescent="0.35">
      <c r="A41" s="70" t="s">
        <v>23</v>
      </c>
      <c r="B41" s="48">
        <v>10</v>
      </c>
      <c r="C41" s="38">
        <v>0</v>
      </c>
      <c r="D41" s="50">
        <f t="shared" si="0"/>
        <v>0</v>
      </c>
      <c r="E41" s="40">
        <v>0</v>
      </c>
    </row>
    <row r="42" spans="1:5" x14ac:dyDescent="0.35">
      <c r="A42" s="71"/>
      <c r="B42" s="46">
        <v>100</v>
      </c>
      <c r="C42" s="7">
        <v>0</v>
      </c>
      <c r="D42" s="45">
        <f t="shared" si="0"/>
        <v>0</v>
      </c>
      <c r="E42" s="41">
        <v>0</v>
      </c>
    </row>
    <row r="43" spans="1:5" x14ac:dyDescent="0.35">
      <c r="A43" s="71"/>
      <c r="B43" s="46">
        <v>500</v>
      </c>
      <c r="C43" s="7">
        <v>0</v>
      </c>
      <c r="D43" s="45">
        <f t="shared" si="0"/>
        <v>0</v>
      </c>
      <c r="E43" s="41">
        <v>0</v>
      </c>
    </row>
    <row r="44" spans="1:5" ht="15" thickBot="1" x14ac:dyDescent="0.4">
      <c r="A44" s="72"/>
      <c r="B44" s="47">
        <v>1000</v>
      </c>
      <c r="C44" s="42">
        <v>0</v>
      </c>
      <c r="D44" s="53">
        <f t="shared" si="0"/>
        <v>0</v>
      </c>
      <c r="E44" s="44">
        <v>0</v>
      </c>
    </row>
    <row r="45" spans="1:5" x14ac:dyDescent="0.35">
      <c r="A45" s="70" t="s">
        <v>24</v>
      </c>
      <c r="B45" s="48">
        <v>10</v>
      </c>
      <c r="C45" s="38">
        <v>0</v>
      </c>
      <c r="D45" s="50">
        <f t="shared" ref="D45:D56" si="5">B45*C45</f>
        <v>0</v>
      </c>
      <c r="E45" s="40">
        <v>0</v>
      </c>
    </row>
    <row r="46" spans="1:5" x14ac:dyDescent="0.35">
      <c r="A46" s="71"/>
      <c r="B46" s="46">
        <v>100</v>
      </c>
      <c r="C46" s="7">
        <v>0</v>
      </c>
      <c r="D46" s="45">
        <f t="shared" si="5"/>
        <v>0</v>
      </c>
      <c r="E46" s="41">
        <v>0</v>
      </c>
    </row>
    <row r="47" spans="1:5" x14ac:dyDescent="0.35">
      <c r="A47" s="71"/>
      <c r="B47" s="46">
        <v>500</v>
      </c>
      <c r="C47" s="7">
        <v>0</v>
      </c>
      <c r="D47" s="45">
        <f t="shared" si="5"/>
        <v>0</v>
      </c>
      <c r="E47" s="41">
        <v>0</v>
      </c>
    </row>
    <row r="48" spans="1:5" ht="15" thickBot="1" x14ac:dyDescent="0.4">
      <c r="A48" s="72"/>
      <c r="B48" s="47">
        <v>1000</v>
      </c>
      <c r="C48" s="42">
        <v>0</v>
      </c>
      <c r="D48" s="53">
        <f t="shared" si="5"/>
        <v>0</v>
      </c>
      <c r="E48" s="44">
        <v>0</v>
      </c>
    </row>
    <row r="49" spans="1:5" x14ac:dyDescent="0.35">
      <c r="A49" s="70" t="s">
        <v>25</v>
      </c>
      <c r="B49" s="48">
        <v>10</v>
      </c>
      <c r="C49" s="38">
        <v>0</v>
      </c>
      <c r="D49" s="50">
        <f t="shared" ref="D49:D52" si="6">B49*C49</f>
        <v>0</v>
      </c>
      <c r="E49" s="40">
        <v>0</v>
      </c>
    </row>
    <row r="50" spans="1:5" x14ac:dyDescent="0.35">
      <c r="A50" s="71"/>
      <c r="B50" s="46">
        <v>100</v>
      </c>
      <c r="C50" s="7">
        <v>0</v>
      </c>
      <c r="D50" s="45">
        <f t="shared" si="6"/>
        <v>0</v>
      </c>
      <c r="E50" s="41">
        <v>0</v>
      </c>
    </row>
    <row r="51" spans="1:5" x14ac:dyDescent="0.35">
      <c r="A51" s="71"/>
      <c r="B51" s="46">
        <v>500</v>
      </c>
      <c r="C51" s="7">
        <v>0</v>
      </c>
      <c r="D51" s="45">
        <f t="shared" si="6"/>
        <v>0</v>
      </c>
      <c r="E51" s="41">
        <v>0</v>
      </c>
    </row>
    <row r="52" spans="1:5" ht="15" thickBot="1" x14ac:dyDescent="0.4">
      <c r="A52" s="72"/>
      <c r="B52" s="47">
        <v>1000</v>
      </c>
      <c r="C52" s="42">
        <v>0</v>
      </c>
      <c r="D52" s="53">
        <f t="shared" si="6"/>
        <v>0</v>
      </c>
      <c r="E52" s="44">
        <v>0</v>
      </c>
    </row>
    <row r="53" spans="1:5" x14ac:dyDescent="0.35">
      <c r="A53" s="70" t="s">
        <v>26</v>
      </c>
      <c r="B53" s="48">
        <v>10</v>
      </c>
      <c r="C53" s="38">
        <v>0</v>
      </c>
      <c r="D53" s="50">
        <f t="shared" si="5"/>
        <v>0</v>
      </c>
      <c r="E53" s="40">
        <v>0</v>
      </c>
    </row>
    <row r="54" spans="1:5" x14ac:dyDescent="0.35">
      <c r="A54" s="71"/>
      <c r="B54" s="46">
        <v>100</v>
      </c>
      <c r="C54" s="7">
        <v>0</v>
      </c>
      <c r="D54" s="45">
        <f t="shared" si="5"/>
        <v>0</v>
      </c>
      <c r="E54" s="41">
        <v>0</v>
      </c>
    </row>
    <row r="55" spans="1:5" x14ac:dyDescent="0.35">
      <c r="A55" s="71"/>
      <c r="B55" s="46">
        <v>500</v>
      </c>
      <c r="C55" s="7">
        <v>0</v>
      </c>
      <c r="D55" s="45">
        <f t="shared" si="5"/>
        <v>0</v>
      </c>
      <c r="E55" s="41">
        <v>0</v>
      </c>
    </row>
    <row r="56" spans="1:5" ht="15" thickBot="1" x14ac:dyDescent="0.4">
      <c r="A56" s="72"/>
      <c r="B56" s="47">
        <v>1000</v>
      </c>
      <c r="C56" s="42">
        <v>0</v>
      </c>
      <c r="D56" s="53">
        <f t="shared" si="5"/>
        <v>0</v>
      </c>
      <c r="E56" s="44">
        <v>0</v>
      </c>
    </row>
    <row r="57" spans="1:5" x14ac:dyDescent="0.35">
      <c r="A57" s="70" t="s">
        <v>27</v>
      </c>
      <c r="B57" s="48">
        <v>10</v>
      </c>
      <c r="C57" s="54">
        <v>0</v>
      </c>
      <c r="D57" s="39">
        <f t="shared" si="0"/>
        <v>0</v>
      </c>
      <c r="E57" s="55">
        <v>0</v>
      </c>
    </row>
    <row r="58" spans="1:5" x14ac:dyDescent="0.35">
      <c r="A58" s="71"/>
      <c r="B58" s="46">
        <v>100</v>
      </c>
      <c r="C58" s="8">
        <v>0</v>
      </c>
      <c r="D58" s="5">
        <f t="shared" si="0"/>
        <v>0</v>
      </c>
      <c r="E58" s="56">
        <v>0</v>
      </c>
    </row>
    <row r="59" spans="1:5" x14ac:dyDescent="0.35">
      <c r="A59" s="71"/>
      <c r="B59" s="46">
        <v>500</v>
      </c>
      <c r="C59" s="8">
        <v>0</v>
      </c>
      <c r="D59" s="5">
        <f t="shared" si="0"/>
        <v>0</v>
      </c>
      <c r="E59" s="56">
        <v>0</v>
      </c>
    </row>
    <row r="60" spans="1:5" ht="15" thickBot="1" x14ac:dyDescent="0.4">
      <c r="A60" s="72"/>
      <c r="B60" s="47">
        <v>1000</v>
      </c>
      <c r="C60" s="57">
        <v>0</v>
      </c>
      <c r="D60" s="43">
        <f t="shared" si="0"/>
        <v>0</v>
      </c>
      <c r="E60" s="58">
        <v>0</v>
      </c>
    </row>
    <row r="61" spans="1:5" x14ac:dyDescent="0.35">
      <c r="A61" s="70" t="s">
        <v>28</v>
      </c>
      <c r="B61" s="48">
        <v>10</v>
      </c>
      <c r="C61" s="54">
        <v>0</v>
      </c>
      <c r="D61" s="39">
        <f t="shared" si="0"/>
        <v>0</v>
      </c>
      <c r="E61" s="55">
        <v>0</v>
      </c>
    </row>
    <row r="62" spans="1:5" x14ac:dyDescent="0.35">
      <c r="A62" s="71"/>
      <c r="B62" s="46">
        <v>100</v>
      </c>
      <c r="C62" s="8">
        <v>0</v>
      </c>
      <c r="D62" s="5">
        <f t="shared" si="0"/>
        <v>0</v>
      </c>
      <c r="E62" s="56">
        <v>0</v>
      </c>
    </row>
    <row r="63" spans="1:5" ht="15" thickBot="1" x14ac:dyDescent="0.4">
      <c r="A63" s="71"/>
      <c r="B63" s="46">
        <v>500</v>
      </c>
      <c r="C63" s="8">
        <v>0</v>
      </c>
      <c r="D63" s="5">
        <f t="shared" si="0"/>
        <v>0</v>
      </c>
      <c r="E63" s="56">
        <v>0</v>
      </c>
    </row>
    <row r="64" spans="1:5" x14ac:dyDescent="0.35">
      <c r="A64" s="70" t="s">
        <v>29</v>
      </c>
      <c r="B64" s="48">
        <v>10</v>
      </c>
      <c r="C64" s="54">
        <v>0</v>
      </c>
      <c r="D64" s="39">
        <f t="shared" ref="D64:D66" si="7">B64*C64</f>
        <v>0</v>
      </c>
      <c r="E64" s="55">
        <v>0</v>
      </c>
    </row>
    <row r="65" spans="1:6" x14ac:dyDescent="0.35">
      <c r="A65" s="71"/>
      <c r="B65" s="46">
        <v>100</v>
      </c>
      <c r="C65" s="8">
        <v>0</v>
      </c>
      <c r="D65" s="5">
        <f t="shared" si="7"/>
        <v>0</v>
      </c>
      <c r="E65" s="56">
        <v>0</v>
      </c>
    </row>
    <row r="66" spans="1:6" ht="15" thickBot="1" x14ac:dyDescent="0.4">
      <c r="A66" s="71"/>
      <c r="B66" s="46">
        <v>500</v>
      </c>
      <c r="C66" s="8">
        <v>0</v>
      </c>
      <c r="D66" s="5">
        <f t="shared" si="7"/>
        <v>0</v>
      </c>
      <c r="E66" s="56">
        <v>0</v>
      </c>
    </row>
    <row r="67" spans="1:6" ht="15" thickBot="1" x14ac:dyDescent="0.4">
      <c r="A67" s="9" t="s">
        <v>30</v>
      </c>
      <c r="B67" s="10"/>
      <c r="C67" s="11"/>
      <c r="D67" s="33">
        <f>SUM(D17:D66)</f>
        <v>0</v>
      </c>
      <c r="E67" s="34">
        <f>SUM(E17:E66)</f>
        <v>0</v>
      </c>
      <c r="F67" s="34">
        <f>SUM(D67+E67)</f>
        <v>0</v>
      </c>
    </row>
    <row r="68" spans="1:6" ht="15" thickBot="1" x14ac:dyDescent="0.4">
      <c r="A68" s="12"/>
      <c r="B68" s="13"/>
      <c r="C68" s="13"/>
      <c r="D68" s="32"/>
    </row>
    <row r="69" spans="1:6" ht="15" thickBot="1" x14ac:dyDescent="0.4">
      <c r="A69" s="30" t="s">
        <v>31</v>
      </c>
      <c r="B69" s="13"/>
      <c r="C69" s="13"/>
      <c r="D69" s="31"/>
    </row>
    <row r="70" spans="1:6" ht="50.15" customHeight="1" thickBot="1" x14ac:dyDescent="0.4">
      <c r="A70" s="22" t="s">
        <v>12</v>
      </c>
      <c r="B70" s="26" t="s">
        <v>32</v>
      </c>
      <c r="C70" s="27" t="s">
        <v>14</v>
      </c>
      <c r="D70" s="67" t="s">
        <v>15</v>
      </c>
      <c r="E70" s="68" t="s">
        <v>16</v>
      </c>
    </row>
    <row r="71" spans="1:6" x14ac:dyDescent="0.35">
      <c r="A71" s="6" t="s">
        <v>33</v>
      </c>
      <c r="B71" s="69">
        <v>25</v>
      </c>
      <c r="C71" s="8">
        <v>0</v>
      </c>
      <c r="D71" s="45">
        <f t="shared" ref="D71:D76" si="8">B71*C71</f>
        <v>0</v>
      </c>
      <c r="E71" s="7">
        <v>0</v>
      </c>
    </row>
    <row r="72" spans="1:6" x14ac:dyDescent="0.35">
      <c r="A72" s="6" t="s">
        <v>34</v>
      </c>
      <c r="B72" s="69">
        <v>25</v>
      </c>
      <c r="C72" s="8">
        <v>0</v>
      </c>
      <c r="D72" s="45">
        <f t="shared" si="8"/>
        <v>0</v>
      </c>
      <c r="E72" s="7">
        <v>0</v>
      </c>
    </row>
    <row r="73" spans="1:6" x14ac:dyDescent="0.35">
      <c r="A73" s="6" t="s">
        <v>35</v>
      </c>
      <c r="B73" s="69">
        <v>25</v>
      </c>
      <c r="C73" s="8">
        <v>0</v>
      </c>
      <c r="D73" s="45">
        <f t="shared" si="8"/>
        <v>0</v>
      </c>
      <c r="E73" s="7">
        <v>0</v>
      </c>
    </row>
    <row r="74" spans="1:6" x14ac:dyDescent="0.35">
      <c r="A74" s="6" t="s">
        <v>36</v>
      </c>
      <c r="B74" s="69">
        <v>25</v>
      </c>
      <c r="C74" s="8">
        <v>0</v>
      </c>
      <c r="D74" s="45">
        <f t="shared" si="8"/>
        <v>0</v>
      </c>
      <c r="E74" s="7">
        <v>0</v>
      </c>
    </row>
    <row r="75" spans="1:6" x14ac:dyDescent="0.35">
      <c r="A75" s="61" t="s">
        <v>37</v>
      </c>
      <c r="B75" s="69">
        <v>25</v>
      </c>
      <c r="C75" s="8">
        <v>0</v>
      </c>
      <c r="D75" s="45">
        <f t="shared" si="8"/>
        <v>0</v>
      </c>
      <c r="E75" s="7">
        <v>0</v>
      </c>
    </row>
    <row r="76" spans="1:6" ht="15" thickBot="1" x14ac:dyDescent="0.4">
      <c r="A76" s="61" t="s">
        <v>38</v>
      </c>
      <c r="B76" s="69">
        <v>25</v>
      </c>
      <c r="C76" s="8">
        <v>0</v>
      </c>
      <c r="D76" s="45">
        <f t="shared" si="8"/>
        <v>0</v>
      </c>
      <c r="E76" s="7">
        <v>0</v>
      </c>
    </row>
    <row r="77" spans="1:6" ht="15" thickBot="1" x14ac:dyDescent="0.4">
      <c r="A77" s="62" t="s">
        <v>30</v>
      </c>
      <c r="B77" s="63"/>
      <c r="C77" s="64"/>
      <c r="D77" s="65">
        <f>SUM(D71:D76)</f>
        <v>0</v>
      </c>
      <c r="E77" s="66">
        <f>SUM(E71:E76)</f>
        <v>0</v>
      </c>
      <c r="F77" s="34">
        <f>D77+E77</f>
        <v>0</v>
      </c>
    </row>
    <row r="78" spans="1:6" x14ac:dyDescent="0.35">
      <c r="A78" s="35"/>
      <c r="B78" s="35"/>
      <c r="C78" s="35"/>
      <c r="D78" s="36"/>
      <c r="E78" s="37"/>
      <c r="F78" s="37"/>
    </row>
    <row r="79" spans="1:6" ht="19" x14ac:dyDescent="0.4">
      <c r="A79" s="35"/>
      <c r="B79" s="35"/>
      <c r="C79" s="35"/>
      <c r="D79" s="36"/>
      <c r="E79" s="59" t="s">
        <v>39</v>
      </c>
      <c r="F79" s="60">
        <f>F67+F77</f>
        <v>0</v>
      </c>
    </row>
    <row r="80" spans="1:6" x14ac:dyDescent="0.35">
      <c r="A80" s="14" t="s">
        <v>40</v>
      </c>
      <c r="D80" s="4"/>
      <c r="E80" s="29"/>
    </row>
    <row r="81" spans="1:5" ht="15.5" x14ac:dyDescent="0.35">
      <c r="A81" s="17" t="s">
        <v>41</v>
      </c>
      <c r="B81" s="73"/>
      <c r="C81" s="76"/>
      <c r="D81" s="4"/>
      <c r="E81" s="29"/>
    </row>
    <row r="82" spans="1:5" ht="15.5" x14ac:dyDescent="0.35">
      <c r="A82" s="21"/>
      <c r="B82" s="74"/>
      <c r="C82" s="77"/>
      <c r="D82" s="4"/>
    </row>
    <row r="83" spans="1:5" ht="15.5" x14ac:dyDescent="0.35">
      <c r="A83" s="17" t="s">
        <v>42</v>
      </c>
      <c r="B83" s="73"/>
      <c r="C83" s="76"/>
      <c r="D83" s="4"/>
    </row>
    <row r="84" spans="1:5" ht="15.5" x14ac:dyDescent="0.35">
      <c r="A84" s="21"/>
      <c r="B84" s="74"/>
      <c r="C84" s="77"/>
      <c r="D84" s="4"/>
    </row>
    <row r="85" spans="1:5" ht="15.5" x14ac:dyDescent="0.35">
      <c r="A85" s="17" t="s">
        <v>43</v>
      </c>
      <c r="B85" s="73"/>
      <c r="C85" s="76"/>
      <c r="D85" s="4"/>
    </row>
    <row r="86" spans="1:5" ht="15.5" x14ac:dyDescent="0.35">
      <c r="A86" s="21"/>
      <c r="B86" s="74"/>
      <c r="C86" s="77"/>
      <c r="D86" s="4"/>
    </row>
    <row r="87" spans="1:5" ht="15.5" x14ac:dyDescent="0.35">
      <c r="A87" s="17" t="s">
        <v>44</v>
      </c>
      <c r="B87" s="73"/>
      <c r="C87" s="76"/>
      <c r="D87" s="4"/>
    </row>
    <row r="88" spans="1:5" ht="15.5" x14ac:dyDescent="0.35">
      <c r="A88" s="21"/>
      <c r="B88" s="74"/>
      <c r="C88" s="77"/>
      <c r="D88" s="4"/>
    </row>
    <row r="89" spans="1:5" ht="15.5" x14ac:dyDescent="0.35">
      <c r="A89" s="17" t="s">
        <v>45</v>
      </c>
      <c r="B89" s="73"/>
      <c r="C89" s="76"/>
      <c r="D89" s="4"/>
    </row>
    <row r="90" spans="1:5" ht="15.5" x14ac:dyDescent="0.35">
      <c r="A90" s="18"/>
      <c r="B90" s="75"/>
      <c r="C90" s="78"/>
      <c r="D90" s="4"/>
    </row>
    <row r="91" spans="1:5" x14ac:dyDescent="0.35">
      <c r="A91" s="19"/>
      <c r="B91" s="75"/>
      <c r="C91" s="78"/>
      <c r="D91" s="4"/>
    </row>
    <row r="92" spans="1:5" ht="37" customHeight="1" x14ac:dyDescent="0.35">
      <c r="A92" s="20"/>
      <c r="B92" s="74"/>
      <c r="C92" s="77"/>
      <c r="D92" s="4"/>
    </row>
  </sheetData>
  <sheetProtection algorithmName="SHA-512" hashValue="wbScqEgAcTccLueeeGiSzMhC9EVQizh065QgBmfu1y3764Ts0yFRALsaH4YfTBjMZbSPrkWmdE9LhOhvsNVDmw==" saltValue="zANhC9A03r8Tto1ofC7Ihg==" spinCount="100000" sheet="1" objects="1" scenarios="1"/>
  <mergeCells count="23">
    <mergeCell ref="A17:A20"/>
    <mergeCell ref="A33:A36"/>
    <mergeCell ref="A41:A44"/>
    <mergeCell ref="A45:A48"/>
    <mergeCell ref="A53:A56"/>
    <mergeCell ref="A25:A28"/>
    <mergeCell ref="A29:A32"/>
    <mergeCell ref="A21:A24"/>
    <mergeCell ref="A49:A52"/>
    <mergeCell ref="A37:A40"/>
    <mergeCell ref="C81:C82"/>
    <mergeCell ref="C83:C84"/>
    <mergeCell ref="C85:C86"/>
    <mergeCell ref="C87:C88"/>
    <mergeCell ref="C89:C92"/>
    <mergeCell ref="A57:A60"/>
    <mergeCell ref="B83:B84"/>
    <mergeCell ref="B85:B86"/>
    <mergeCell ref="B87:B88"/>
    <mergeCell ref="B89:B92"/>
    <mergeCell ref="B81:B82"/>
    <mergeCell ref="A64:A66"/>
    <mergeCell ref="A61:A6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eam Document" ma:contentTypeID="0x010100A35317DCC28344A7B82488658A034A5C01009B387C54A6E6E34AB079482B5609DD02" ma:contentTypeVersion="8" ma:contentTypeDescription=" " ma:contentTypeScope="" ma:versionID="0c005c21cd5bea2677646a3f14f34c7d">
  <xsd:schema xmlns:xsd="http://www.w3.org/2001/XMLSchema" xmlns:xs="http://www.w3.org/2001/XMLSchema" xmlns:p="http://schemas.microsoft.com/office/2006/metadata/properties" xmlns:ns2="5c6259e2-1330-4c11-a48e-c1a31ad4dd7f" xmlns:ns3="2f6a910d-138e-42c1-8e8a-320c1b7cf3f7" xmlns:ns5="4883e2b6-3262-4c48-bb49-623ef8f2dcbf" targetNamespace="http://schemas.microsoft.com/office/2006/metadata/properties" ma:root="true" ma:fieldsID="fde19799d21e3bee21895127a3518bc2" ns2:_="" ns3:_="" ns5:_="">
    <xsd:import namespace="5c6259e2-1330-4c11-a48e-c1a31ad4dd7f"/>
    <xsd:import namespace="2f6a910d-138e-42c1-8e8a-320c1b7cf3f7"/>
    <xsd:import namespace="4883e2b6-3262-4c48-bb49-623ef8f2dcb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NOC_ClusterName" minOccurs="0"/>
                <xsd:element ref="ns3:TNOC_ClusterId" minOccurs="0"/>
                <xsd:element ref="ns2:h15fbb78f4cb41d290e72f301ea2865f" minOccurs="0"/>
                <xsd:element ref="ns2:TaxCatchAll" minOccurs="0"/>
                <xsd:element ref="ns2:TaxCatchAllLabel" minOccurs="0"/>
                <xsd:element ref="ns2:n2a7a23bcc2241cb9261f9a914c7c1bb" minOccurs="0"/>
                <xsd:element ref="ns2:lca20d149a844688b6abf34073d5c21d" minOccurs="0"/>
                <xsd:element ref="ns2:bac4ab11065f4f6c809c820c57e320e5" minOccurs="0"/>
                <xsd:element ref="ns5:MediaServiceMetadata" minOccurs="0"/>
                <xsd:element ref="ns5:MediaServiceFastMetadata" minOccurs="0"/>
                <xsd:element ref="ns2:SharedWithUsers" minOccurs="0"/>
                <xsd:element ref="ns2:SharedWithDetails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59e2-1330-4c11-a48e-c1a31ad4dd7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15fbb78f4cb41d290e72f301ea2865f" ma:index="13" nillable="true" ma:taxonomy="true" ma:internalName="h15fbb78f4cb41d290e72f301ea2865f" ma:taxonomyFieldName="TNOC_ClusterType" ma:displayName="Cluster type" ma:fieldId="{115fbb78-f4cb-41d2-90e7-2f301ea2865f}" ma:sspId="7378aa68-586f-4892-bb77-0985b40f41a6" ma:termSetId="e7feef8e-5ede-44cd-b7d5-7ed7dacef0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bcfe6522-fa78-4f55-8138-83f646b761f1}" ma:internalName="TaxCatchAll" ma:showField="CatchAllData" ma:web="5c6259e2-1330-4c11-a48e-c1a31ad4dd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bcfe6522-fa78-4f55-8138-83f646b761f1}" ma:internalName="TaxCatchAllLabel" ma:readOnly="true" ma:showField="CatchAllDataLabel" ma:web="5c6259e2-1330-4c11-a48e-c1a31ad4dd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2a7a23bcc2241cb9261f9a914c7c1bb" ma:index="17" nillable="true" ma:taxonomy="true" ma:internalName="n2a7a23bcc2241cb9261f9a914c7c1bb" ma:taxonomyFieldName="TNOC_DocumentClassification" ma:displayName="Document classification" ma:fieldId="{72a7a23b-cc22-41cb-9261-f9a914c7c1bb}" ma:sspId="7378aa68-586f-4892-bb77-0985b40f41a6" ma:termSetId="ff8f31fd-7572-41dc-9fe4-bd4c6d280f3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a20d149a844688b6abf34073d5c21d" ma:index="19" nillable="true" ma:taxonomy="true" ma:internalName="lca20d149a844688b6abf34073d5c21d" ma:taxonomyFieldName="TNOC_DocumentType" ma:displayName="Document type" ma:fieldId="{5ca20d14-9a84-4688-b6ab-f34073d5c21d}" ma:sspId="7378aa68-586f-4892-bb77-0985b40f41a6" ma:termSetId="e8a13a9e-c4f3-4184-b8d9-8210abad494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ac4ab11065f4f6c809c820c57e320e5" ma:index="22" nillable="true" ma:taxonomy="true" ma:internalName="bac4ab11065f4f6c809c820c57e320e5" ma:taxonomyFieldName="TNOC_DocumentCategory" ma:displayName="Document category" ma:fieldId="{bac4ab11-065f-4f6c-809c-820c57e320e5}" ma:sspId="7378aa68-586f-4892-bb77-0985b40f41a6" ma:termSetId="94d42b6a-4155-4fa6-95e9-087bc306ce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a910d-138e-42c1-8e8a-320c1b7cf3f7" elementFormDefault="qualified">
    <xsd:import namespace="http://schemas.microsoft.com/office/2006/documentManagement/types"/>
    <xsd:import namespace="http://schemas.microsoft.com/office/infopath/2007/PartnerControls"/>
    <xsd:element name="TNOC_ClusterName" ma:index="11" nillable="true" ma:displayName="Cluster name" ma:internalName="TNOC_ClusterName">
      <xsd:simpleType>
        <xsd:restriction base="dms:Text">
          <xsd:maxLength value="255"/>
        </xsd:restriction>
      </xsd:simpleType>
    </xsd:element>
    <xsd:element name="TNOC_ClusterId" ma:index="12" nillable="true" ma:displayName="Cluster ID" ma:internalName="TNOC_Clust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83e2b6-3262-4c48-bb49-623ef8f2dc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1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a20d149a844688b6abf34073d5c21d xmlns="5c6259e2-1330-4c11-a48e-c1a31ad4dd7f">
      <Terms xmlns="http://schemas.microsoft.com/office/infopath/2007/PartnerControls"/>
    </lca20d149a844688b6abf34073d5c21d>
    <bac4ab11065f4f6c809c820c57e320e5 xmlns="5c6259e2-1330-4c11-a48e-c1a31ad4dd7f">
      <Terms xmlns="http://schemas.microsoft.com/office/infopath/2007/PartnerControls"/>
    </bac4ab11065f4f6c809c820c57e320e5>
    <_dlc_DocId xmlns="5c6259e2-1330-4c11-a48e-c1a31ad4dd7f">DS43VCMUM37W-1701138612-941</_dlc_DocId>
    <n2a7a23bcc2241cb9261f9a914c7c1bb xmlns="5c6259e2-1330-4c11-a48e-c1a31ad4dd7f">
      <Terms xmlns="http://schemas.microsoft.com/office/infopath/2007/PartnerControls">
        <TermInfo xmlns="http://schemas.microsoft.com/office/infopath/2007/PartnerControls">
          <TermName xmlns="http://schemas.microsoft.com/office/infopath/2007/PartnerControls">TNO Internal</TermName>
          <TermId xmlns="http://schemas.microsoft.com/office/infopath/2007/PartnerControls">1a23c89f-ef54-4907-86fd-8242403ff722</TermId>
        </TermInfo>
      </Terms>
    </n2a7a23bcc2241cb9261f9a914c7c1bb>
    <TNOC_ClusterName xmlns="2f6a910d-138e-42c1-8e8a-320c1b7cf3f7">Marketing en Communications</TNOC_ClusterName>
    <_dlc_DocIdUrl xmlns="5c6259e2-1330-4c11-a48e-c1a31ad4dd7f">
      <Url>https://365tno.sharepoint.com/teams/T97388/_layouts/15/DocIdRedir.aspx?ID=DS43VCMUM37W-1701138612-941</Url>
      <Description>DS43VCMUM37W-1701138612-941</Description>
    </_dlc_DocIdUrl>
    <TNOC_ClusterId xmlns="2f6a910d-138e-42c1-8e8a-320c1b7cf3f7">T97388</TNOC_ClusterId>
    <h15fbb78f4cb41d290e72f301ea2865f xmlns="5c6259e2-1330-4c11-a48e-c1a31ad4dd7f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</TermName>
          <TermId xmlns="http://schemas.microsoft.com/office/infopath/2007/PartnerControls">c614ed86-6527-4042-aa9d-da80e2b69463</TermId>
        </TermInfo>
      </Terms>
    </h15fbb78f4cb41d290e72f301ea2865f>
    <TaxCatchAll xmlns="5c6259e2-1330-4c11-a48e-c1a31ad4dd7f">
      <Value>2</Value>
      <Value>1</Value>
    </TaxCatchAll>
  </documentManagement>
</p:properties>
</file>

<file path=customXml/itemProps1.xml><?xml version="1.0" encoding="utf-8"?>
<ds:datastoreItem xmlns:ds="http://schemas.openxmlformats.org/officeDocument/2006/customXml" ds:itemID="{5250A51D-7CE8-441B-BC89-D752450C95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8ADEC5-910E-4677-A6B6-17A87202315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6D7E88A-31E7-4664-BDDF-DC0911189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259e2-1330-4c11-a48e-c1a31ad4dd7f"/>
    <ds:schemaRef ds:uri="2f6a910d-138e-42c1-8e8a-320c1b7cf3f7"/>
    <ds:schemaRef ds:uri="4883e2b6-3262-4c48-bb49-623ef8f2dc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6D1E96B-1871-48C4-9FD8-AFD9064F31A3}">
  <ds:schemaRefs>
    <ds:schemaRef ds:uri="http://schemas.microsoft.com/office/2006/metadata/properties"/>
    <ds:schemaRef ds:uri="http://schemas.microsoft.com/office/infopath/2007/PartnerControls"/>
    <ds:schemaRef ds:uri="5c6259e2-1330-4c11-a48e-c1a31ad4dd7f"/>
    <ds:schemaRef ds:uri="2f6a910d-138e-42c1-8e8a-320c1b7cf3f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Pas, Y.L. (Yvonne)</dc:creator>
  <cp:keywords/>
  <dc:description/>
  <cp:lastModifiedBy>Pas, Y.L. (Yvonne)</cp:lastModifiedBy>
  <cp:revision/>
  <dcterms:created xsi:type="dcterms:W3CDTF">2026-04-30T10:15:36Z</dcterms:created>
  <dcterms:modified xsi:type="dcterms:W3CDTF">2026-06-03T13:33:47Z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0x010100A35317DCC28344A7B82488658A034A5C01009B387C54A6E6E34AB079482B5609DD02</vt:lpwstr>
  </property>
  <property fmtid="{D5CDD505-2E9C-101B-9397-08002B2CF9AE}" pid="4" name="_dlc_DocIdItemGuid">
    <vt:lpwstr>36fd98fa-9586-4746-af0e-0ba7a908191b</vt:lpwstr>
  </property>
  <property fmtid="{D5CDD505-2E9C-101B-9397-08002B2CF9AE}" pid="5" name="TNOC_DocumentCategory">
    <vt:lpwstr/>
  </property>
  <property fmtid="{D5CDD505-2E9C-101B-9397-08002B2CF9AE}" pid="6" name="TNOC_ClusterType">
    <vt:lpwstr>2;#Team|c614ed86-6527-4042-aa9d-da80e2b69463</vt:lpwstr>
  </property>
  <property fmtid="{D5CDD505-2E9C-101B-9397-08002B2CF9AE}" pid="7" name="TNOC_DocumentClassification">
    <vt:lpwstr>1;#TNO Internal|1a23c89f-ef54-4907-86fd-8242403ff722</vt:lpwstr>
  </property>
  <property fmtid="{D5CDD505-2E9C-101B-9397-08002B2CF9AE}" pid="8" name="TNOC_DocumentType">
    <vt:lpwstr/>
  </property>
</Properties>
</file>