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gmdb-my.sharepoint.com/personal/b_vanbergen_s-hertogenbosch_nl/Documents/Bureaublad/Werkdocumenten/Aanbestedingen/2026 - Calamiteitendienst/3. Werkmap INTERN/NVI 1/"/>
    </mc:Choice>
  </mc:AlternateContent>
  <xr:revisionPtr revIDLastSave="49" documentId="8_{E34FF2A4-F5FA-4BAB-B8FC-707991EFF101}" xr6:coauthVersionLast="47" xr6:coauthVersionMax="47" xr10:uidLastSave="{622D615E-3B96-4332-A5D2-FF901F8AC711}"/>
  <bookViews>
    <workbookView xWindow="-108" yWindow="-108" windowWidth="23256" windowHeight="13896" tabRatio="909" xr2:uid="{00000000-000D-0000-FFFF-FFFF00000000}"/>
  </bookViews>
  <sheets>
    <sheet name="Prijzenblad" sheetId="38" r:id="rId1"/>
  </sheets>
  <definedNames>
    <definedName name="_xlnm.Print_Area" localSheetId="0">Prijzenblad!$B$14:$H$87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38" l="1"/>
  <c r="H78" i="38"/>
  <c r="H18" i="38"/>
  <c r="H17" i="38"/>
  <c r="H77" i="38"/>
  <c r="H76" i="38"/>
  <c r="H27" i="38"/>
  <c r="H29" i="38"/>
  <c r="H25" i="38"/>
  <c r="H26" i="38"/>
  <c r="H75" i="38"/>
  <c r="H79" i="38"/>
  <c r="H80" i="38"/>
  <c r="H81" i="38"/>
  <c r="H82" i="38"/>
  <c r="H41" i="38"/>
  <c r="H42" i="38"/>
  <c r="H43" i="38"/>
  <c r="H73" i="38"/>
  <c r="H19" i="38" l="1"/>
  <c r="H63" i="38"/>
  <c r="H64" i="38"/>
  <c r="H65" i="38"/>
  <c r="H66" i="38"/>
  <c r="H67" i="38"/>
  <c r="H68" i="38"/>
  <c r="H69" i="38"/>
  <c r="H33" i="38" l="1"/>
  <c r="H36" i="38" l="1"/>
  <c r="H56" i="38"/>
  <c r="H51" i="38" l="1"/>
  <c r="H50" i="38" l="1"/>
  <c r="H49" i="38"/>
  <c r="H35" i="38"/>
  <c r="H34" i="38"/>
  <c r="H55" i="38"/>
  <c r="H74" i="38" l="1"/>
  <c r="H83" i="38" s="1"/>
  <c r="H54" i="38"/>
  <c r="H53" i="38"/>
  <c r="H52" i="38"/>
  <c r="H57" i="38" s="1"/>
  <c r="H37" i="38"/>
  <c r="H38" i="38"/>
  <c r="H39" i="38"/>
  <c r="H40" i="38"/>
  <c r="H23" i="38"/>
  <c r="H24" i="38"/>
  <c r="H22" i="38"/>
  <c r="H30" i="38" s="1"/>
  <c r="H62" i="38"/>
  <c r="H61" i="38"/>
  <c r="H60" i="38"/>
  <c r="H70" i="38" l="1"/>
  <c r="H44" i="38"/>
  <c r="H85" i="38" s="1"/>
</calcChain>
</file>

<file path=xl/sharedStrings.xml><?xml version="1.0" encoding="utf-8"?>
<sst xmlns="http://schemas.openxmlformats.org/spreadsheetml/2006/main" count="256" uniqueCount="159">
  <si>
    <t>Voorwaarden en instructies</t>
  </si>
  <si>
    <r>
      <rPr>
        <sz val="10"/>
        <color rgb="FF000000"/>
        <rFont val="Arial"/>
        <family val="2"/>
      </rPr>
      <t xml:space="preserve">Inschrijver moet eenheidsprijzen aanbieden. Deze eenheidsprijzen zijn conform alle voorwaarden uit het programma van eisen. Alle aangeboden eenheidsprijzen zijn </t>
    </r>
    <r>
      <rPr>
        <u/>
        <sz val="10"/>
        <color rgb="FF000000"/>
        <rFont val="Arial"/>
        <family val="2"/>
      </rPr>
      <t xml:space="preserve">exclusief BTW </t>
    </r>
    <r>
      <rPr>
        <sz val="10"/>
        <color rgb="FF000000"/>
        <rFont val="Arial"/>
        <family val="2"/>
      </rPr>
      <t>gebaseerd op het prijspeil van Augustus/September 2026.</t>
    </r>
  </si>
  <si>
    <t>Het is niet toegestaan om eigen voorwaarden, kortingen of varianten toe te voegen. Eventuele kortingen die toch worden vermeld, blijven buiten beschouwing bij de beoordeling</t>
  </si>
  <si>
    <t>Voor de prijsonderdelen P8 én P9 waarvoor een prijsplafond en een prijsbodem van toepassing is, moet inschrijver -op straffe van uitsluiting- een percentage aanbieden die hoger is dan de prijsbodem en lager is dan het prijsplafond.</t>
  </si>
  <si>
    <t xml:space="preserve">De opgegeven prijzen moeten alle kosten omvatten die noodzakelijk zijn voor een correcte uitvoering van de opdracht, inclusief (maar niet uitsluitend):  
  *Personeelskosten 
  *Materieelkosten 
  *Transport en afvoer 
  *Eventuele toeslagen voor spoed of specialistisch materieel </t>
  </si>
  <si>
    <t xml:space="preserve">Bij Reinigingsmiddelen moet inschrijver naast de prijs per eenheid ook de volledige naam van het door hem te gebruiken middel of product vermelden. </t>
  </si>
  <si>
    <t xml:space="preserve">De door dit formulier berekende inschrijfprijs wordt gebruikt voor de beoordeling van het onderdeel prijs. De inschrijfprijs is de som van de subtotalen. </t>
  </si>
  <si>
    <t>Als bijlage bij het prijzenblad dient u een regietarievenlijst toe te voegen van al uw bedrijfsactiviteiten die vallen binnen de scope van dit contract. Deze wordt niet beoordeeld maar dient voor ons als naslagwerk bij inzet van dienstverlening die nu niet in het prijzenblad is opgenomen. </t>
  </si>
  <si>
    <t>PRIJSINVUL FORMULIER</t>
  </si>
  <si>
    <t>De geel gemarkeerde velden moeten ingevuld worden door de inschrijver.</t>
  </si>
  <si>
    <t>Hoeveelheden zijn fictief.</t>
  </si>
  <si>
    <t>Nr.</t>
  </si>
  <si>
    <t>Algemeen</t>
  </si>
  <si>
    <t>Type</t>
  </si>
  <si>
    <t>Eenheid</t>
  </si>
  <si>
    <t>Prijs per eenheid (A)</t>
  </si>
  <si>
    <t>Aantal (B)</t>
  </si>
  <si>
    <t>Subtotalen (AxB)</t>
  </si>
  <si>
    <t>P-1</t>
  </si>
  <si>
    <t>Rapportage kosten kleinschalige incidenten</t>
  </si>
  <si>
    <t>Prijs per stuk</t>
  </si>
  <si>
    <t>stuk</t>
  </si>
  <si>
    <t>P-2</t>
  </si>
  <si>
    <t>Maandelijkse contractuele kosten 24/7 beschikbaarheid</t>
  </si>
  <si>
    <t>Prijs per maand</t>
  </si>
  <si>
    <t>Maand</t>
  </si>
  <si>
    <t>Subtotaal:</t>
  </si>
  <si>
    <t>Inzet van personeel, excl. materieel</t>
  </si>
  <si>
    <t>P-3</t>
  </si>
  <si>
    <t>Incident/calamiteiten coördinator</t>
  </si>
  <si>
    <t>Prijs per uur voor inzet op incidentlocatie, op werkdagen, overdag</t>
  </si>
  <si>
    <t>uur</t>
  </si>
  <si>
    <t>P-4</t>
  </si>
  <si>
    <t>Bediening materieel (chauffeur, machinist, etc.)/ service medewerker</t>
  </si>
  <si>
    <t>P-5</t>
  </si>
  <si>
    <t>Verkeersregelaar</t>
  </si>
  <si>
    <t>P-6</t>
  </si>
  <si>
    <t>Deskundige Toezichthouder Asbesteverwijdering (DTA)</t>
  </si>
  <si>
    <t>P-7</t>
  </si>
  <si>
    <t>Deskundige Asbest Verwijderaar (DAV)</t>
  </si>
  <si>
    <t>P-8</t>
  </si>
  <si>
    <t>Percentage t.o.v. de uurprijs</t>
  </si>
  <si>
    <t>P-9</t>
  </si>
  <si>
    <t xml:space="preserve">Subtotaal: </t>
  </si>
  <si>
    <t>Inzet van materieel, excl. personeel</t>
  </si>
  <si>
    <t>P-10</t>
  </si>
  <si>
    <t>calamiteitenvoertuig calamiteitencoordinator 1ste reactie</t>
  </si>
  <si>
    <t>Prijs per uur voor inzet op calamiteiten locatie</t>
  </si>
  <si>
    <t>P-11</t>
  </si>
  <si>
    <t>Vrachtwagen met kraan en kipbak van minimaal 12 m3</t>
  </si>
  <si>
    <t>P-12</t>
  </si>
  <si>
    <t>Wiellader met een bak van ca. 1,5 m3</t>
  </si>
  <si>
    <t>P-13</t>
  </si>
  <si>
    <t>Mini veegmachine, met opslagcapaciteit ca 2 m3</t>
  </si>
  <si>
    <t>P-14</t>
  </si>
  <si>
    <t>Middel Veegmachine met opslagcapaciteit ca. 5 m3</t>
  </si>
  <si>
    <t>P-15</t>
  </si>
  <si>
    <t xml:space="preserve">Miniwegdekreiniger met werkdruk tot 200 bar, ca. 1,5 m3 opslagcapaciteit maximale werkbreedte 1,5 m1 </t>
  </si>
  <si>
    <t>P-16</t>
  </si>
  <si>
    <t>Heetwater wegdekreinigingsmachine (AWS), 300 bar</t>
  </si>
  <si>
    <t>P-17</t>
  </si>
  <si>
    <t>ZOAB-wegdekreiniger, werkdruk minimaal 200 bar</t>
  </si>
  <si>
    <t>P-18</t>
  </si>
  <si>
    <t>Vacuumwagen, ca 12m3, ca 3400m3/uur</t>
  </si>
  <si>
    <t>P-19</t>
  </si>
  <si>
    <t>Rioolcombi, vacuumtank ca 9m3, spoelwatertank ca 7m3, capaciteit ca 3500m3/hrs, ca 170bar</t>
  </si>
  <si>
    <t>P-20</t>
  </si>
  <si>
    <t>Reinigingskosten van reinigingsmaterieel niet bedoeld voor transport naar verwerker (vacuümwagens, veeg-zuigwagen, rioolcombi en wegdekreinigers)</t>
  </si>
  <si>
    <t>Prijs per incident onafhankelijk van stuks materieel</t>
  </si>
  <si>
    <t>Inzet van materiaal, incl. transportmiddel, excl. aan- en afvoertijd</t>
  </si>
  <si>
    <t>P-21</t>
  </si>
  <si>
    <t>bouwhekken minimaal 50 m1 en ca. 2 m. hoogte met voeten, inclusief stabilisatie</t>
  </si>
  <si>
    <t>Prijs voor inzet op een incidentlocatie, gedurende het incident</t>
  </si>
  <si>
    <t>per week per 50 m1</t>
  </si>
  <si>
    <t>P-22</t>
  </si>
  <si>
    <t>Blinderingsschermen minimaal 50 m1  en ca. 2 m. hoogte met voeten,  inclusief stabilisatie</t>
  </si>
  <si>
    <t>per week per 50 m2</t>
  </si>
  <si>
    <t>P-23</t>
  </si>
  <si>
    <t>Noodverlichting, zero emissie</t>
  </si>
  <si>
    <t>per dag per stuk</t>
  </si>
  <si>
    <t>P-24</t>
  </si>
  <si>
    <t>Verkeerskegels 75 cm., klasse II reflectie conform CROW richtlijnen tot 50 stuks</t>
  </si>
  <si>
    <t>per dag per 50 stuks</t>
  </si>
  <si>
    <t>P-25</t>
  </si>
  <si>
    <t>Dubbelzijdige baakschilden klasse II conform CROW richtlijnen met voet tot 25 stuks</t>
  </si>
  <si>
    <t>per dag per 25 stuks</t>
  </si>
  <si>
    <t>P-26</t>
  </si>
  <si>
    <t>Afzethek rood-wit geblokt klasse II retroreflecterend 2,5 m1 met voeten tot 25 stuks</t>
  </si>
  <si>
    <t>P-27</t>
  </si>
  <si>
    <t>Actiewagen met een groot actieraam Type II, conform CROW richtlijn 96B</t>
  </si>
  <si>
    <t>per dag</t>
  </si>
  <si>
    <t>P-28</t>
  </si>
  <si>
    <t>Botsabsorber geschikt tot maximaal 100 km/u, inclusief voertuig conform CROW richtlijn 96B</t>
  </si>
  <si>
    <t>per uur</t>
  </si>
  <si>
    <t>Reinigingsmiddelen en producten</t>
  </si>
  <si>
    <t>Naam van het aangeboden middel</t>
  </si>
  <si>
    <t>P-29</t>
  </si>
  <si>
    <t>Wegdekreinigingsmiddel voor oliën, vetten, brandstof- en koelvloeistofvervuiling</t>
  </si>
  <si>
    <t>[invullen door inschrijver]</t>
  </si>
  <si>
    <t>liter</t>
  </si>
  <si>
    <t>P-30</t>
  </si>
  <si>
    <t>Wegdekreinigingsmiddel standaard</t>
  </si>
  <si>
    <t>P-31</t>
  </si>
  <si>
    <t>Absorptiegrid/-korrels - per zak á 10 kg.</t>
  </si>
  <si>
    <t>P-32</t>
  </si>
  <si>
    <t>Verfverwijderaar</t>
  </si>
  <si>
    <t>P-33</t>
  </si>
  <si>
    <t>Absorptiekussen klein</t>
  </si>
  <si>
    <t>P-34</t>
  </si>
  <si>
    <t>Absorptiekussen groot</t>
  </si>
  <si>
    <t>P-35</t>
  </si>
  <si>
    <t>Absorptieboom</t>
  </si>
  <si>
    <t>P-36</t>
  </si>
  <si>
    <t>PE-vat incl. deksel 60 liter</t>
  </si>
  <si>
    <t>P-37</t>
  </si>
  <si>
    <t>PE-vat incl. deksel 120 liter</t>
  </si>
  <si>
    <t>P-38</t>
  </si>
  <si>
    <t>PE-vat incl. deksel 200 liter</t>
  </si>
  <si>
    <t>Verwerking, excl. aan- en afvoertijd</t>
  </si>
  <si>
    <t>P-39</t>
  </si>
  <si>
    <t xml:space="preserve">Stort- en verwerking lachgascilinders </t>
  </si>
  <si>
    <t>Prijs voor afvoer en verwerking bij erkend verwerker</t>
  </si>
  <si>
    <t>per stuk</t>
  </si>
  <si>
    <t>P-40</t>
  </si>
  <si>
    <t>Stort- en verwerking verontreinigde absorptiematerialen</t>
  </si>
  <si>
    <t>per ton</t>
  </si>
  <si>
    <t>P-41</t>
  </si>
  <si>
    <t>Stort- en verwerking asbest</t>
  </si>
  <si>
    <t>Prijs voor stortkosten asbest (verdacht)</t>
  </si>
  <si>
    <t>P-42</t>
  </si>
  <si>
    <t>Asbestinventarisatie</t>
  </si>
  <si>
    <t>Prijs voor het uitvoeren van een asbestinventarisatie</t>
  </si>
  <si>
    <t>per keer</t>
  </si>
  <si>
    <t>P-43</t>
  </si>
  <si>
    <t>Asbest eindcontrole NEN2990</t>
  </si>
  <si>
    <t>Prijs voor een standaard eindcontrole</t>
  </si>
  <si>
    <t>P-44</t>
  </si>
  <si>
    <t>Stort-/verwerkingkosten chemisch (drugs)afval, incl. alle kosten zoals afvalstoffenregistratie, acceptatiekosten bij verwerker, reinigingskosten van materieel, PBM-ser, administratie en belasting/toeslagen</t>
  </si>
  <si>
    <t>P-45</t>
  </si>
  <si>
    <t>Verwerking olie (O), water (W), sediment (S) incl. afvalstoffenregistratie, administratie, acceptatie bij verwerker, reinigingskosten van materieel en PBM-set.</t>
  </si>
  <si>
    <t>P-46</t>
  </si>
  <si>
    <r>
      <t xml:space="preserve">Verwerking van </t>
    </r>
    <r>
      <rPr>
        <u/>
        <sz val="10"/>
        <rFont val="Arial"/>
        <family val="2"/>
      </rPr>
      <t>ongevaarlijk</t>
    </r>
    <r>
      <rPr>
        <sz val="10"/>
        <rFont val="Arial"/>
        <family val="2"/>
      </rPr>
      <t xml:space="preserve"> afval vrijgekomen tijdens een incident, incl. alle kosten zoals afvalstoffenregistratie, acceptatiekosten bij verwerker, reinigingskosten van materieel, PBM-set, administratie en belasting/toeslagen</t>
    </r>
  </si>
  <si>
    <t>P-47</t>
  </si>
  <si>
    <r>
      <t xml:space="preserve">Verwerking van </t>
    </r>
    <r>
      <rPr>
        <u/>
        <sz val="10"/>
        <rFont val="Arial"/>
        <family val="2"/>
      </rPr>
      <t>gevaarlijk</t>
    </r>
    <r>
      <rPr>
        <sz val="10"/>
        <rFont val="Arial"/>
        <family val="2"/>
      </rPr>
      <t xml:space="preserve"> afval vrijgekomen tijdens een incident, incl. alle kosten zoals afvalstoffenregistratie, acceptatiekosten bij verwerker, reinigingskosten van materieel, PBM-set, administratie en belasting/toeslagen.</t>
    </r>
  </si>
  <si>
    <t>P-48</t>
  </si>
  <si>
    <t>Verwerking van verontreinigde grond (olie/aromaten) bij erkende verwerker. Incl. afvalstoffenregistratie, analyse, administratie, acceptatie bij verwerker, reinigingskosten van materieel en PBM-set.</t>
  </si>
  <si>
    <t>Bedrijfsnaam inschrijver:</t>
  </si>
  <si>
    <t>Naam ondertekenaar inschrijver :</t>
  </si>
  <si>
    <t xml:space="preserve">Inschrijfprijs: </t>
  </si>
  <si>
    <t>De door opdrachtgever genoemde aantallen worden alleen gebruikt voor de beoordeling van het onderdeel prijs. Aan de door opdrachtgever genoemde aantallen kunnen geen rechten worden ontleend. De opgegeven prijzen per eenheid (zoals in dit formulier aangegeven) zijn tijdens de uitvoering van de opdracht van toepassing, ongeacht het daadwerkelijke aantal.</t>
  </si>
  <si>
    <t xml:space="preserve">Alle financiële voorwaarden moeten ingevuld zijn in dit prijsinvulformulier. Prijzen en/of financiële voorwaarden die niet in dit  prijsinvulformulier opgenomen zijn, komen niet voor vergoeding tijdens de looptijd van de overeenkomst in aanmerking. </t>
  </si>
  <si>
    <t>Handtekening ondertekenaar:</t>
  </si>
  <si>
    <t>Versie 2.0 (19 juni 2026)</t>
  </si>
  <si>
    <t>Percentage</t>
  </si>
  <si>
    <t>P-8.1</t>
  </si>
  <si>
    <r>
      <rPr>
        <sz val="10"/>
        <color rgb="FF000000"/>
        <rFont val="Arial"/>
        <family val="2"/>
      </rPr>
      <t xml:space="preserve">Toeslag inzet personeel tijdens </t>
    </r>
    <r>
      <rPr>
        <b/>
        <sz val="10"/>
        <color rgb="FF00B050"/>
        <rFont val="Arial"/>
        <family val="2"/>
      </rPr>
      <t>zon- en feestdagen</t>
    </r>
    <r>
      <rPr>
        <sz val="10"/>
        <color rgb="FF000000"/>
        <rFont val="Arial"/>
        <family val="2"/>
      </rPr>
      <t xml:space="preserve">
</t>
    </r>
    <r>
      <rPr>
        <b/>
        <sz val="10"/>
        <color rgb="FF000000"/>
        <rFont val="Arial"/>
        <family val="2"/>
      </rPr>
      <t>-Prijsbodem: 60%
-Prijsplafond: 100%</t>
    </r>
  </si>
  <si>
    <r>
      <t>Toeslag inzet personeel tijdens</t>
    </r>
    <r>
      <rPr>
        <b/>
        <sz val="10"/>
        <color rgb="FF000000"/>
        <rFont val="Arial"/>
        <family val="2"/>
      </rPr>
      <t xml:space="preserve"> </t>
    </r>
    <r>
      <rPr>
        <b/>
        <sz val="10"/>
        <color rgb="FF00B050"/>
        <rFont val="Arial"/>
        <family val="2"/>
      </rPr>
      <t>nacht-/zaterdaguren</t>
    </r>
    <r>
      <rPr>
        <sz val="10"/>
        <color rgb="FF000000"/>
        <rFont val="Arial"/>
        <family val="2"/>
      </rPr>
      <t xml:space="preserve">
</t>
    </r>
    <r>
      <rPr>
        <b/>
        <sz val="10"/>
        <color rgb="FF000000"/>
        <rFont val="Arial"/>
        <family val="2"/>
      </rPr>
      <t>-Prijsbodem: 20%
-Prijsplafond: 60%</t>
    </r>
  </si>
  <si>
    <r>
      <t xml:space="preserve">Toeslag inzet personeel tijdens </t>
    </r>
    <r>
      <rPr>
        <b/>
        <sz val="10"/>
        <color rgb="FF00B050"/>
        <rFont val="Arial"/>
        <family val="2"/>
      </rPr>
      <t>avonduren</t>
    </r>
    <r>
      <rPr>
        <sz val="10"/>
        <color rgb="FF000000"/>
        <rFont val="Arial"/>
        <family val="2"/>
      </rPr>
      <t xml:space="preserve">
</t>
    </r>
    <r>
      <rPr>
        <b/>
        <sz val="10"/>
        <color rgb="FF000000"/>
        <rFont val="Arial"/>
        <family val="2"/>
      </rPr>
      <t>-Prijsbodem: 20%
-Prijsplafond: 60%</t>
    </r>
  </si>
  <si>
    <r>
      <t xml:space="preserve">Inschrijver past, op straffe van uitsluiting, alleen de </t>
    </r>
    <r>
      <rPr>
        <u/>
        <sz val="10"/>
        <color rgb="FF000000"/>
        <rFont val="Arial"/>
        <family val="2"/>
      </rPr>
      <t>geel</t>
    </r>
    <r>
      <rPr>
        <sz val="10"/>
        <color rgb="FF000000"/>
        <rFont val="Arial"/>
        <family val="2"/>
      </rPr>
      <t xml:space="preserve"> gearceerde cellen aan. Inschrijver moet alle geel gearceerde cellen correct en ondubbelzinnig invullen. Invullen van €0,- bedragen is niet toegestaan.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</si>
</sst>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0.00_);_(&quot;€&quot;* \(#,##0.00\);_(&quot;€&quot;* &quot;-&quot;??_);_(@_)"/>
    <numFmt numFmtId="165" formatCode="_-&quot;€&quot;\ * #,##0.00_-;_-&quot;€&quot;\ * #,##0.00\-;_-&quot;€&quot;\ * &quot;-&quot;??_-;_-@_-"/>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name val="Arial"/>
      <family val="2"/>
    </font>
    <font>
      <sz val="10"/>
      <color theme="1"/>
      <name val="Arial"/>
      <family val="2"/>
    </font>
    <font>
      <b/>
      <sz val="10"/>
      <name val="Arial"/>
      <family val="2"/>
    </font>
    <font>
      <b/>
      <sz val="12"/>
      <name val="Arial"/>
      <family val="2"/>
    </font>
    <font>
      <u/>
      <sz val="10"/>
      <name val="Arial"/>
      <family val="2"/>
    </font>
    <font>
      <sz val="10"/>
      <color rgb="FF000000"/>
      <name val="Arial"/>
      <family val="2"/>
    </font>
    <font>
      <b/>
      <sz val="10"/>
      <color rgb="FFFF0000"/>
      <name val="Arial"/>
      <family val="2"/>
    </font>
    <font>
      <sz val="10"/>
      <name val="Arial"/>
      <family val="2"/>
    </font>
    <font>
      <b/>
      <sz val="10"/>
      <color rgb="FF000000"/>
      <name val="Arial"/>
      <family val="2"/>
    </font>
    <font>
      <sz val="10"/>
      <color rgb="FF000000"/>
      <name val="Arial"/>
      <family val="2"/>
    </font>
    <font>
      <u/>
      <sz val="10"/>
      <color rgb="FF000000"/>
      <name val="Arial"/>
      <family val="2"/>
    </font>
    <font>
      <sz val="10"/>
      <color rgb="FF000000"/>
      <name val="Arial"/>
      <family val="2"/>
    </font>
    <font>
      <b/>
      <i/>
      <sz val="10"/>
      <name val="Arial"/>
      <family val="2"/>
    </font>
    <font>
      <b/>
      <sz val="10"/>
      <color theme="1"/>
      <name val="Arial"/>
      <family val="2"/>
    </font>
    <font>
      <strike/>
      <sz val="10"/>
      <name val="Arial"/>
      <family val="2"/>
    </font>
    <font>
      <strike/>
      <sz val="10"/>
      <color rgb="FFFF0000"/>
      <name val="Arial"/>
      <family val="2"/>
    </font>
    <font>
      <b/>
      <sz val="10"/>
      <color rgb="FF00B05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3" tint="0.79998168889431442"/>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836">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5" fontId="6"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0" borderId="0"/>
    <xf numFmtId="0" fontId="2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164" fontId="25" fillId="0" borderId="0" applyFont="0" applyFill="0" applyBorder="0" applyAlignment="0" applyProtection="0"/>
    <xf numFmtId="164" fontId="25"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164" fontId="25" fillId="0" borderId="0" applyFont="0" applyFill="0" applyBorder="0" applyAlignment="0" applyProtection="0"/>
    <xf numFmtId="164"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6"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6" fillId="0" borderId="0" applyFont="0" applyFill="0" applyBorder="0" applyAlignment="0" applyProtection="0"/>
    <xf numFmtId="164" fontId="26" fillId="0" borderId="0" applyFont="0" applyFill="0" applyBorder="0" applyAlignment="0" applyProtection="0"/>
    <xf numFmtId="9" fontId="6" fillId="0" borderId="0" applyFont="0" applyFill="0" applyBorder="0" applyAlignment="0" applyProtection="0"/>
    <xf numFmtId="0" fontId="6" fillId="0" borderId="0"/>
    <xf numFmtId="164" fontId="25" fillId="0" borderId="0" applyFont="0" applyFill="0" applyBorder="0" applyAlignment="0" applyProtection="0"/>
    <xf numFmtId="164"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5" fillId="0" borderId="0" applyFont="0" applyFill="0" applyBorder="0" applyAlignment="0" applyProtection="0"/>
    <xf numFmtId="164"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6"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6" fillId="0" borderId="0" applyFont="0" applyFill="0" applyBorder="0" applyAlignment="0" applyProtection="0"/>
    <xf numFmtId="164" fontId="6" fillId="0" borderId="0" applyFont="0" applyFill="0" applyBorder="0" applyAlignment="0" applyProtection="0"/>
  </cellStyleXfs>
  <cellXfs count="94">
    <xf numFmtId="0" fontId="0" fillId="0" borderId="0" xfId="0"/>
    <xf numFmtId="0" fontId="6" fillId="0" borderId="0" xfId="552" applyFont="1"/>
    <xf numFmtId="0" fontId="6" fillId="0" borderId="0" xfId="552" applyFont="1" applyAlignment="1">
      <alignment vertical="center"/>
    </xf>
    <xf numFmtId="0" fontId="27" fillId="0" borderId="0" xfId="552" applyFont="1"/>
    <xf numFmtId="0" fontId="27" fillId="0" borderId="0" xfId="552" applyFont="1" applyAlignment="1">
      <alignment horizontal="center"/>
    </xf>
    <xf numFmtId="0" fontId="27" fillId="0" borderId="0" xfId="552" applyFont="1" applyAlignment="1">
      <alignment vertical="center"/>
    </xf>
    <xf numFmtId="164" fontId="6" fillId="24" borderId="15" xfId="614" applyFont="1" applyFill="1" applyBorder="1" applyAlignment="1" applyProtection="1">
      <alignment horizontal="center" vertical="center" wrapText="1"/>
      <protection locked="0"/>
    </xf>
    <xf numFmtId="164" fontId="6" fillId="24" borderId="19" xfId="614" applyFont="1" applyFill="1" applyBorder="1" applyAlignment="1" applyProtection="1">
      <alignment horizontal="center" vertical="center" wrapText="1"/>
      <protection locked="0"/>
    </xf>
    <xf numFmtId="0" fontId="31" fillId="24" borderId="15" xfId="543" applyFont="1" applyFill="1" applyBorder="1" applyAlignment="1" applyProtection="1">
      <alignment horizontal="left" vertical="center" wrapText="1"/>
      <protection locked="0"/>
    </xf>
    <xf numFmtId="164" fontId="27" fillId="24" borderId="15" xfId="661" applyFont="1" applyFill="1" applyBorder="1" applyAlignment="1" applyProtection="1">
      <alignment horizontal="center" vertical="center"/>
      <protection locked="0"/>
    </xf>
    <xf numFmtId="164" fontId="27" fillId="24" borderId="19" xfId="661" applyFont="1" applyFill="1" applyBorder="1" applyAlignment="1" applyProtection="1">
      <alignment horizontal="center" vertical="center"/>
      <protection locked="0"/>
    </xf>
    <xf numFmtId="0" fontId="32" fillId="24" borderId="15" xfId="552" applyFont="1" applyFill="1" applyBorder="1" applyProtection="1">
      <protection locked="0"/>
    </xf>
    <xf numFmtId="164" fontId="6" fillId="24" borderId="17" xfId="614" applyFont="1" applyFill="1" applyBorder="1" applyAlignment="1" applyProtection="1">
      <alignment horizontal="center" vertical="center" wrapText="1"/>
      <protection locked="0"/>
    </xf>
    <xf numFmtId="164" fontId="27" fillId="24" borderId="23" xfId="661" applyFont="1" applyFill="1" applyBorder="1" applyAlignment="1" applyProtection="1">
      <alignment horizontal="center" vertical="center"/>
      <protection locked="0"/>
    </xf>
    <xf numFmtId="0" fontId="28" fillId="25" borderId="23" xfId="544" applyFont="1" applyFill="1" applyBorder="1" applyAlignment="1">
      <alignment horizontal="center" vertical="center" wrapText="1"/>
    </xf>
    <xf numFmtId="0" fontId="28" fillId="0" borderId="23" xfId="552" applyFont="1" applyBorder="1" applyAlignment="1">
      <alignment horizontal="center" vertical="center"/>
    </xf>
    <xf numFmtId="0" fontId="33" fillId="0" borderId="12" xfId="0" applyFont="1" applyBorder="1" applyAlignment="1">
      <alignment wrapText="1"/>
    </xf>
    <xf numFmtId="0" fontId="28" fillId="28" borderId="15" xfId="552" applyFont="1" applyFill="1" applyBorder="1" applyAlignment="1">
      <alignment horizontal="center" vertical="center" wrapText="1"/>
    </xf>
    <xf numFmtId="0" fontId="29" fillId="28" borderId="15" xfId="552" applyFont="1" applyFill="1" applyBorder="1" applyAlignment="1">
      <alignment horizontal="left" vertical="center" wrapText="1"/>
    </xf>
    <xf numFmtId="0" fontId="28" fillId="28" borderId="15" xfId="0" applyFont="1" applyFill="1" applyBorder="1" applyAlignment="1">
      <alignment vertical="center"/>
    </xf>
    <xf numFmtId="0" fontId="28" fillId="28" borderId="16" xfId="552" applyFont="1" applyFill="1" applyBorder="1" applyAlignment="1">
      <alignment horizontal="right" vertical="center" wrapText="1"/>
    </xf>
    <xf numFmtId="0" fontId="28" fillId="0" borderId="15" xfId="552" applyFont="1" applyBorder="1" applyAlignment="1">
      <alignment horizontal="center" vertical="center" wrapText="1"/>
    </xf>
    <xf numFmtId="0" fontId="38" fillId="0" borderId="15" xfId="552" applyFont="1" applyBorder="1" applyAlignment="1">
      <alignment horizontal="left" vertical="center" wrapText="1"/>
    </xf>
    <xf numFmtId="0" fontId="28" fillId="0" borderId="15" xfId="552" applyFont="1" applyBorder="1" applyAlignment="1">
      <alignment horizontal="left" vertical="center" wrapText="1"/>
    </xf>
    <xf numFmtId="0" fontId="28" fillId="0" borderId="0" xfId="552" applyFont="1" applyAlignment="1">
      <alignment horizontal="right" vertical="center" wrapText="1"/>
    </xf>
    <xf numFmtId="0" fontId="28" fillId="0" borderId="13" xfId="552" applyFont="1" applyBorder="1" applyAlignment="1">
      <alignment horizontal="center" vertical="center" wrapText="1"/>
    </xf>
    <xf numFmtId="0" fontId="28" fillId="0" borderId="0" xfId="552" applyFont="1" applyAlignment="1">
      <alignment horizontal="center" vertical="center" wrapText="1"/>
    </xf>
    <xf numFmtId="0" fontId="28" fillId="0" borderId="14" xfId="552" applyFont="1" applyBorder="1" applyAlignment="1">
      <alignment horizontal="left" vertical="center" wrapText="1"/>
    </xf>
    <xf numFmtId="0" fontId="28" fillId="28" borderId="19" xfId="552" applyFont="1" applyFill="1" applyBorder="1" applyAlignment="1">
      <alignment horizontal="center" vertical="center" wrapText="1"/>
    </xf>
    <xf numFmtId="0" fontId="28" fillId="28" borderId="19" xfId="552" applyFont="1" applyFill="1" applyBorder="1" applyAlignment="1">
      <alignment vertical="center" wrapText="1"/>
    </xf>
    <xf numFmtId="0" fontId="28" fillId="28" borderId="20" xfId="552" applyFont="1" applyFill="1" applyBorder="1" applyAlignment="1">
      <alignment horizontal="center" vertical="center" wrapText="1"/>
    </xf>
    <xf numFmtId="0" fontId="6" fillId="0" borderId="19" xfId="552" applyFont="1" applyBorder="1" applyAlignment="1">
      <alignment horizontal="center" vertical="center" wrapText="1"/>
    </xf>
    <xf numFmtId="0" fontId="6" fillId="0" borderId="19" xfId="552" applyFont="1" applyBorder="1" applyAlignment="1">
      <alignment vertical="center" wrapText="1"/>
    </xf>
    <xf numFmtId="0" fontId="6" fillId="0" borderId="19" xfId="552" applyFont="1" applyBorder="1" applyAlignment="1">
      <alignment horizontal="left" vertical="center" wrapText="1"/>
    </xf>
    <xf numFmtId="0" fontId="6" fillId="26" borderId="15" xfId="552" applyFont="1" applyFill="1" applyBorder="1" applyAlignment="1">
      <alignment horizontal="center" vertical="center" wrapText="1"/>
    </xf>
    <xf numFmtId="164" fontId="6" fillId="26" borderId="15" xfId="614" applyFont="1" applyFill="1" applyBorder="1" applyAlignment="1" applyProtection="1">
      <alignment horizontal="center" vertical="center" wrapText="1"/>
    </xf>
    <xf numFmtId="0" fontId="6" fillId="0" borderId="15" xfId="543" applyBorder="1" applyAlignment="1">
      <alignment horizontal="center" vertical="center" wrapText="1"/>
    </xf>
    <xf numFmtId="0" fontId="6" fillId="0" borderId="15" xfId="543" applyBorder="1" applyAlignment="1">
      <alignment horizontal="left" vertical="center" wrapText="1"/>
    </xf>
    <xf numFmtId="0" fontId="6" fillId="26" borderId="15" xfId="543" applyFill="1" applyBorder="1" applyAlignment="1">
      <alignment horizontal="center" vertical="center" wrapText="1"/>
    </xf>
    <xf numFmtId="0" fontId="6" fillId="0" borderId="0" xfId="543" applyAlignment="1">
      <alignment horizontal="center" vertical="center" wrapText="1"/>
    </xf>
    <xf numFmtId="0" fontId="6" fillId="0" borderId="0" xfId="543" applyAlignment="1">
      <alignment horizontal="left" vertical="center" wrapText="1"/>
    </xf>
    <xf numFmtId="164" fontId="6" fillId="0" borderId="0" xfId="614" applyFont="1" applyFill="1" applyBorder="1" applyAlignment="1" applyProtection="1">
      <alignment horizontal="center" vertical="center" wrapText="1"/>
    </xf>
    <xf numFmtId="0" fontId="28" fillId="0" borderId="15" xfId="543" applyFont="1" applyBorder="1" applyAlignment="1">
      <alignment horizontal="right" vertical="center" wrapText="1"/>
    </xf>
    <xf numFmtId="164" fontId="6" fillId="0" borderId="15" xfId="614" applyFont="1" applyFill="1" applyBorder="1" applyAlignment="1" applyProtection="1">
      <alignment horizontal="center" vertical="center" wrapText="1"/>
    </xf>
    <xf numFmtId="0" fontId="6" fillId="0" borderId="0" xfId="552" applyFont="1" applyAlignment="1">
      <alignment horizontal="center" vertical="center" wrapText="1"/>
    </xf>
    <xf numFmtId="0" fontId="28" fillId="28" borderId="15" xfId="552" applyFont="1" applyFill="1" applyBorder="1" applyAlignment="1">
      <alignment vertical="center" wrapText="1"/>
    </xf>
    <xf numFmtId="0" fontId="27" fillId="0" borderId="15" xfId="552" applyFont="1" applyBorder="1" applyAlignment="1">
      <alignment horizontal="center" vertical="center" wrapText="1"/>
    </xf>
    <xf numFmtId="0" fontId="6" fillId="0" borderId="15" xfId="552" applyFont="1" applyBorder="1" applyAlignment="1">
      <alignment horizontal="left" vertical="center" wrapText="1"/>
    </xf>
    <xf numFmtId="0" fontId="6" fillId="0" borderId="15" xfId="552" applyFont="1" applyBorder="1" applyAlignment="1">
      <alignment horizontal="center" vertical="center" wrapText="1"/>
    </xf>
    <xf numFmtId="164" fontId="6" fillId="26" borderId="15" xfId="543" applyNumberFormat="1" applyFill="1" applyBorder="1" applyAlignment="1">
      <alignment horizontal="center" vertical="center" wrapText="1"/>
    </xf>
    <xf numFmtId="0" fontId="6" fillId="0" borderId="21" xfId="543" applyBorder="1" applyAlignment="1">
      <alignment horizontal="right" vertical="center" wrapText="1"/>
    </xf>
    <xf numFmtId="164" fontId="6" fillId="0" borderId="0" xfId="543" applyNumberFormat="1" applyAlignment="1">
      <alignment horizontal="center" vertical="center" wrapText="1"/>
    </xf>
    <xf numFmtId="0" fontId="28" fillId="0" borderId="11" xfId="543" applyFont="1" applyBorder="1" applyAlignment="1">
      <alignment horizontal="right" vertical="center" wrapText="1"/>
    </xf>
    <xf numFmtId="164" fontId="6" fillId="0" borderId="10" xfId="614" applyFont="1" applyFill="1" applyBorder="1" applyAlignment="1" applyProtection="1">
      <alignment horizontal="center" vertical="center" wrapText="1"/>
    </xf>
    <xf numFmtId="0" fontId="6" fillId="0" borderId="0" xfId="543" applyAlignment="1">
      <alignment horizontal="right" vertical="center" wrapText="1"/>
    </xf>
    <xf numFmtId="0" fontId="6" fillId="0" borderId="15" xfId="552" applyFont="1" applyBorder="1" applyAlignment="1">
      <alignment vertical="center" wrapText="1"/>
    </xf>
    <xf numFmtId="164" fontId="6" fillId="0" borderId="15" xfId="740" applyFont="1" applyBorder="1" applyAlignment="1" applyProtection="1">
      <alignment horizontal="center" vertical="center" wrapText="1"/>
    </xf>
    <xf numFmtId="0" fontId="6" fillId="0" borderId="15" xfId="543" applyBorder="1" applyAlignment="1">
      <alignment vertical="center" wrapText="1"/>
    </xf>
    <xf numFmtId="0" fontId="6" fillId="0" borderId="22" xfId="543" applyBorder="1" applyAlignment="1">
      <alignment horizontal="right" vertical="center" wrapText="1"/>
    </xf>
    <xf numFmtId="0" fontId="28" fillId="0" borderId="16" xfId="543" applyFont="1" applyBorder="1" applyAlignment="1">
      <alignment horizontal="right" vertical="center" wrapText="1"/>
    </xf>
    <xf numFmtId="0" fontId="27" fillId="0" borderId="15" xfId="552" applyFont="1" applyBorder="1" applyAlignment="1">
      <alignment horizontal="center" vertical="center"/>
    </xf>
    <xf numFmtId="0" fontId="27" fillId="26" borderId="15" xfId="552" applyFont="1" applyFill="1" applyBorder="1" applyAlignment="1">
      <alignment horizontal="center" vertical="center"/>
    </xf>
    <xf numFmtId="164" fontId="27" fillId="26" borderId="15" xfId="552" applyNumberFormat="1" applyFont="1" applyFill="1" applyBorder="1" applyAlignment="1">
      <alignment vertical="center"/>
    </xf>
    <xf numFmtId="0" fontId="31" fillId="27" borderId="15" xfId="543" applyFont="1" applyFill="1" applyBorder="1" applyAlignment="1">
      <alignment horizontal="left" vertical="center" wrapText="1"/>
    </xf>
    <xf numFmtId="0" fontId="27" fillId="0" borderId="17" xfId="552" applyFont="1" applyBorder="1" applyAlignment="1">
      <alignment horizontal="center" vertical="center"/>
    </xf>
    <xf numFmtId="0" fontId="27" fillId="26" borderId="18" xfId="552" applyFont="1" applyFill="1" applyBorder="1" applyAlignment="1">
      <alignment horizontal="center" vertical="center"/>
    </xf>
    <xf numFmtId="0" fontId="6" fillId="0" borderId="14" xfId="543" applyBorder="1" applyAlignment="1">
      <alignment horizontal="right" vertical="center" wrapText="1"/>
    </xf>
    <xf numFmtId="0" fontId="28" fillId="0" borderId="12" xfId="543" applyFont="1" applyBorder="1" applyAlignment="1">
      <alignment horizontal="right" vertical="center" wrapText="1"/>
    </xf>
    <xf numFmtId="0" fontId="28" fillId="0" borderId="10" xfId="543" applyFont="1" applyBorder="1" applyAlignment="1">
      <alignment horizontal="right" vertical="center" wrapText="1"/>
    </xf>
    <xf numFmtId="0" fontId="28" fillId="0" borderId="14" xfId="552" applyFont="1" applyBorder="1" applyAlignment="1">
      <alignment horizontal="right" vertical="center" wrapText="1"/>
    </xf>
    <xf numFmtId="0" fontId="28" fillId="0" borderId="15" xfId="552" applyFont="1" applyBorder="1" applyAlignment="1">
      <alignment horizontal="right" vertical="center" wrapText="1"/>
    </xf>
    <xf numFmtId="44" fontId="28" fillId="0" borderId="15" xfId="552" applyNumberFormat="1" applyFont="1" applyBorder="1" applyAlignment="1">
      <alignment vertical="center"/>
    </xf>
    <xf numFmtId="164" fontId="28" fillId="0" borderId="0" xfId="552" applyNumberFormat="1" applyFont="1"/>
    <xf numFmtId="10" fontId="6" fillId="24" borderId="15" xfId="543" applyNumberFormat="1" applyFill="1" applyBorder="1" applyAlignment="1" applyProtection="1">
      <alignment horizontal="center" vertical="center" wrapText="1"/>
      <protection locked="0"/>
    </xf>
    <xf numFmtId="0" fontId="39" fillId="0" borderId="0" xfId="552" applyFont="1"/>
    <xf numFmtId="0" fontId="6" fillId="0" borderId="23" xfId="742" applyBorder="1" applyAlignment="1">
      <alignment horizontal="left" vertical="center" wrapText="1"/>
    </xf>
    <xf numFmtId="0" fontId="28" fillId="28" borderId="17" xfId="552" applyFont="1" applyFill="1" applyBorder="1" applyAlignment="1">
      <alignment horizontal="center" vertical="center" wrapText="1"/>
    </xf>
    <xf numFmtId="0" fontId="28" fillId="28" borderId="16" xfId="552" applyFont="1" applyFill="1" applyBorder="1" applyAlignment="1">
      <alignment horizontal="center" vertical="center" wrapText="1"/>
    </xf>
    <xf numFmtId="0" fontId="28" fillId="28" borderId="18" xfId="552" applyFont="1" applyFill="1" applyBorder="1" applyAlignment="1">
      <alignment horizontal="center" vertical="center" wrapText="1"/>
    </xf>
    <xf numFmtId="0" fontId="28" fillId="28" borderId="24" xfId="543" applyFont="1" applyFill="1" applyBorder="1" applyAlignment="1">
      <alignment horizontal="left" vertical="center" wrapText="1"/>
    </xf>
    <xf numFmtId="0" fontId="28" fillId="28" borderId="25" xfId="543" applyFont="1" applyFill="1" applyBorder="1" applyAlignment="1">
      <alignment horizontal="left" vertical="center" wrapText="1"/>
    </xf>
    <xf numFmtId="0" fontId="28" fillId="28" borderId="26" xfId="543" applyFont="1" applyFill="1" applyBorder="1" applyAlignment="1">
      <alignment horizontal="left" vertical="center" wrapText="1"/>
    </xf>
    <xf numFmtId="0" fontId="31" fillId="0" borderId="23" xfId="742" applyFont="1" applyBorder="1" applyAlignment="1">
      <alignment horizontal="left" vertical="center" wrapText="1"/>
    </xf>
    <xf numFmtId="0" fontId="35" fillId="0" borderId="23" xfId="742" applyFont="1" applyBorder="1" applyAlignment="1">
      <alignment horizontal="left" vertical="center" wrapText="1"/>
    </xf>
    <xf numFmtId="0" fontId="31" fillId="0" borderId="23" xfId="0" applyFont="1" applyBorder="1" applyAlignment="1">
      <alignment horizontal="left" vertical="center" wrapText="1"/>
    </xf>
    <xf numFmtId="0" fontId="37" fillId="0" borderId="23" xfId="0" applyFont="1" applyBorder="1" applyAlignment="1">
      <alignment horizontal="left" vertical="center" wrapText="1"/>
    </xf>
    <xf numFmtId="0" fontId="33" fillId="0" borderId="24" xfId="0" applyFont="1" applyBorder="1" applyAlignment="1">
      <alignment horizontal="left" vertical="center" wrapText="1"/>
    </xf>
    <xf numFmtId="0" fontId="33" fillId="0" borderId="25" xfId="0" applyFont="1" applyBorder="1" applyAlignment="1">
      <alignment horizontal="left" vertical="center" wrapText="1"/>
    </xf>
    <xf numFmtId="0" fontId="33" fillId="0" borderId="26" xfId="0" applyFont="1" applyBorder="1" applyAlignment="1">
      <alignment horizontal="left" vertical="center" wrapText="1"/>
    </xf>
    <xf numFmtId="0" fontId="40" fillId="0" borderId="23" xfId="742" applyFont="1" applyBorder="1" applyAlignment="1">
      <alignment horizontal="left" vertical="center" wrapText="1"/>
    </xf>
    <xf numFmtId="0" fontId="41" fillId="0" borderId="23" xfId="742" applyFont="1" applyBorder="1" applyAlignment="1">
      <alignment horizontal="left" vertical="center" wrapText="1"/>
    </xf>
    <xf numFmtId="0" fontId="31" fillId="0" borderId="15" xfId="543" applyFont="1" applyBorder="1" applyAlignment="1">
      <alignment horizontal="left" vertical="center" wrapText="1"/>
    </xf>
    <xf numFmtId="0" fontId="39" fillId="0" borderId="15" xfId="552" applyFont="1" applyBorder="1" applyAlignment="1">
      <alignment horizontal="right" vertical="center" wrapText="1"/>
    </xf>
    <xf numFmtId="0" fontId="39" fillId="0" borderId="15" xfId="552" applyFont="1" applyBorder="1" applyAlignment="1">
      <alignment horizontal="right" vertical="center"/>
    </xf>
  </cellXfs>
  <cellStyles count="836">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Procent 2" xfId="741" xr:uid="{00000000-0005-0000-0000-00001E020000}"/>
    <cellStyle name="Standaard" xfId="0" builtinId="0"/>
    <cellStyle name="Standaard 10" xfId="543" xr:uid="{00000000-0005-0000-0000-000020020000}"/>
    <cellStyle name="Standaard 11" xfId="544" xr:uid="{00000000-0005-0000-0000-000021020000}"/>
    <cellStyle name="Standaard 12" xfId="545" xr:uid="{00000000-0005-0000-0000-000022020000}"/>
    <cellStyle name="Standaard 13" xfId="546" xr:uid="{00000000-0005-0000-0000-000023020000}"/>
    <cellStyle name="Standaard 14" xfId="547" xr:uid="{00000000-0005-0000-0000-000024020000}"/>
    <cellStyle name="Standaard 15" xfId="548" xr:uid="{00000000-0005-0000-0000-000025020000}"/>
    <cellStyle name="Standaard 16" xfId="549" xr:uid="{00000000-0005-0000-0000-000026020000}"/>
    <cellStyle name="Standaard 17" xfId="550" xr:uid="{00000000-0005-0000-0000-000027020000}"/>
    <cellStyle name="Standaard 18" xfId="551" xr:uid="{00000000-0005-0000-0000-000028020000}"/>
    <cellStyle name="Standaard 19" xfId="552" xr:uid="{00000000-0005-0000-0000-000029020000}"/>
    <cellStyle name="Standaard 19 2" xfId="553" xr:uid="{00000000-0005-0000-0000-00002A020000}"/>
    <cellStyle name="Standaard 19 2 2" xfId="647" xr:uid="{00000000-0005-0000-0000-00002B020000}"/>
    <cellStyle name="Standaard 19 2 3" xfId="646" xr:uid="{00000000-0005-0000-0000-00002C020000}"/>
    <cellStyle name="Standaard 19 3" xfId="554" xr:uid="{00000000-0005-0000-0000-00002D020000}"/>
    <cellStyle name="Standaard 2" xfId="555" xr:uid="{00000000-0005-0000-0000-00002E020000}"/>
    <cellStyle name="Standaard 2 2" xfId="677" xr:uid="{00000000-0005-0000-0000-00002F020000}"/>
    <cellStyle name="Standaard 20" xfId="556" xr:uid="{00000000-0005-0000-0000-000030020000}"/>
    <cellStyle name="Standaard 21" xfId="557" xr:uid="{00000000-0005-0000-0000-000031020000}"/>
    <cellStyle name="Standaard 22" xfId="558" xr:uid="{00000000-0005-0000-0000-000032020000}"/>
    <cellStyle name="Standaard 23" xfId="559" xr:uid="{00000000-0005-0000-0000-000033020000}"/>
    <cellStyle name="Standaard 24" xfId="560" xr:uid="{00000000-0005-0000-0000-000034020000}"/>
    <cellStyle name="Standaard 25" xfId="648" xr:uid="{00000000-0005-0000-0000-000035020000}"/>
    <cellStyle name="Standaard 25 2" xfId="649" xr:uid="{00000000-0005-0000-0000-000036020000}"/>
    <cellStyle name="Standaard 25 2 2" xfId="650" xr:uid="{00000000-0005-0000-0000-000037020000}"/>
    <cellStyle name="Standaard 25 2 2 2" xfId="651" xr:uid="{00000000-0005-0000-0000-000038020000}"/>
    <cellStyle name="Standaard 25 2 2 2 2" xfId="668" xr:uid="{00000000-0005-0000-0000-000039020000}"/>
    <cellStyle name="Standaard 25 2 2 2 2 2" xfId="699" xr:uid="{00000000-0005-0000-0000-00003A020000}"/>
    <cellStyle name="Standaard 25 2 2 2 2 2 2" xfId="794" xr:uid="{1329B7F3-D892-4D9C-BED5-91865B674062}"/>
    <cellStyle name="Standaard 25 2 2 2 2 3" xfId="730" xr:uid="{00000000-0005-0000-0000-00003B020000}"/>
    <cellStyle name="Standaard 25 2 2 2 2 3 2" xfId="825" xr:uid="{A29588F4-43FB-41F7-B874-73403A634C05}"/>
    <cellStyle name="Standaard 25 2 2 2 2 4" xfId="764" xr:uid="{BEBE9322-C3DE-4EB2-95F0-C6E687EE38AC}"/>
    <cellStyle name="Standaard 25 2 2 2 3" xfId="683" xr:uid="{00000000-0005-0000-0000-00003C020000}"/>
    <cellStyle name="Standaard 25 2 2 2 3 2" xfId="778" xr:uid="{0B077DAE-6A80-4912-BC52-81ABB62E795F}"/>
    <cellStyle name="Standaard 25 2 2 2 4" xfId="714" xr:uid="{00000000-0005-0000-0000-00003D020000}"/>
    <cellStyle name="Standaard 25 2 2 2 4 2" xfId="809" xr:uid="{0843B0EE-EB0A-46C1-B27B-6A827A2DD2BE}"/>
    <cellStyle name="Standaard 25 2 2 2 5" xfId="748" xr:uid="{B69F6985-E5D3-44A5-8A84-115C37E4B9D8}"/>
    <cellStyle name="Standaard 25 2 2 3" xfId="667" xr:uid="{00000000-0005-0000-0000-00003E020000}"/>
    <cellStyle name="Standaard 25 2 2 3 2" xfId="698" xr:uid="{00000000-0005-0000-0000-00003F020000}"/>
    <cellStyle name="Standaard 25 2 2 3 2 2" xfId="793" xr:uid="{3CC4FC11-9AF4-480C-95E7-8AB594C0F6F2}"/>
    <cellStyle name="Standaard 25 2 2 3 3" xfId="729" xr:uid="{00000000-0005-0000-0000-000040020000}"/>
    <cellStyle name="Standaard 25 2 2 3 3 2" xfId="824" xr:uid="{E4EDA013-6828-42B9-88FA-A777B8A51E78}"/>
    <cellStyle name="Standaard 25 2 2 3 4" xfId="763" xr:uid="{F3E3B73C-CE73-443F-81CA-5E852772B8B9}"/>
    <cellStyle name="Standaard 25 2 2 4" xfId="682" xr:uid="{00000000-0005-0000-0000-000041020000}"/>
    <cellStyle name="Standaard 25 2 2 4 2" xfId="777" xr:uid="{5136E327-5FE6-47F1-8DDB-8DD76654DA4A}"/>
    <cellStyle name="Standaard 25 2 2 5" xfId="713" xr:uid="{00000000-0005-0000-0000-000042020000}"/>
    <cellStyle name="Standaard 25 2 2 5 2" xfId="808" xr:uid="{BDEB5554-037F-44C7-BBCC-D6791278F3EE}"/>
    <cellStyle name="Standaard 25 2 2 6" xfId="747" xr:uid="{D78CA018-B09B-425F-BFEA-F03131B5A9C2}"/>
    <cellStyle name="Standaard 25 2 3" xfId="652" xr:uid="{00000000-0005-0000-0000-000043020000}"/>
    <cellStyle name="Standaard 25 2 3 2" xfId="669" xr:uid="{00000000-0005-0000-0000-000044020000}"/>
    <cellStyle name="Standaard 25 2 3 2 2" xfId="700" xr:uid="{00000000-0005-0000-0000-000045020000}"/>
    <cellStyle name="Standaard 25 2 3 2 2 2" xfId="795" xr:uid="{56E608BA-B4D1-49DB-A8A1-AB4A23B00F1F}"/>
    <cellStyle name="Standaard 25 2 3 2 3" xfId="731" xr:uid="{00000000-0005-0000-0000-000046020000}"/>
    <cellStyle name="Standaard 25 2 3 2 3 2" xfId="826" xr:uid="{E16AC561-BD50-4984-8CB0-02845E7D515D}"/>
    <cellStyle name="Standaard 25 2 3 2 4" xfId="765" xr:uid="{1B5331FD-E657-4037-A48F-7B8218505552}"/>
    <cellStyle name="Standaard 25 2 3 3" xfId="684" xr:uid="{00000000-0005-0000-0000-000047020000}"/>
    <cellStyle name="Standaard 25 2 3 3 2" xfId="779" xr:uid="{A73C6D45-8CF4-4439-BF09-429732C87546}"/>
    <cellStyle name="Standaard 25 2 3 4" xfId="715" xr:uid="{00000000-0005-0000-0000-000048020000}"/>
    <cellStyle name="Standaard 25 2 3 4 2" xfId="810" xr:uid="{A2BB091E-F99F-4A48-A8F7-960B1D18927B}"/>
    <cellStyle name="Standaard 25 2 3 5" xfId="749" xr:uid="{CABF1114-764D-4F32-BA18-C5F46542FCC4}"/>
    <cellStyle name="Standaard 25 2 4" xfId="666" xr:uid="{00000000-0005-0000-0000-000049020000}"/>
    <cellStyle name="Standaard 25 2 4 2" xfId="697" xr:uid="{00000000-0005-0000-0000-00004A020000}"/>
    <cellStyle name="Standaard 25 2 4 2 2" xfId="792" xr:uid="{D086D41E-105B-4916-8764-9C7B1E8A0245}"/>
    <cellStyle name="Standaard 25 2 4 3" xfId="728" xr:uid="{00000000-0005-0000-0000-00004B020000}"/>
    <cellStyle name="Standaard 25 2 4 3 2" xfId="823" xr:uid="{A6ADD44E-75CB-4726-867C-C944F3EB584A}"/>
    <cellStyle name="Standaard 25 2 4 4" xfId="762" xr:uid="{6DD56A9B-FF55-4657-8C4A-86B3D9BD7B68}"/>
    <cellStyle name="Standaard 25 2 5" xfId="681" xr:uid="{00000000-0005-0000-0000-00004C020000}"/>
    <cellStyle name="Standaard 25 2 5 2" xfId="776" xr:uid="{41C76587-8F65-4C97-840E-8C5ED617EDF5}"/>
    <cellStyle name="Standaard 25 2 6" xfId="712" xr:uid="{00000000-0005-0000-0000-00004D020000}"/>
    <cellStyle name="Standaard 25 2 6 2" xfId="807" xr:uid="{ECA6E026-C760-449E-BC9C-D90B910D54B5}"/>
    <cellStyle name="Standaard 25 2 7" xfId="746" xr:uid="{EDE83EC6-F5F2-4633-8D8E-6B2B739C4C9A}"/>
    <cellStyle name="Standaard 25 3" xfId="653" xr:uid="{00000000-0005-0000-0000-00004E020000}"/>
    <cellStyle name="Standaard 25 3 2" xfId="654" xr:uid="{00000000-0005-0000-0000-00004F020000}"/>
    <cellStyle name="Standaard 25 3 2 2" xfId="655" xr:uid="{00000000-0005-0000-0000-000050020000}"/>
    <cellStyle name="Standaard 25 3 2 2 2" xfId="672" xr:uid="{00000000-0005-0000-0000-000051020000}"/>
    <cellStyle name="Standaard 25 3 2 2 2 2" xfId="703" xr:uid="{00000000-0005-0000-0000-000052020000}"/>
    <cellStyle name="Standaard 25 3 2 2 2 2 2" xfId="798" xr:uid="{4779462B-47A2-4CB4-8425-5AFC006F999A}"/>
    <cellStyle name="Standaard 25 3 2 2 2 3" xfId="734" xr:uid="{00000000-0005-0000-0000-000053020000}"/>
    <cellStyle name="Standaard 25 3 2 2 2 3 2" xfId="829" xr:uid="{B40BA73A-7615-46C2-8AA2-1A861FD06F52}"/>
    <cellStyle name="Standaard 25 3 2 2 2 4" xfId="768" xr:uid="{FE5EA309-6672-440A-A25D-4908CBD641A0}"/>
    <cellStyle name="Standaard 25 3 2 2 3" xfId="687" xr:uid="{00000000-0005-0000-0000-000054020000}"/>
    <cellStyle name="Standaard 25 3 2 2 3 2" xfId="782" xr:uid="{D29C9496-A751-4928-B26C-05D410807007}"/>
    <cellStyle name="Standaard 25 3 2 2 4" xfId="718" xr:uid="{00000000-0005-0000-0000-000055020000}"/>
    <cellStyle name="Standaard 25 3 2 2 4 2" xfId="813" xr:uid="{8F66C494-420E-49CA-AB48-B0F58A7C4DD2}"/>
    <cellStyle name="Standaard 25 3 2 2 5" xfId="752" xr:uid="{AF985AF0-A24C-4743-BAF5-432F13988ACE}"/>
    <cellStyle name="Standaard 25 3 2 3" xfId="671" xr:uid="{00000000-0005-0000-0000-000056020000}"/>
    <cellStyle name="Standaard 25 3 2 3 2" xfId="702" xr:uid="{00000000-0005-0000-0000-000057020000}"/>
    <cellStyle name="Standaard 25 3 2 3 2 2" xfId="797" xr:uid="{97D6552B-2E72-4BB9-97EF-4AA3DD282B69}"/>
    <cellStyle name="Standaard 25 3 2 3 3" xfId="733" xr:uid="{00000000-0005-0000-0000-000058020000}"/>
    <cellStyle name="Standaard 25 3 2 3 3 2" xfId="828" xr:uid="{97DC9424-65E8-478D-B07B-687D668EFC78}"/>
    <cellStyle name="Standaard 25 3 2 3 4" xfId="767" xr:uid="{7B70685D-0DC8-4D3B-8ED0-DE21B4A1EA77}"/>
    <cellStyle name="Standaard 25 3 2 4" xfId="686" xr:uid="{00000000-0005-0000-0000-000059020000}"/>
    <cellStyle name="Standaard 25 3 2 4 2" xfId="781" xr:uid="{D5BD9016-0096-4640-A021-DC9297ABA4BB}"/>
    <cellStyle name="Standaard 25 3 2 5" xfId="717" xr:uid="{00000000-0005-0000-0000-00005A020000}"/>
    <cellStyle name="Standaard 25 3 2 5 2" xfId="812" xr:uid="{20EEAF80-B608-4C4D-80D8-C998EBFA0DDC}"/>
    <cellStyle name="Standaard 25 3 2 6" xfId="751" xr:uid="{DACA5744-E494-4C9F-8601-00D81A3F3A42}"/>
    <cellStyle name="Standaard 25 3 3" xfId="656" xr:uid="{00000000-0005-0000-0000-00005B020000}"/>
    <cellStyle name="Standaard 25 3 3 2" xfId="673" xr:uid="{00000000-0005-0000-0000-00005C020000}"/>
    <cellStyle name="Standaard 25 3 3 2 2" xfId="704" xr:uid="{00000000-0005-0000-0000-00005D020000}"/>
    <cellStyle name="Standaard 25 3 3 2 2 2" xfId="799" xr:uid="{886CA844-97F4-4C8A-9990-E58B79B6C781}"/>
    <cellStyle name="Standaard 25 3 3 2 3" xfId="735" xr:uid="{00000000-0005-0000-0000-00005E020000}"/>
    <cellStyle name="Standaard 25 3 3 2 3 2" xfId="830" xr:uid="{EDF9F9A2-64A4-49DA-AE4C-E6ED01F6A251}"/>
    <cellStyle name="Standaard 25 3 3 2 4" xfId="769" xr:uid="{6CA3B10F-5C29-418E-BCEA-7BE211C3D855}"/>
    <cellStyle name="Standaard 25 3 3 3" xfId="688" xr:uid="{00000000-0005-0000-0000-00005F020000}"/>
    <cellStyle name="Standaard 25 3 3 3 2" xfId="783" xr:uid="{9BC22AC1-8E5C-4EC9-BDD0-60CEB1C63735}"/>
    <cellStyle name="Standaard 25 3 3 4" xfId="719" xr:uid="{00000000-0005-0000-0000-000060020000}"/>
    <cellStyle name="Standaard 25 3 3 4 2" xfId="814" xr:uid="{FC031E80-81CE-422D-A99C-41DE2B489CF1}"/>
    <cellStyle name="Standaard 25 3 3 5" xfId="753" xr:uid="{8D233D2A-CC7A-4650-955D-7BC80FA9864E}"/>
    <cellStyle name="Standaard 25 3 4" xfId="670" xr:uid="{00000000-0005-0000-0000-000061020000}"/>
    <cellStyle name="Standaard 25 3 4 2" xfId="701" xr:uid="{00000000-0005-0000-0000-000062020000}"/>
    <cellStyle name="Standaard 25 3 4 2 2" xfId="796" xr:uid="{B0E07D48-C687-47AF-AA0D-4D85B5F69696}"/>
    <cellStyle name="Standaard 25 3 4 3" xfId="732" xr:uid="{00000000-0005-0000-0000-000063020000}"/>
    <cellStyle name="Standaard 25 3 4 3 2" xfId="827" xr:uid="{1A9AA6AD-3C9F-4D88-95EF-844DC83B8B36}"/>
    <cellStyle name="Standaard 25 3 4 4" xfId="766" xr:uid="{A31BE404-7C83-4E37-840B-4DB3ED5A4C64}"/>
    <cellStyle name="Standaard 25 3 5" xfId="685" xr:uid="{00000000-0005-0000-0000-000064020000}"/>
    <cellStyle name="Standaard 25 3 5 2" xfId="780" xr:uid="{B2BE744D-04CE-4350-ABEE-8B59997E54A4}"/>
    <cellStyle name="Standaard 25 3 6" xfId="716" xr:uid="{00000000-0005-0000-0000-000065020000}"/>
    <cellStyle name="Standaard 25 3 6 2" xfId="811" xr:uid="{4B792081-A083-4953-91B0-FD8E1946B809}"/>
    <cellStyle name="Standaard 25 3 7" xfId="750" xr:uid="{F059E235-8AE0-4A48-9094-53B3A5C228DD}"/>
    <cellStyle name="Standaard 25 4" xfId="657" xr:uid="{00000000-0005-0000-0000-000066020000}"/>
    <cellStyle name="Standaard 25 4 2" xfId="658" xr:uid="{00000000-0005-0000-0000-000067020000}"/>
    <cellStyle name="Standaard 25 4 2 2" xfId="675" xr:uid="{00000000-0005-0000-0000-000068020000}"/>
    <cellStyle name="Standaard 25 4 2 2 2" xfId="706" xr:uid="{00000000-0005-0000-0000-000069020000}"/>
    <cellStyle name="Standaard 25 4 2 2 2 2" xfId="801" xr:uid="{C4738E21-E0B2-41BE-BD40-93B85A9E81D0}"/>
    <cellStyle name="Standaard 25 4 2 2 3" xfId="737" xr:uid="{00000000-0005-0000-0000-00006A020000}"/>
    <cellStyle name="Standaard 25 4 2 2 3 2" xfId="832" xr:uid="{EA6A3F84-8323-4190-AFB5-38C7C1896C95}"/>
    <cellStyle name="Standaard 25 4 2 2 4" xfId="771" xr:uid="{476CAAF4-B11F-4E5F-9BAE-C4CEE81A883A}"/>
    <cellStyle name="Standaard 25 4 2 3" xfId="690" xr:uid="{00000000-0005-0000-0000-00006B020000}"/>
    <cellStyle name="Standaard 25 4 2 3 2" xfId="785" xr:uid="{F704C488-D8B2-4276-8135-F23862D2D5B2}"/>
    <cellStyle name="Standaard 25 4 2 4" xfId="721" xr:uid="{00000000-0005-0000-0000-00006C020000}"/>
    <cellStyle name="Standaard 25 4 2 4 2" xfId="816" xr:uid="{8770F7BC-EB3C-4E4E-B9F5-30BF881A762C}"/>
    <cellStyle name="Standaard 25 4 2 5" xfId="755" xr:uid="{FA45F7B8-595A-49BE-9895-1DF10B60945D}"/>
    <cellStyle name="Standaard 25 4 3" xfId="674" xr:uid="{00000000-0005-0000-0000-00006D020000}"/>
    <cellStyle name="Standaard 25 4 3 2" xfId="705" xr:uid="{00000000-0005-0000-0000-00006E020000}"/>
    <cellStyle name="Standaard 25 4 3 2 2" xfId="800" xr:uid="{03C289EE-58CD-4C85-91E7-B0D7CB273CF8}"/>
    <cellStyle name="Standaard 25 4 3 3" xfId="736" xr:uid="{00000000-0005-0000-0000-00006F020000}"/>
    <cellStyle name="Standaard 25 4 3 3 2" xfId="831" xr:uid="{348103F4-F6B0-4EE9-969D-5C982DB35481}"/>
    <cellStyle name="Standaard 25 4 3 4" xfId="770" xr:uid="{3697D46F-AD28-4443-B185-44A89C6F653D}"/>
    <cellStyle name="Standaard 25 4 4" xfId="689" xr:uid="{00000000-0005-0000-0000-000070020000}"/>
    <cellStyle name="Standaard 25 4 4 2" xfId="784" xr:uid="{A6E4D6B5-6A91-430C-807E-43DE3BBDD0B9}"/>
    <cellStyle name="Standaard 25 4 5" xfId="720" xr:uid="{00000000-0005-0000-0000-000071020000}"/>
    <cellStyle name="Standaard 25 4 5 2" xfId="815" xr:uid="{29DFD652-FF91-428B-B104-9D59B0B896CA}"/>
    <cellStyle name="Standaard 25 4 6" xfId="754" xr:uid="{73BA6B94-E375-43B8-AC8B-D58D750329D9}"/>
    <cellStyle name="Standaard 25 5" xfId="659" xr:uid="{00000000-0005-0000-0000-000072020000}"/>
    <cellStyle name="Standaard 25 5 2" xfId="676" xr:uid="{00000000-0005-0000-0000-000073020000}"/>
    <cellStyle name="Standaard 25 5 2 2" xfId="707" xr:uid="{00000000-0005-0000-0000-000074020000}"/>
    <cellStyle name="Standaard 25 5 2 2 2" xfId="802" xr:uid="{8716C664-E678-4B3C-8E44-04B87F85396E}"/>
    <cellStyle name="Standaard 25 5 2 3" xfId="738" xr:uid="{00000000-0005-0000-0000-000075020000}"/>
    <cellStyle name="Standaard 25 5 2 3 2" xfId="833" xr:uid="{A6FDD997-087A-43CE-8242-F623C9BD0E77}"/>
    <cellStyle name="Standaard 25 5 2 4" xfId="772" xr:uid="{760AE3E9-465D-4D20-9477-750A3F512B4E}"/>
    <cellStyle name="Standaard 25 5 3" xfId="691" xr:uid="{00000000-0005-0000-0000-000076020000}"/>
    <cellStyle name="Standaard 25 5 3 2" xfId="786" xr:uid="{8763FF9F-59C8-454D-A138-7CDECEBB69FC}"/>
    <cellStyle name="Standaard 25 5 4" xfId="722" xr:uid="{00000000-0005-0000-0000-000077020000}"/>
    <cellStyle name="Standaard 25 5 4 2" xfId="817" xr:uid="{3F5CD0C6-A1CE-47BE-83BD-EBEAEA9076AF}"/>
    <cellStyle name="Standaard 25 5 5" xfId="756" xr:uid="{5ED55514-4391-41D1-A31F-AACFAB646D43}"/>
    <cellStyle name="Standaard 25 6" xfId="665" xr:uid="{00000000-0005-0000-0000-000078020000}"/>
    <cellStyle name="Standaard 25 6 2" xfId="696" xr:uid="{00000000-0005-0000-0000-000079020000}"/>
    <cellStyle name="Standaard 25 6 2 2" xfId="791" xr:uid="{E85F120D-21D0-4B78-8574-AA8746B13F8B}"/>
    <cellStyle name="Standaard 25 6 3" xfId="727" xr:uid="{00000000-0005-0000-0000-00007A020000}"/>
    <cellStyle name="Standaard 25 6 3 2" xfId="822" xr:uid="{06EAE4E5-9639-49BC-AAF5-6030C033A278}"/>
    <cellStyle name="Standaard 25 6 4" xfId="761" xr:uid="{7ED80BB7-741B-42D7-B903-5E51FEC24773}"/>
    <cellStyle name="Standaard 25 7" xfId="680" xr:uid="{00000000-0005-0000-0000-00007B020000}"/>
    <cellStyle name="Standaard 25 7 2" xfId="775" xr:uid="{83DF3000-8D29-4B53-B087-57B204E1BAB6}"/>
    <cellStyle name="Standaard 25 8" xfId="711" xr:uid="{00000000-0005-0000-0000-00007C020000}"/>
    <cellStyle name="Standaard 25 8 2" xfId="806" xr:uid="{AA2995B4-ADD7-41EF-B628-DF0B3F36391E}"/>
    <cellStyle name="Standaard 25 9" xfId="745" xr:uid="{E9CBDE09-8A37-4301-ACC3-DBF890FB5A73}"/>
    <cellStyle name="Standaard 27" xfId="742" xr:uid="{00000000-0005-0000-0000-00007D020000}"/>
    <cellStyle name="Standaard 3" xfId="561" xr:uid="{00000000-0005-0000-0000-00007E020000}"/>
    <cellStyle name="Standaard 3 2" xfId="562" xr:uid="{00000000-0005-0000-0000-00007F020000}"/>
    <cellStyle name="Standaard 3 3" xfId="660" xr:uid="{00000000-0005-0000-0000-000080020000}"/>
    <cellStyle name="Standaard 4" xfId="563" xr:uid="{00000000-0005-0000-0000-000081020000}"/>
    <cellStyle name="Standaard 5" xfId="564" xr:uid="{00000000-0005-0000-0000-000082020000}"/>
    <cellStyle name="Standaard 6" xfId="565" xr:uid="{00000000-0005-0000-0000-000083020000}"/>
    <cellStyle name="Standaard 7" xfId="566" xr:uid="{00000000-0005-0000-0000-000084020000}"/>
    <cellStyle name="Standaard 8" xfId="567" xr:uid="{00000000-0005-0000-0000-000085020000}"/>
    <cellStyle name="Standaard 9" xfId="568" xr:uid="{00000000-0005-0000-0000-000086020000}"/>
    <cellStyle name="Titel 10" xfId="569" xr:uid="{00000000-0005-0000-0000-000087020000}"/>
    <cellStyle name="Titel 11" xfId="570" xr:uid="{00000000-0005-0000-0000-000088020000}"/>
    <cellStyle name="Titel 12" xfId="571" xr:uid="{00000000-0005-0000-0000-000089020000}"/>
    <cellStyle name="Titel 13" xfId="572" xr:uid="{00000000-0005-0000-0000-00008A020000}"/>
    <cellStyle name="Titel 14" xfId="573" xr:uid="{00000000-0005-0000-0000-00008B020000}"/>
    <cellStyle name="Titel 15" xfId="574" xr:uid="{00000000-0005-0000-0000-00008C020000}"/>
    <cellStyle name="Titel 16" xfId="575" xr:uid="{00000000-0005-0000-0000-00008D020000}"/>
    <cellStyle name="Titel 2" xfId="576" xr:uid="{00000000-0005-0000-0000-00008E020000}"/>
    <cellStyle name="Titel 3" xfId="577" xr:uid="{00000000-0005-0000-0000-00008F020000}"/>
    <cellStyle name="Titel 4" xfId="578" xr:uid="{00000000-0005-0000-0000-000090020000}"/>
    <cellStyle name="Titel 5" xfId="579" xr:uid="{00000000-0005-0000-0000-000091020000}"/>
    <cellStyle name="Titel 6" xfId="580" xr:uid="{00000000-0005-0000-0000-000092020000}"/>
    <cellStyle name="Titel 7" xfId="581" xr:uid="{00000000-0005-0000-0000-000093020000}"/>
    <cellStyle name="Titel 8" xfId="582" xr:uid="{00000000-0005-0000-0000-000094020000}"/>
    <cellStyle name="Titel 9" xfId="583" xr:uid="{00000000-0005-0000-0000-000095020000}"/>
    <cellStyle name="Totaal 10" xfId="584" xr:uid="{00000000-0005-0000-0000-000096020000}"/>
    <cellStyle name="Totaal 11" xfId="585" xr:uid="{00000000-0005-0000-0000-000097020000}"/>
    <cellStyle name="Totaal 12" xfId="586" xr:uid="{00000000-0005-0000-0000-000098020000}"/>
    <cellStyle name="Totaal 13" xfId="587" xr:uid="{00000000-0005-0000-0000-000099020000}"/>
    <cellStyle name="Totaal 14" xfId="588" xr:uid="{00000000-0005-0000-0000-00009A020000}"/>
    <cellStyle name="Totaal 15" xfId="589" xr:uid="{00000000-0005-0000-0000-00009B020000}"/>
    <cellStyle name="Totaal 16" xfId="590" xr:uid="{00000000-0005-0000-0000-00009C020000}"/>
    <cellStyle name="Totaal 2" xfId="591" xr:uid="{00000000-0005-0000-0000-00009D020000}"/>
    <cellStyle name="Totaal 3" xfId="592" xr:uid="{00000000-0005-0000-0000-00009E020000}"/>
    <cellStyle name="Totaal 4" xfId="593" xr:uid="{00000000-0005-0000-0000-00009F020000}"/>
    <cellStyle name="Totaal 5" xfId="594" xr:uid="{00000000-0005-0000-0000-0000A0020000}"/>
    <cellStyle name="Totaal 6" xfId="595" xr:uid="{00000000-0005-0000-0000-0000A1020000}"/>
    <cellStyle name="Totaal 7" xfId="596" xr:uid="{00000000-0005-0000-0000-0000A2020000}"/>
    <cellStyle name="Totaal 8" xfId="597" xr:uid="{00000000-0005-0000-0000-0000A3020000}"/>
    <cellStyle name="Totaal 9" xfId="598" xr:uid="{00000000-0005-0000-0000-0000A4020000}"/>
    <cellStyle name="Uitvoer 10" xfId="599" xr:uid="{00000000-0005-0000-0000-0000A5020000}"/>
    <cellStyle name="Uitvoer 11" xfId="600" xr:uid="{00000000-0005-0000-0000-0000A6020000}"/>
    <cellStyle name="Uitvoer 12" xfId="601" xr:uid="{00000000-0005-0000-0000-0000A7020000}"/>
    <cellStyle name="Uitvoer 13" xfId="602" xr:uid="{00000000-0005-0000-0000-0000A8020000}"/>
    <cellStyle name="Uitvoer 14" xfId="603" xr:uid="{00000000-0005-0000-0000-0000A9020000}"/>
    <cellStyle name="Uitvoer 15" xfId="604" xr:uid="{00000000-0005-0000-0000-0000AA020000}"/>
    <cellStyle name="Uitvoer 16" xfId="605" xr:uid="{00000000-0005-0000-0000-0000AB020000}"/>
    <cellStyle name="Uitvoer 2" xfId="606" xr:uid="{00000000-0005-0000-0000-0000AC020000}"/>
    <cellStyle name="Uitvoer 3" xfId="607" xr:uid="{00000000-0005-0000-0000-0000AD020000}"/>
    <cellStyle name="Uitvoer 4" xfId="608" xr:uid="{00000000-0005-0000-0000-0000AE020000}"/>
    <cellStyle name="Uitvoer 5" xfId="609" xr:uid="{00000000-0005-0000-0000-0000AF020000}"/>
    <cellStyle name="Uitvoer 6" xfId="610" xr:uid="{00000000-0005-0000-0000-0000B0020000}"/>
    <cellStyle name="Uitvoer 7" xfId="611" xr:uid="{00000000-0005-0000-0000-0000B1020000}"/>
    <cellStyle name="Uitvoer 8" xfId="612" xr:uid="{00000000-0005-0000-0000-0000B2020000}"/>
    <cellStyle name="Uitvoer 9" xfId="613" xr:uid="{00000000-0005-0000-0000-0000B3020000}"/>
    <cellStyle name="Valuta" xfId="740" builtinId="4"/>
    <cellStyle name="Valuta 2" xfId="614" xr:uid="{00000000-0005-0000-0000-0000B5020000}"/>
    <cellStyle name="Valuta 2 2" xfId="615" xr:uid="{00000000-0005-0000-0000-0000B6020000}"/>
    <cellStyle name="Valuta 2 2 2" xfId="679" xr:uid="{00000000-0005-0000-0000-0000B7020000}"/>
    <cellStyle name="Valuta 2 2 2 2" xfId="774" xr:uid="{F4F5E1A9-F78A-4EB5-82A4-859C0183F593}"/>
    <cellStyle name="Valuta 2 2 3" xfId="710" xr:uid="{00000000-0005-0000-0000-0000B8020000}"/>
    <cellStyle name="Valuta 2 2 3 2" xfId="805" xr:uid="{514EFB38-FF33-40D3-848B-032C17474D96}"/>
    <cellStyle name="Valuta 2 2 4" xfId="744" xr:uid="{33D08A47-D0B4-4B9C-8E4D-3AFC733419F0}"/>
    <cellStyle name="Valuta 2 3" xfId="678" xr:uid="{00000000-0005-0000-0000-0000B9020000}"/>
    <cellStyle name="Valuta 2 3 2" xfId="773" xr:uid="{58872207-3579-4356-876F-70D714D568B0}"/>
    <cellStyle name="Valuta 2 4" xfId="709" xr:uid="{00000000-0005-0000-0000-0000BA020000}"/>
    <cellStyle name="Valuta 2 4 2" xfId="804" xr:uid="{B7AAC7EA-81FC-46B8-A77B-6D5C015E41DB}"/>
    <cellStyle name="Valuta 2 5" xfId="743" xr:uid="{3360C5CE-1D9B-4966-9199-2BEA88C97FEB}"/>
    <cellStyle name="Valuta 3" xfId="661" xr:uid="{00000000-0005-0000-0000-0000BB020000}"/>
    <cellStyle name="Valuta 3 2" xfId="662" xr:uid="{00000000-0005-0000-0000-0000BC020000}"/>
    <cellStyle name="Valuta 3 2 2" xfId="693" xr:uid="{00000000-0005-0000-0000-0000BD020000}"/>
    <cellStyle name="Valuta 3 2 2 2" xfId="788" xr:uid="{D80B574F-1FD5-422A-AB6E-29E71B18D05F}"/>
    <cellStyle name="Valuta 3 2 3" xfId="724" xr:uid="{00000000-0005-0000-0000-0000BE020000}"/>
    <cellStyle name="Valuta 3 2 3 2" xfId="819" xr:uid="{59B50044-A111-4749-AE18-813B826B7A65}"/>
    <cellStyle name="Valuta 3 2 4" xfId="758" xr:uid="{03586E2F-14F2-47D3-BC7E-1C60E512FC48}"/>
    <cellStyle name="Valuta 3 3" xfId="663" xr:uid="{00000000-0005-0000-0000-0000BF020000}"/>
    <cellStyle name="Valuta 3 3 2" xfId="694" xr:uid="{00000000-0005-0000-0000-0000C0020000}"/>
    <cellStyle name="Valuta 3 3 2 2" xfId="789" xr:uid="{B389032D-E983-43FC-BFD3-5B15672A882B}"/>
    <cellStyle name="Valuta 3 3 3" xfId="725" xr:uid="{00000000-0005-0000-0000-0000C1020000}"/>
    <cellStyle name="Valuta 3 3 3 2" xfId="820" xr:uid="{61EC6997-F233-4AB1-8F85-E76CC59E4B07}"/>
    <cellStyle name="Valuta 3 3 4" xfId="759" xr:uid="{334DBB2E-18B9-4457-B96B-BC040DD7BAF9}"/>
    <cellStyle name="Valuta 3 4" xfId="692" xr:uid="{00000000-0005-0000-0000-0000C2020000}"/>
    <cellStyle name="Valuta 3 4 2" xfId="787" xr:uid="{FDA8069A-C5B7-4A4B-BF02-F3EC4B75BF52}"/>
    <cellStyle name="Valuta 3 5" xfId="723" xr:uid="{00000000-0005-0000-0000-0000C3020000}"/>
    <cellStyle name="Valuta 3 5 2" xfId="818" xr:uid="{3144C717-5EBD-42D7-A242-5366322A3912}"/>
    <cellStyle name="Valuta 3 6" xfId="757" xr:uid="{30756779-BB10-4B0F-B474-BC8D14C45FEA}"/>
    <cellStyle name="Valuta 4" xfId="664" xr:uid="{00000000-0005-0000-0000-0000C4020000}"/>
    <cellStyle name="Valuta 4 2" xfId="695" xr:uid="{00000000-0005-0000-0000-0000C5020000}"/>
    <cellStyle name="Valuta 4 2 2" xfId="790" xr:uid="{8229A39E-3ADE-434E-88CB-279BC9C73D1C}"/>
    <cellStyle name="Valuta 4 3" xfId="726" xr:uid="{00000000-0005-0000-0000-0000C6020000}"/>
    <cellStyle name="Valuta 4 3 2" xfId="821" xr:uid="{D75683D6-A72D-42EE-8381-8C8350D6FCE1}"/>
    <cellStyle name="Valuta 4 4" xfId="760" xr:uid="{2452A90C-17BF-47C4-A343-1665DCB0A74E}"/>
    <cellStyle name="Valuta 5" xfId="708" xr:uid="{00000000-0005-0000-0000-0000C7020000}"/>
    <cellStyle name="Valuta 5 2" xfId="803" xr:uid="{17DFD9DD-35B3-46E4-A2C1-6A6BFADA41BF}"/>
    <cellStyle name="Valuta 6" xfId="739" xr:uid="{00000000-0005-0000-0000-0000C8020000}"/>
    <cellStyle name="Valuta 6 2" xfId="834" xr:uid="{819D75D1-23A0-43FC-AC37-ECD3246B1D78}"/>
    <cellStyle name="Valuta 7" xfId="835" xr:uid="{1C84C32E-EB02-4DC9-B333-3AC9AF34DC1A}"/>
    <cellStyle name="Verklarende tekst 10" xfId="616" xr:uid="{00000000-0005-0000-0000-0000C9020000}"/>
    <cellStyle name="Verklarende tekst 11" xfId="617" xr:uid="{00000000-0005-0000-0000-0000CA020000}"/>
    <cellStyle name="Verklarende tekst 12" xfId="618" xr:uid="{00000000-0005-0000-0000-0000CB020000}"/>
    <cellStyle name="Verklarende tekst 13" xfId="619" xr:uid="{00000000-0005-0000-0000-0000CC020000}"/>
    <cellStyle name="Verklarende tekst 14" xfId="620" xr:uid="{00000000-0005-0000-0000-0000CD020000}"/>
    <cellStyle name="Verklarende tekst 15" xfId="621" xr:uid="{00000000-0005-0000-0000-0000CE020000}"/>
    <cellStyle name="Verklarende tekst 16" xfId="622" xr:uid="{00000000-0005-0000-0000-0000CF020000}"/>
    <cellStyle name="Verklarende tekst 2" xfId="623" xr:uid="{00000000-0005-0000-0000-0000D0020000}"/>
    <cellStyle name="Verklarende tekst 3" xfId="624" xr:uid="{00000000-0005-0000-0000-0000D1020000}"/>
    <cellStyle name="Verklarende tekst 4" xfId="625" xr:uid="{00000000-0005-0000-0000-0000D2020000}"/>
    <cellStyle name="Verklarende tekst 5" xfId="626" xr:uid="{00000000-0005-0000-0000-0000D3020000}"/>
    <cellStyle name="Verklarende tekst 6" xfId="627" xr:uid="{00000000-0005-0000-0000-0000D4020000}"/>
    <cellStyle name="Verklarende tekst 7" xfId="628" xr:uid="{00000000-0005-0000-0000-0000D5020000}"/>
    <cellStyle name="Verklarende tekst 8" xfId="629" xr:uid="{00000000-0005-0000-0000-0000D6020000}"/>
    <cellStyle name="Verklarende tekst 9" xfId="630" xr:uid="{00000000-0005-0000-0000-0000D7020000}"/>
    <cellStyle name="Waarschuwingstekst 10" xfId="631" xr:uid="{00000000-0005-0000-0000-0000D8020000}"/>
    <cellStyle name="Waarschuwingstekst 11" xfId="632" xr:uid="{00000000-0005-0000-0000-0000D9020000}"/>
    <cellStyle name="Waarschuwingstekst 12" xfId="633" xr:uid="{00000000-0005-0000-0000-0000DA020000}"/>
    <cellStyle name="Waarschuwingstekst 13" xfId="634" xr:uid="{00000000-0005-0000-0000-0000DB020000}"/>
    <cellStyle name="Waarschuwingstekst 14" xfId="635" xr:uid="{00000000-0005-0000-0000-0000DC020000}"/>
    <cellStyle name="Waarschuwingstekst 15" xfId="636" xr:uid="{00000000-0005-0000-0000-0000DD020000}"/>
    <cellStyle name="Waarschuwingstekst 16" xfId="637" xr:uid="{00000000-0005-0000-0000-0000DE020000}"/>
    <cellStyle name="Waarschuwingstekst 2" xfId="638" xr:uid="{00000000-0005-0000-0000-0000DF020000}"/>
    <cellStyle name="Waarschuwingstekst 3" xfId="639" xr:uid="{00000000-0005-0000-0000-0000E0020000}"/>
    <cellStyle name="Waarschuwingstekst 4" xfId="640" xr:uid="{00000000-0005-0000-0000-0000E1020000}"/>
    <cellStyle name="Waarschuwingstekst 5" xfId="641" xr:uid="{00000000-0005-0000-0000-0000E2020000}"/>
    <cellStyle name="Waarschuwingstekst 6" xfId="642" xr:uid="{00000000-0005-0000-0000-0000E3020000}"/>
    <cellStyle name="Waarschuwingstekst 7" xfId="643" xr:uid="{00000000-0005-0000-0000-0000E4020000}"/>
    <cellStyle name="Waarschuwingstekst 8" xfId="644" xr:uid="{00000000-0005-0000-0000-0000E5020000}"/>
    <cellStyle name="Waarschuwingstekst 9" xfId="645" xr:uid="{00000000-0005-0000-0000-0000E602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2</xdr:col>
      <xdr:colOff>5495790</xdr:colOff>
      <xdr:row>1</xdr:row>
      <xdr:rowOff>104557</xdr:rowOff>
    </xdr:from>
    <xdr:to>
      <xdr:col>2</xdr:col>
      <xdr:colOff>5720790</xdr:colOff>
      <xdr:row>1</xdr:row>
      <xdr:rowOff>104917</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7B8870CA-6A40-C795-3331-10B6289ADC27}"/>
                </a:ext>
              </a:extLst>
            </xdr14:cNvPr>
            <xdr14:cNvContentPartPr/>
          </xdr14:nvContentPartPr>
          <xdr14:nvPr macro=""/>
          <xdr14:xfrm>
            <a:off x="6143490" y="276007"/>
            <a:ext cx="225000" cy="360"/>
          </xdr14:xfrm>
        </xdr:contentPart>
      </mc:Choice>
      <mc:Fallback xmlns="">
        <xdr:pic>
          <xdr:nvPicPr>
            <xdr:cNvPr id="2" name="Inkt 1">
              <a:extLst>
                <a:ext uri="{FF2B5EF4-FFF2-40B4-BE49-F238E27FC236}">
                  <a16:creationId xmlns:a16="http://schemas.microsoft.com/office/drawing/2014/main" id="{7B8870CA-6A40-C795-3331-10B6289ADC27}"/>
                </a:ext>
              </a:extLst>
            </xdr:cNvPr>
            <xdr:cNvPicPr/>
          </xdr:nvPicPr>
          <xdr:blipFill>
            <a:blip xmlns:r="http://schemas.openxmlformats.org/officeDocument/2006/relationships" r:embed="rId2"/>
            <a:stretch>
              <a:fillRect/>
            </a:stretch>
          </xdr:blipFill>
          <xdr:spPr>
            <a:xfrm>
              <a:off x="6375600" y="154080"/>
              <a:ext cx="332640" cy="216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5-04T12:43:07.545"/>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1 1,'596'0,"-568"0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89"/>
  <sheetViews>
    <sheetView tabSelected="1" topLeftCell="A55" zoomScale="80" zoomScaleNormal="80" zoomScaleSheetLayoutView="100" workbookViewId="0">
      <selection activeCell="D84" sqref="D84"/>
    </sheetView>
  </sheetViews>
  <sheetFormatPr defaultRowHeight="13.2" x14ac:dyDescent="0.25"/>
  <cols>
    <col min="1" max="1" width="3" style="3" customWidth="1"/>
    <col min="2" max="2" width="6.33203125" style="3" customWidth="1"/>
    <col min="3" max="3" width="90.5546875" style="3" bestFit="1" customWidth="1"/>
    <col min="4" max="4" width="75.88671875" style="3" customWidth="1"/>
    <col min="5" max="5" width="18.44140625" style="4" bestFit="1" customWidth="1"/>
    <col min="6" max="6" width="18.88671875" style="4" bestFit="1" customWidth="1"/>
    <col min="7" max="7" width="15.6640625" style="4" customWidth="1"/>
    <col min="8" max="8" width="26.5546875" style="3" customWidth="1"/>
    <col min="9" max="9" width="1.109375" style="3" customWidth="1"/>
    <col min="10" max="10" width="9.109375" style="3"/>
    <col min="11" max="11" width="11.44140625" style="3" bestFit="1" customWidth="1"/>
    <col min="12" max="12" width="9.109375" style="3"/>
    <col min="13" max="13" width="11.33203125" style="3" customWidth="1"/>
    <col min="14" max="14" width="11.44140625" style="3" customWidth="1"/>
    <col min="15" max="256" width="9.109375" style="3"/>
    <col min="257" max="257" width="6.33203125" style="3" customWidth="1"/>
    <col min="258" max="258" width="78.6640625" style="3" customWidth="1"/>
    <col min="259" max="259" width="33.88671875" style="3" customWidth="1"/>
    <col min="260" max="260" width="25.109375" style="3" customWidth="1"/>
    <col min="261" max="261" width="13.6640625" style="3" customWidth="1"/>
    <col min="262" max="262" width="20.6640625" style="3" customWidth="1"/>
    <col min="263" max="263" width="13.33203125" style="3" customWidth="1"/>
    <col min="264" max="264" width="17.6640625" style="3" customWidth="1"/>
    <col min="265" max="265" width="1.109375" style="3" customWidth="1"/>
    <col min="266" max="266" width="9.109375" style="3"/>
    <col min="267" max="267" width="35.44140625" style="3" customWidth="1"/>
    <col min="268" max="512" width="9.109375" style="3"/>
    <col min="513" max="513" width="6.33203125" style="3" customWidth="1"/>
    <col min="514" max="514" width="78.6640625" style="3" customWidth="1"/>
    <col min="515" max="515" width="33.88671875" style="3" customWidth="1"/>
    <col min="516" max="516" width="25.109375" style="3" customWidth="1"/>
    <col min="517" max="517" width="13.6640625" style="3" customWidth="1"/>
    <col min="518" max="518" width="20.6640625" style="3" customWidth="1"/>
    <col min="519" max="519" width="13.33203125" style="3" customWidth="1"/>
    <col min="520" max="520" width="17.6640625" style="3" customWidth="1"/>
    <col min="521" max="521" width="1.109375" style="3" customWidth="1"/>
    <col min="522" max="522" width="9.109375" style="3"/>
    <col min="523" max="523" width="35.44140625" style="3" customWidth="1"/>
    <col min="524" max="768" width="9.109375" style="3"/>
    <col min="769" max="769" width="6.33203125" style="3" customWidth="1"/>
    <col min="770" max="770" width="78.6640625" style="3" customWidth="1"/>
    <col min="771" max="771" width="33.88671875" style="3" customWidth="1"/>
    <col min="772" max="772" width="25.109375" style="3" customWidth="1"/>
    <col min="773" max="773" width="13.6640625" style="3" customWidth="1"/>
    <col min="774" max="774" width="20.6640625" style="3" customWidth="1"/>
    <col min="775" max="775" width="13.33203125" style="3" customWidth="1"/>
    <col min="776" max="776" width="17.6640625" style="3" customWidth="1"/>
    <col min="777" max="777" width="1.109375" style="3" customWidth="1"/>
    <col min="778" max="778" width="9.109375" style="3"/>
    <col min="779" max="779" width="35.44140625" style="3" customWidth="1"/>
    <col min="780" max="1024" width="9.109375" style="3"/>
    <col min="1025" max="1025" width="6.33203125" style="3" customWidth="1"/>
    <col min="1026" max="1026" width="78.6640625" style="3" customWidth="1"/>
    <col min="1027" max="1027" width="33.88671875" style="3" customWidth="1"/>
    <col min="1028" max="1028" width="25.109375" style="3" customWidth="1"/>
    <col min="1029" max="1029" width="13.6640625" style="3" customWidth="1"/>
    <col min="1030" max="1030" width="20.6640625" style="3" customWidth="1"/>
    <col min="1031" max="1031" width="13.33203125" style="3" customWidth="1"/>
    <col min="1032" max="1032" width="17.6640625" style="3" customWidth="1"/>
    <col min="1033" max="1033" width="1.109375" style="3" customWidth="1"/>
    <col min="1034" max="1034" width="9.109375" style="3"/>
    <col min="1035" max="1035" width="35.44140625" style="3" customWidth="1"/>
    <col min="1036" max="1280" width="9.109375" style="3"/>
    <col min="1281" max="1281" width="6.33203125" style="3" customWidth="1"/>
    <col min="1282" max="1282" width="78.6640625" style="3" customWidth="1"/>
    <col min="1283" max="1283" width="33.88671875" style="3" customWidth="1"/>
    <col min="1284" max="1284" width="25.109375" style="3" customWidth="1"/>
    <col min="1285" max="1285" width="13.6640625" style="3" customWidth="1"/>
    <col min="1286" max="1286" width="20.6640625" style="3" customWidth="1"/>
    <col min="1287" max="1287" width="13.33203125" style="3" customWidth="1"/>
    <col min="1288" max="1288" width="17.6640625" style="3" customWidth="1"/>
    <col min="1289" max="1289" width="1.109375" style="3" customWidth="1"/>
    <col min="1290" max="1290" width="9.109375" style="3"/>
    <col min="1291" max="1291" width="35.44140625" style="3" customWidth="1"/>
    <col min="1292" max="1536" width="9.109375" style="3"/>
    <col min="1537" max="1537" width="6.33203125" style="3" customWidth="1"/>
    <col min="1538" max="1538" width="78.6640625" style="3" customWidth="1"/>
    <col min="1539" max="1539" width="33.88671875" style="3" customWidth="1"/>
    <col min="1540" max="1540" width="25.109375" style="3" customWidth="1"/>
    <col min="1541" max="1541" width="13.6640625" style="3" customWidth="1"/>
    <col min="1542" max="1542" width="20.6640625" style="3" customWidth="1"/>
    <col min="1543" max="1543" width="13.33203125" style="3" customWidth="1"/>
    <col min="1544" max="1544" width="17.6640625" style="3" customWidth="1"/>
    <col min="1545" max="1545" width="1.109375" style="3" customWidth="1"/>
    <col min="1546" max="1546" width="9.109375" style="3"/>
    <col min="1547" max="1547" width="35.44140625" style="3" customWidth="1"/>
    <col min="1548" max="1792" width="9.109375" style="3"/>
    <col min="1793" max="1793" width="6.33203125" style="3" customWidth="1"/>
    <col min="1794" max="1794" width="78.6640625" style="3" customWidth="1"/>
    <col min="1795" max="1795" width="33.88671875" style="3" customWidth="1"/>
    <col min="1796" max="1796" width="25.109375" style="3" customWidth="1"/>
    <col min="1797" max="1797" width="13.6640625" style="3" customWidth="1"/>
    <col min="1798" max="1798" width="20.6640625" style="3" customWidth="1"/>
    <col min="1799" max="1799" width="13.33203125" style="3" customWidth="1"/>
    <col min="1800" max="1800" width="17.6640625" style="3" customWidth="1"/>
    <col min="1801" max="1801" width="1.109375" style="3" customWidth="1"/>
    <col min="1802" max="1802" width="9.109375" style="3"/>
    <col min="1803" max="1803" width="35.44140625" style="3" customWidth="1"/>
    <col min="1804" max="2048" width="9.109375" style="3"/>
    <col min="2049" max="2049" width="6.33203125" style="3" customWidth="1"/>
    <col min="2050" max="2050" width="78.6640625" style="3" customWidth="1"/>
    <col min="2051" max="2051" width="33.88671875" style="3" customWidth="1"/>
    <col min="2052" max="2052" width="25.109375" style="3" customWidth="1"/>
    <col min="2053" max="2053" width="13.6640625" style="3" customWidth="1"/>
    <col min="2054" max="2054" width="20.6640625" style="3" customWidth="1"/>
    <col min="2055" max="2055" width="13.33203125" style="3" customWidth="1"/>
    <col min="2056" max="2056" width="17.6640625" style="3" customWidth="1"/>
    <col min="2057" max="2057" width="1.109375" style="3" customWidth="1"/>
    <col min="2058" max="2058" width="9.109375" style="3"/>
    <col min="2059" max="2059" width="35.44140625" style="3" customWidth="1"/>
    <col min="2060" max="2304" width="9.109375" style="3"/>
    <col min="2305" max="2305" width="6.33203125" style="3" customWidth="1"/>
    <col min="2306" max="2306" width="78.6640625" style="3" customWidth="1"/>
    <col min="2307" max="2307" width="33.88671875" style="3" customWidth="1"/>
    <col min="2308" max="2308" width="25.109375" style="3" customWidth="1"/>
    <col min="2309" max="2309" width="13.6640625" style="3" customWidth="1"/>
    <col min="2310" max="2310" width="20.6640625" style="3" customWidth="1"/>
    <col min="2311" max="2311" width="13.33203125" style="3" customWidth="1"/>
    <col min="2312" max="2312" width="17.6640625" style="3" customWidth="1"/>
    <col min="2313" max="2313" width="1.109375" style="3" customWidth="1"/>
    <col min="2314" max="2314" width="9.109375" style="3"/>
    <col min="2315" max="2315" width="35.44140625" style="3" customWidth="1"/>
    <col min="2316" max="2560" width="9.109375" style="3"/>
    <col min="2561" max="2561" width="6.33203125" style="3" customWidth="1"/>
    <col min="2562" max="2562" width="78.6640625" style="3" customWidth="1"/>
    <col min="2563" max="2563" width="33.88671875" style="3" customWidth="1"/>
    <col min="2564" max="2564" width="25.109375" style="3" customWidth="1"/>
    <col min="2565" max="2565" width="13.6640625" style="3" customWidth="1"/>
    <col min="2566" max="2566" width="20.6640625" style="3" customWidth="1"/>
    <col min="2567" max="2567" width="13.33203125" style="3" customWidth="1"/>
    <col min="2568" max="2568" width="17.6640625" style="3" customWidth="1"/>
    <col min="2569" max="2569" width="1.109375" style="3" customWidth="1"/>
    <col min="2570" max="2570" width="9.109375" style="3"/>
    <col min="2571" max="2571" width="35.44140625" style="3" customWidth="1"/>
    <col min="2572" max="2816" width="9.109375" style="3"/>
    <col min="2817" max="2817" width="6.33203125" style="3" customWidth="1"/>
    <col min="2818" max="2818" width="78.6640625" style="3" customWidth="1"/>
    <col min="2819" max="2819" width="33.88671875" style="3" customWidth="1"/>
    <col min="2820" max="2820" width="25.109375" style="3" customWidth="1"/>
    <col min="2821" max="2821" width="13.6640625" style="3" customWidth="1"/>
    <col min="2822" max="2822" width="20.6640625" style="3" customWidth="1"/>
    <col min="2823" max="2823" width="13.33203125" style="3" customWidth="1"/>
    <col min="2824" max="2824" width="17.6640625" style="3" customWidth="1"/>
    <col min="2825" max="2825" width="1.109375" style="3" customWidth="1"/>
    <col min="2826" max="2826" width="9.109375" style="3"/>
    <col min="2827" max="2827" width="35.44140625" style="3" customWidth="1"/>
    <col min="2828" max="3072" width="9.109375" style="3"/>
    <col min="3073" max="3073" width="6.33203125" style="3" customWidth="1"/>
    <col min="3074" max="3074" width="78.6640625" style="3" customWidth="1"/>
    <col min="3075" max="3075" width="33.88671875" style="3" customWidth="1"/>
    <col min="3076" max="3076" width="25.109375" style="3" customWidth="1"/>
    <col min="3077" max="3077" width="13.6640625" style="3" customWidth="1"/>
    <col min="3078" max="3078" width="20.6640625" style="3" customWidth="1"/>
    <col min="3079" max="3079" width="13.33203125" style="3" customWidth="1"/>
    <col min="3080" max="3080" width="17.6640625" style="3" customWidth="1"/>
    <col min="3081" max="3081" width="1.109375" style="3" customWidth="1"/>
    <col min="3082" max="3082" width="9.109375" style="3"/>
    <col min="3083" max="3083" width="35.44140625" style="3" customWidth="1"/>
    <col min="3084" max="3328" width="9.109375" style="3"/>
    <col min="3329" max="3329" width="6.33203125" style="3" customWidth="1"/>
    <col min="3330" max="3330" width="78.6640625" style="3" customWidth="1"/>
    <col min="3331" max="3331" width="33.88671875" style="3" customWidth="1"/>
    <col min="3332" max="3332" width="25.109375" style="3" customWidth="1"/>
    <col min="3333" max="3333" width="13.6640625" style="3" customWidth="1"/>
    <col min="3334" max="3334" width="20.6640625" style="3" customWidth="1"/>
    <col min="3335" max="3335" width="13.33203125" style="3" customWidth="1"/>
    <col min="3336" max="3336" width="17.6640625" style="3" customWidth="1"/>
    <col min="3337" max="3337" width="1.109375" style="3" customWidth="1"/>
    <col min="3338" max="3338" width="9.109375" style="3"/>
    <col min="3339" max="3339" width="35.44140625" style="3" customWidth="1"/>
    <col min="3340" max="3584" width="9.109375" style="3"/>
    <col min="3585" max="3585" width="6.33203125" style="3" customWidth="1"/>
    <col min="3586" max="3586" width="78.6640625" style="3" customWidth="1"/>
    <col min="3587" max="3587" width="33.88671875" style="3" customWidth="1"/>
    <col min="3588" max="3588" width="25.109375" style="3" customWidth="1"/>
    <col min="3589" max="3589" width="13.6640625" style="3" customWidth="1"/>
    <col min="3590" max="3590" width="20.6640625" style="3" customWidth="1"/>
    <col min="3591" max="3591" width="13.33203125" style="3" customWidth="1"/>
    <col min="3592" max="3592" width="17.6640625" style="3" customWidth="1"/>
    <col min="3593" max="3593" width="1.109375" style="3" customWidth="1"/>
    <col min="3594" max="3594" width="9.109375" style="3"/>
    <col min="3595" max="3595" width="35.44140625" style="3" customWidth="1"/>
    <col min="3596" max="3840" width="9.109375" style="3"/>
    <col min="3841" max="3841" width="6.33203125" style="3" customWidth="1"/>
    <col min="3842" max="3842" width="78.6640625" style="3" customWidth="1"/>
    <col min="3843" max="3843" width="33.88671875" style="3" customWidth="1"/>
    <col min="3844" max="3844" width="25.109375" style="3" customWidth="1"/>
    <col min="3845" max="3845" width="13.6640625" style="3" customWidth="1"/>
    <col min="3846" max="3846" width="20.6640625" style="3" customWidth="1"/>
    <col min="3847" max="3847" width="13.33203125" style="3" customWidth="1"/>
    <col min="3848" max="3848" width="17.6640625" style="3" customWidth="1"/>
    <col min="3849" max="3849" width="1.109375" style="3" customWidth="1"/>
    <col min="3850" max="3850" width="9.109375" style="3"/>
    <col min="3851" max="3851" width="35.44140625" style="3" customWidth="1"/>
    <col min="3852" max="4096" width="9.109375" style="3"/>
    <col min="4097" max="4097" width="6.33203125" style="3" customWidth="1"/>
    <col min="4098" max="4098" width="78.6640625" style="3" customWidth="1"/>
    <col min="4099" max="4099" width="33.88671875" style="3" customWidth="1"/>
    <col min="4100" max="4100" width="25.109375" style="3" customWidth="1"/>
    <col min="4101" max="4101" width="13.6640625" style="3" customWidth="1"/>
    <col min="4102" max="4102" width="20.6640625" style="3" customWidth="1"/>
    <col min="4103" max="4103" width="13.33203125" style="3" customWidth="1"/>
    <col min="4104" max="4104" width="17.6640625" style="3" customWidth="1"/>
    <col min="4105" max="4105" width="1.109375" style="3" customWidth="1"/>
    <col min="4106" max="4106" width="9.109375" style="3"/>
    <col min="4107" max="4107" width="35.44140625" style="3" customWidth="1"/>
    <col min="4108" max="4352" width="9.109375" style="3"/>
    <col min="4353" max="4353" width="6.33203125" style="3" customWidth="1"/>
    <col min="4354" max="4354" width="78.6640625" style="3" customWidth="1"/>
    <col min="4355" max="4355" width="33.88671875" style="3" customWidth="1"/>
    <col min="4356" max="4356" width="25.109375" style="3" customWidth="1"/>
    <col min="4357" max="4357" width="13.6640625" style="3" customWidth="1"/>
    <col min="4358" max="4358" width="20.6640625" style="3" customWidth="1"/>
    <col min="4359" max="4359" width="13.33203125" style="3" customWidth="1"/>
    <col min="4360" max="4360" width="17.6640625" style="3" customWidth="1"/>
    <col min="4361" max="4361" width="1.109375" style="3" customWidth="1"/>
    <col min="4362" max="4362" width="9.109375" style="3"/>
    <col min="4363" max="4363" width="35.44140625" style="3" customWidth="1"/>
    <col min="4364" max="4608" width="9.109375" style="3"/>
    <col min="4609" max="4609" width="6.33203125" style="3" customWidth="1"/>
    <col min="4610" max="4610" width="78.6640625" style="3" customWidth="1"/>
    <col min="4611" max="4611" width="33.88671875" style="3" customWidth="1"/>
    <col min="4612" max="4612" width="25.109375" style="3" customWidth="1"/>
    <col min="4613" max="4613" width="13.6640625" style="3" customWidth="1"/>
    <col min="4614" max="4614" width="20.6640625" style="3" customWidth="1"/>
    <col min="4615" max="4615" width="13.33203125" style="3" customWidth="1"/>
    <col min="4616" max="4616" width="17.6640625" style="3" customWidth="1"/>
    <col min="4617" max="4617" width="1.109375" style="3" customWidth="1"/>
    <col min="4618" max="4618" width="9.109375" style="3"/>
    <col min="4619" max="4619" width="35.44140625" style="3" customWidth="1"/>
    <col min="4620" max="4864" width="9.109375" style="3"/>
    <col min="4865" max="4865" width="6.33203125" style="3" customWidth="1"/>
    <col min="4866" max="4866" width="78.6640625" style="3" customWidth="1"/>
    <col min="4867" max="4867" width="33.88671875" style="3" customWidth="1"/>
    <col min="4868" max="4868" width="25.109375" style="3" customWidth="1"/>
    <col min="4869" max="4869" width="13.6640625" style="3" customWidth="1"/>
    <col min="4870" max="4870" width="20.6640625" style="3" customWidth="1"/>
    <col min="4871" max="4871" width="13.33203125" style="3" customWidth="1"/>
    <col min="4872" max="4872" width="17.6640625" style="3" customWidth="1"/>
    <col min="4873" max="4873" width="1.109375" style="3" customWidth="1"/>
    <col min="4874" max="4874" width="9.109375" style="3"/>
    <col min="4875" max="4875" width="35.44140625" style="3" customWidth="1"/>
    <col min="4876" max="5120" width="9.109375" style="3"/>
    <col min="5121" max="5121" width="6.33203125" style="3" customWidth="1"/>
    <col min="5122" max="5122" width="78.6640625" style="3" customWidth="1"/>
    <col min="5123" max="5123" width="33.88671875" style="3" customWidth="1"/>
    <col min="5124" max="5124" width="25.109375" style="3" customWidth="1"/>
    <col min="5125" max="5125" width="13.6640625" style="3" customWidth="1"/>
    <col min="5126" max="5126" width="20.6640625" style="3" customWidth="1"/>
    <col min="5127" max="5127" width="13.33203125" style="3" customWidth="1"/>
    <col min="5128" max="5128" width="17.6640625" style="3" customWidth="1"/>
    <col min="5129" max="5129" width="1.109375" style="3" customWidth="1"/>
    <col min="5130" max="5130" width="9.109375" style="3"/>
    <col min="5131" max="5131" width="35.44140625" style="3" customWidth="1"/>
    <col min="5132" max="5376" width="9.109375" style="3"/>
    <col min="5377" max="5377" width="6.33203125" style="3" customWidth="1"/>
    <col min="5378" max="5378" width="78.6640625" style="3" customWidth="1"/>
    <col min="5379" max="5379" width="33.88671875" style="3" customWidth="1"/>
    <col min="5380" max="5380" width="25.109375" style="3" customWidth="1"/>
    <col min="5381" max="5381" width="13.6640625" style="3" customWidth="1"/>
    <col min="5382" max="5382" width="20.6640625" style="3" customWidth="1"/>
    <col min="5383" max="5383" width="13.33203125" style="3" customWidth="1"/>
    <col min="5384" max="5384" width="17.6640625" style="3" customWidth="1"/>
    <col min="5385" max="5385" width="1.109375" style="3" customWidth="1"/>
    <col min="5386" max="5386" width="9.109375" style="3"/>
    <col min="5387" max="5387" width="35.44140625" style="3" customWidth="1"/>
    <col min="5388" max="5632" width="9.109375" style="3"/>
    <col min="5633" max="5633" width="6.33203125" style="3" customWidth="1"/>
    <col min="5634" max="5634" width="78.6640625" style="3" customWidth="1"/>
    <col min="5635" max="5635" width="33.88671875" style="3" customWidth="1"/>
    <col min="5636" max="5636" width="25.109375" style="3" customWidth="1"/>
    <col min="5637" max="5637" width="13.6640625" style="3" customWidth="1"/>
    <col min="5638" max="5638" width="20.6640625" style="3" customWidth="1"/>
    <col min="5639" max="5639" width="13.33203125" style="3" customWidth="1"/>
    <col min="5640" max="5640" width="17.6640625" style="3" customWidth="1"/>
    <col min="5641" max="5641" width="1.109375" style="3" customWidth="1"/>
    <col min="5642" max="5642" width="9.109375" style="3"/>
    <col min="5643" max="5643" width="35.44140625" style="3" customWidth="1"/>
    <col min="5644" max="5888" width="9.109375" style="3"/>
    <col min="5889" max="5889" width="6.33203125" style="3" customWidth="1"/>
    <col min="5890" max="5890" width="78.6640625" style="3" customWidth="1"/>
    <col min="5891" max="5891" width="33.88671875" style="3" customWidth="1"/>
    <col min="5892" max="5892" width="25.109375" style="3" customWidth="1"/>
    <col min="5893" max="5893" width="13.6640625" style="3" customWidth="1"/>
    <col min="5894" max="5894" width="20.6640625" style="3" customWidth="1"/>
    <col min="5895" max="5895" width="13.33203125" style="3" customWidth="1"/>
    <col min="5896" max="5896" width="17.6640625" style="3" customWidth="1"/>
    <col min="5897" max="5897" width="1.109375" style="3" customWidth="1"/>
    <col min="5898" max="5898" width="9.109375" style="3"/>
    <col min="5899" max="5899" width="35.44140625" style="3" customWidth="1"/>
    <col min="5900" max="6144" width="9.109375" style="3"/>
    <col min="6145" max="6145" width="6.33203125" style="3" customWidth="1"/>
    <col min="6146" max="6146" width="78.6640625" style="3" customWidth="1"/>
    <col min="6147" max="6147" width="33.88671875" style="3" customWidth="1"/>
    <col min="6148" max="6148" width="25.109375" style="3" customWidth="1"/>
    <col min="6149" max="6149" width="13.6640625" style="3" customWidth="1"/>
    <col min="6150" max="6150" width="20.6640625" style="3" customWidth="1"/>
    <col min="6151" max="6151" width="13.33203125" style="3" customWidth="1"/>
    <col min="6152" max="6152" width="17.6640625" style="3" customWidth="1"/>
    <col min="6153" max="6153" width="1.109375" style="3" customWidth="1"/>
    <col min="6154" max="6154" width="9.109375" style="3"/>
    <col min="6155" max="6155" width="35.44140625" style="3" customWidth="1"/>
    <col min="6156" max="6400" width="9.109375" style="3"/>
    <col min="6401" max="6401" width="6.33203125" style="3" customWidth="1"/>
    <col min="6402" max="6402" width="78.6640625" style="3" customWidth="1"/>
    <col min="6403" max="6403" width="33.88671875" style="3" customWidth="1"/>
    <col min="6404" max="6404" width="25.109375" style="3" customWidth="1"/>
    <col min="6405" max="6405" width="13.6640625" style="3" customWidth="1"/>
    <col min="6406" max="6406" width="20.6640625" style="3" customWidth="1"/>
    <col min="6407" max="6407" width="13.33203125" style="3" customWidth="1"/>
    <col min="6408" max="6408" width="17.6640625" style="3" customWidth="1"/>
    <col min="6409" max="6409" width="1.109375" style="3" customWidth="1"/>
    <col min="6410" max="6410" width="9.109375" style="3"/>
    <col min="6411" max="6411" width="35.44140625" style="3" customWidth="1"/>
    <col min="6412" max="6656" width="9.109375" style="3"/>
    <col min="6657" max="6657" width="6.33203125" style="3" customWidth="1"/>
    <col min="6658" max="6658" width="78.6640625" style="3" customWidth="1"/>
    <col min="6659" max="6659" width="33.88671875" style="3" customWidth="1"/>
    <col min="6660" max="6660" width="25.109375" style="3" customWidth="1"/>
    <col min="6661" max="6661" width="13.6640625" style="3" customWidth="1"/>
    <col min="6662" max="6662" width="20.6640625" style="3" customWidth="1"/>
    <col min="6663" max="6663" width="13.33203125" style="3" customWidth="1"/>
    <col min="6664" max="6664" width="17.6640625" style="3" customWidth="1"/>
    <col min="6665" max="6665" width="1.109375" style="3" customWidth="1"/>
    <col min="6666" max="6666" width="9.109375" style="3"/>
    <col min="6667" max="6667" width="35.44140625" style="3" customWidth="1"/>
    <col min="6668" max="6912" width="9.109375" style="3"/>
    <col min="6913" max="6913" width="6.33203125" style="3" customWidth="1"/>
    <col min="6914" max="6914" width="78.6640625" style="3" customWidth="1"/>
    <col min="6915" max="6915" width="33.88671875" style="3" customWidth="1"/>
    <col min="6916" max="6916" width="25.109375" style="3" customWidth="1"/>
    <col min="6917" max="6917" width="13.6640625" style="3" customWidth="1"/>
    <col min="6918" max="6918" width="20.6640625" style="3" customWidth="1"/>
    <col min="6919" max="6919" width="13.33203125" style="3" customWidth="1"/>
    <col min="6920" max="6920" width="17.6640625" style="3" customWidth="1"/>
    <col min="6921" max="6921" width="1.109375" style="3" customWidth="1"/>
    <col min="6922" max="6922" width="9.109375" style="3"/>
    <col min="6923" max="6923" width="35.44140625" style="3" customWidth="1"/>
    <col min="6924" max="7168" width="9.109375" style="3"/>
    <col min="7169" max="7169" width="6.33203125" style="3" customWidth="1"/>
    <col min="7170" max="7170" width="78.6640625" style="3" customWidth="1"/>
    <col min="7171" max="7171" width="33.88671875" style="3" customWidth="1"/>
    <col min="7172" max="7172" width="25.109375" style="3" customWidth="1"/>
    <col min="7173" max="7173" width="13.6640625" style="3" customWidth="1"/>
    <col min="7174" max="7174" width="20.6640625" style="3" customWidth="1"/>
    <col min="7175" max="7175" width="13.33203125" style="3" customWidth="1"/>
    <col min="7176" max="7176" width="17.6640625" style="3" customWidth="1"/>
    <col min="7177" max="7177" width="1.109375" style="3" customWidth="1"/>
    <col min="7178" max="7178" width="9.109375" style="3"/>
    <col min="7179" max="7179" width="35.44140625" style="3" customWidth="1"/>
    <col min="7180" max="7424" width="9.109375" style="3"/>
    <col min="7425" max="7425" width="6.33203125" style="3" customWidth="1"/>
    <col min="7426" max="7426" width="78.6640625" style="3" customWidth="1"/>
    <col min="7427" max="7427" width="33.88671875" style="3" customWidth="1"/>
    <col min="7428" max="7428" width="25.109375" style="3" customWidth="1"/>
    <col min="7429" max="7429" width="13.6640625" style="3" customWidth="1"/>
    <col min="7430" max="7430" width="20.6640625" style="3" customWidth="1"/>
    <col min="7431" max="7431" width="13.33203125" style="3" customWidth="1"/>
    <col min="7432" max="7432" width="17.6640625" style="3" customWidth="1"/>
    <col min="7433" max="7433" width="1.109375" style="3" customWidth="1"/>
    <col min="7434" max="7434" width="9.109375" style="3"/>
    <col min="7435" max="7435" width="35.44140625" style="3" customWidth="1"/>
    <col min="7436" max="7680" width="9.109375" style="3"/>
    <col min="7681" max="7681" width="6.33203125" style="3" customWidth="1"/>
    <col min="7682" max="7682" width="78.6640625" style="3" customWidth="1"/>
    <col min="7683" max="7683" width="33.88671875" style="3" customWidth="1"/>
    <col min="7684" max="7684" width="25.109375" style="3" customWidth="1"/>
    <col min="7685" max="7685" width="13.6640625" style="3" customWidth="1"/>
    <col min="7686" max="7686" width="20.6640625" style="3" customWidth="1"/>
    <col min="7687" max="7687" width="13.33203125" style="3" customWidth="1"/>
    <col min="7688" max="7688" width="17.6640625" style="3" customWidth="1"/>
    <col min="7689" max="7689" width="1.109375" style="3" customWidth="1"/>
    <col min="7690" max="7690" width="9.109375" style="3"/>
    <col min="7691" max="7691" width="35.44140625" style="3" customWidth="1"/>
    <col min="7692" max="7936" width="9.109375" style="3"/>
    <col min="7937" max="7937" width="6.33203125" style="3" customWidth="1"/>
    <col min="7938" max="7938" width="78.6640625" style="3" customWidth="1"/>
    <col min="7939" max="7939" width="33.88671875" style="3" customWidth="1"/>
    <col min="7940" max="7940" width="25.109375" style="3" customWidth="1"/>
    <col min="7941" max="7941" width="13.6640625" style="3" customWidth="1"/>
    <col min="7942" max="7942" width="20.6640625" style="3" customWidth="1"/>
    <col min="7943" max="7943" width="13.33203125" style="3" customWidth="1"/>
    <col min="7944" max="7944" width="17.6640625" style="3" customWidth="1"/>
    <col min="7945" max="7945" width="1.109375" style="3" customWidth="1"/>
    <col min="7946" max="7946" width="9.109375" style="3"/>
    <col min="7947" max="7947" width="35.44140625" style="3" customWidth="1"/>
    <col min="7948" max="8192" width="9.109375" style="3"/>
    <col min="8193" max="8193" width="6.33203125" style="3" customWidth="1"/>
    <col min="8194" max="8194" width="78.6640625" style="3" customWidth="1"/>
    <col min="8195" max="8195" width="33.88671875" style="3" customWidth="1"/>
    <col min="8196" max="8196" width="25.109375" style="3" customWidth="1"/>
    <col min="8197" max="8197" width="13.6640625" style="3" customWidth="1"/>
    <col min="8198" max="8198" width="20.6640625" style="3" customWidth="1"/>
    <col min="8199" max="8199" width="13.33203125" style="3" customWidth="1"/>
    <col min="8200" max="8200" width="17.6640625" style="3" customWidth="1"/>
    <col min="8201" max="8201" width="1.109375" style="3" customWidth="1"/>
    <col min="8202" max="8202" width="9.109375" style="3"/>
    <col min="8203" max="8203" width="35.44140625" style="3" customWidth="1"/>
    <col min="8204" max="8448" width="9.109375" style="3"/>
    <col min="8449" max="8449" width="6.33203125" style="3" customWidth="1"/>
    <col min="8450" max="8450" width="78.6640625" style="3" customWidth="1"/>
    <col min="8451" max="8451" width="33.88671875" style="3" customWidth="1"/>
    <col min="8452" max="8452" width="25.109375" style="3" customWidth="1"/>
    <col min="8453" max="8453" width="13.6640625" style="3" customWidth="1"/>
    <col min="8454" max="8454" width="20.6640625" style="3" customWidth="1"/>
    <col min="8455" max="8455" width="13.33203125" style="3" customWidth="1"/>
    <col min="8456" max="8456" width="17.6640625" style="3" customWidth="1"/>
    <col min="8457" max="8457" width="1.109375" style="3" customWidth="1"/>
    <col min="8458" max="8458" width="9.109375" style="3"/>
    <col min="8459" max="8459" width="35.44140625" style="3" customWidth="1"/>
    <col min="8460" max="8704" width="9.109375" style="3"/>
    <col min="8705" max="8705" width="6.33203125" style="3" customWidth="1"/>
    <col min="8706" max="8706" width="78.6640625" style="3" customWidth="1"/>
    <col min="8707" max="8707" width="33.88671875" style="3" customWidth="1"/>
    <col min="8708" max="8708" width="25.109375" style="3" customWidth="1"/>
    <col min="8709" max="8709" width="13.6640625" style="3" customWidth="1"/>
    <col min="8710" max="8710" width="20.6640625" style="3" customWidth="1"/>
    <col min="8711" max="8711" width="13.33203125" style="3" customWidth="1"/>
    <col min="8712" max="8712" width="17.6640625" style="3" customWidth="1"/>
    <col min="8713" max="8713" width="1.109375" style="3" customWidth="1"/>
    <col min="8714" max="8714" width="9.109375" style="3"/>
    <col min="8715" max="8715" width="35.44140625" style="3" customWidth="1"/>
    <col min="8716" max="8960" width="9.109375" style="3"/>
    <col min="8961" max="8961" width="6.33203125" style="3" customWidth="1"/>
    <col min="8962" max="8962" width="78.6640625" style="3" customWidth="1"/>
    <col min="8963" max="8963" width="33.88671875" style="3" customWidth="1"/>
    <col min="8964" max="8964" width="25.109375" style="3" customWidth="1"/>
    <col min="8965" max="8965" width="13.6640625" style="3" customWidth="1"/>
    <col min="8966" max="8966" width="20.6640625" style="3" customWidth="1"/>
    <col min="8967" max="8967" width="13.33203125" style="3" customWidth="1"/>
    <col min="8968" max="8968" width="17.6640625" style="3" customWidth="1"/>
    <col min="8969" max="8969" width="1.109375" style="3" customWidth="1"/>
    <col min="8970" max="8970" width="9.109375" style="3"/>
    <col min="8971" max="8971" width="35.44140625" style="3" customWidth="1"/>
    <col min="8972" max="9216" width="9.109375" style="3"/>
    <col min="9217" max="9217" width="6.33203125" style="3" customWidth="1"/>
    <col min="9218" max="9218" width="78.6640625" style="3" customWidth="1"/>
    <col min="9219" max="9219" width="33.88671875" style="3" customWidth="1"/>
    <col min="9220" max="9220" width="25.109375" style="3" customWidth="1"/>
    <col min="9221" max="9221" width="13.6640625" style="3" customWidth="1"/>
    <col min="9222" max="9222" width="20.6640625" style="3" customWidth="1"/>
    <col min="9223" max="9223" width="13.33203125" style="3" customWidth="1"/>
    <col min="9224" max="9224" width="17.6640625" style="3" customWidth="1"/>
    <col min="9225" max="9225" width="1.109375" style="3" customWidth="1"/>
    <col min="9226" max="9226" width="9.109375" style="3"/>
    <col min="9227" max="9227" width="35.44140625" style="3" customWidth="1"/>
    <col min="9228" max="9472" width="9.109375" style="3"/>
    <col min="9473" max="9473" width="6.33203125" style="3" customWidth="1"/>
    <col min="9474" max="9474" width="78.6640625" style="3" customWidth="1"/>
    <col min="9475" max="9475" width="33.88671875" style="3" customWidth="1"/>
    <col min="9476" max="9476" width="25.109375" style="3" customWidth="1"/>
    <col min="9477" max="9477" width="13.6640625" style="3" customWidth="1"/>
    <col min="9478" max="9478" width="20.6640625" style="3" customWidth="1"/>
    <col min="9479" max="9479" width="13.33203125" style="3" customWidth="1"/>
    <col min="9480" max="9480" width="17.6640625" style="3" customWidth="1"/>
    <col min="9481" max="9481" width="1.109375" style="3" customWidth="1"/>
    <col min="9482" max="9482" width="9.109375" style="3"/>
    <col min="9483" max="9483" width="35.44140625" style="3" customWidth="1"/>
    <col min="9484" max="9728" width="9.109375" style="3"/>
    <col min="9729" max="9729" width="6.33203125" style="3" customWidth="1"/>
    <col min="9730" max="9730" width="78.6640625" style="3" customWidth="1"/>
    <col min="9731" max="9731" width="33.88671875" style="3" customWidth="1"/>
    <col min="9732" max="9732" width="25.109375" style="3" customWidth="1"/>
    <col min="9733" max="9733" width="13.6640625" style="3" customWidth="1"/>
    <col min="9734" max="9734" width="20.6640625" style="3" customWidth="1"/>
    <col min="9735" max="9735" width="13.33203125" style="3" customWidth="1"/>
    <col min="9736" max="9736" width="17.6640625" style="3" customWidth="1"/>
    <col min="9737" max="9737" width="1.109375" style="3" customWidth="1"/>
    <col min="9738" max="9738" width="9.109375" style="3"/>
    <col min="9739" max="9739" width="35.44140625" style="3" customWidth="1"/>
    <col min="9740" max="9984" width="9.109375" style="3"/>
    <col min="9985" max="9985" width="6.33203125" style="3" customWidth="1"/>
    <col min="9986" max="9986" width="78.6640625" style="3" customWidth="1"/>
    <col min="9987" max="9987" width="33.88671875" style="3" customWidth="1"/>
    <col min="9988" max="9988" width="25.109375" style="3" customWidth="1"/>
    <col min="9989" max="9989" width="13.6640625" style="3" customWidth="1"/>
    <col min="9990" max="9990" width="20.6640625" style="3" customWidth="1"/>
    <col min="9991" max="9991" width="13.33203125" style="3" customWidth="1"/>
    <col min="9992" max="9992" width="17.6640625" style="3" customWidth="1"/>
    <col min="9993" max="9993" width="1.109375" style="3" customWidth="1"/>
    <col min="9994" max="9994" width="9.109375" style="3"/>
    <col min="9995" max="9995" width="35.44140625" style="3" customWidth="1"/>
    <col min="9996" max="10240" width="9.109375" style="3"/>
    <col min="10241" max="10241" width="6.33203125" style="3" customWidth="1"/>
    <col min="10242" max="10242" width="78.6640625" style="3" customWidth="1"/>
    <col min="10243" max="10243" width="33.88671875" style="3" customWidth="1"/>
    <col min="10244" max="10244" width="25.109375" style="3" customWidth="1"/>
    <col min="10245" max="10245" width="13.6640625" style="3" customWidth="1"/>
    <col min="10246" max="10246" width="20.6640625" style="3" customWidth="1"/>
    <col min="10247" max="10247" width="13.33203125" style="3" customWidth="1"/>
    <col min="10248" max="10248" width="17.6640625" style="3" customWidth="1"/>
    <col min="10249" max="10249" width="1.109375" style="3" customWidth="1"/>
    <col min="10250" max="10250" width="9.109375" style="3"/>
    <col min="10251" max="10251" width="35.44140625" style="3" customWidth="1"/>
    <col min="10252" max="10496" width="9.109375" style="3"/>
    <col min="10497" max="10497" width="6.33203125" style="3" customWidth="1"/>
    <col min="10498" max="10498" width="78.6640625" style="3" customWidth="1"/>
    <col min="10499" max="10499" width="33.88671875" style="3" customWidth="1"/>
    <col min="10500" max="10500" width="25.109375" style="3" customWidth="1"/>
    <col min="10501" max="10501" width="13.6640625" style="3" customWidth="1"/>
    <col min="10502" max="10502" width="20.6640625" style="3" customWidth="1"/>
    <col min="10503" max="10503" width="13.33203125" style="3" customWidth="1"/>
    <col min="10504" max="10504" width="17.6640625" style="3" customWidth="1"/>
    <col min="10505" max="10505" width="1.109375" style="3" customWidth="1"/>
    <col min="10506" max="10506" width="9.109375" style="3"/>
    <col min="10507" max="10507" width="35.44140625" style="3" customWidth="1"/>
    <col min="10508" max="10752" width="9.109375" style="3"/>
    <col min="10753" max="10753" width="6.33203125" style="3" customWidth="1"/>
    <col min="10754" max="10754" width="78.6640625" style="3" customWidth="1"/>
    <col min="10755" max="10755" width="33.88671875" style="3" customWidth="1"/>
    <col min="10756" max="10756" width="25.109375" style="3" customWidth="1"/>
    <col min="10757" max="10757" width="13.6640625" style="3" customWidth="1"/>
    <col min="10758" max="10758" width="20.6640625" style="3" customWidth="1"/>
    <col min="10759" max="10759" width="13.33203125" style="3" customWidth="1"/>
    <col min="10760" max="10760" width="17.6640625" style="3" customWidth="1"/>
    <col min="10761" max="10761" width="1.109375" style="3" customWidth="1"/>
    <col min="10762" max="10762" width="9.109375" style="3"/>
    <col min="10763" max="10763" width="35.44140625" style="3" customWidth="1"/>
    <col min="10764" max="11008" width="9.109375" style="3"/>
    <col min="11009" max="11009" width="6.33203125" style="3" customWidth="1"/>
    <col min="11010" max="11010" width="78.6640625" style="3" customWidth="1"/>
    <col min="11011" max="11011" width="33.88671875" style="3" customWidth="1"/>
    <col min="11012" max="11012" width="25.109375" style="3" customWidth="1"/>
    <col min="11013" max="11013" width="13.6640625" style="3" customWidth="1"/>
    <col min="11014" max="11014" width="20.6640625" style="3" customWidth="1"/>
    <col min="11015" max="11015" width="13.33203125" style="3" customWidth="1"/>
    <col min="11016" max="11016" width="17.6640625" style="3" customWidth="1"/>
    <col min="11017" max="11017" width="1.109375" style="3" customWidth="1"/>
    <col min="11018" max="11018" width="9.109375" style="3"/>
    <col min="11019" max="11019" width="35.44140625" style="3" customWidth="1"/>
    <col min="11020" max="11264" width="9.109375" style="3"/>
    <col min="11265" max="11265" width="6.33203125" style="3" customWidth="1"/>
    <col min="11266" max="11266" width="78.6640625" style="3" customWidth="1"/>
    <col min="11267" max="11267" width="33.88671875" style="3" customWidth="1"/>
    <col min="11268" max="11268" width="25.109375" style="3" customWidth="1"/>
    <col min="11269" max="11269" width="13.6640625" style="3" customWidth="1"/>
    <col min="11270" max="11270" width="20.6640625" style="3" customWidth="1"/>
    <col min="11271" max="11271" width="13.33203125" style="3" customWidth="1"/>
    <col min="11272" max="11272" width="17.6640625" style="3" customWidth="1"/>
    <col min="11273" max="11273" width="1.109375" style="3" customWidth="1"/>
    <col min="11274" max="11274" width="9.109375" style="3"/>
    <col min="11275" max="11275" width="35.44140625" style="3" customWidth="1"/>
    <col min="11276" max="11520" width="9.109375" style="3"/>
    <col min="11521" max="11521" width="6.33203125" style="3" customWidth="1"/>
    <col min="11522" max="11522" width="78.6640625" style="3" customWidth="1"/>
    <col min="11523" max="11523" width="33.88671875" style="3" customWidth="1"/>
    <col min="11524" max="11524" width="25.109375" style="3" customWidth="1"/>
    <col min="11525" max="11525" width="13.6640625" style="3" customWidth="1"/>
    <col min="11526" max="11526" width="20.6640625" style="3" customWidth="1"/>
    <col min="11527" max="11527" width="13.33203125" style="3" customWidth="1"/>
    <col min="11528" max="11528" width="17.6640625" style="3" customWidth="1"/>
    <col min="11529" max="11529" width="1.109375" style="3" customWidth="1"/>
    <col min="11530" max="11530" width="9.109375" style="3"/>
    <col min="11531" max="11531" width="35.44140625" style="3" customWidth="1"/>
    <col min="11532" max="11776" width="9.109375" style="3"/>
    <col min="11777" max="11777" width="6.33203125" style="3" customWidth="1"/>
    <col min="11778" max="11778" width="78.6640625" style="3" customWidth="1"/>
    <col min="11779" max="11779" width="33.88671875" style="3" customWidth="1"/>
    <col min="11780" max="11780" width="25.109375" style="3" customWidth="1"/>
    <col min="11781" max="11781" width="13.6640625" style="3" customWidth="1"/>
    <col min="11782" max="11782" width="20.6640625" style="3" customWidth="1"/>
    <col min="11783" max="11783" width="13.33203125" style="3" customWidth="1"/>
    <col min="11784" max="11784" width="17.6640625" style="3" customWidth="1"/>
    <col min="11785" max="11785" width="1.109375" style="3" customWidth="1"/>
    <col min="11786" max="11786" width="9.109375" style="3"/>
    <col min="11787" max="11787" width="35.44140625" style="3" customWidth="1"/>
    <col min="11788" max="12032" width="9.109375" style="3"/>
    <col min="12033" max="12033" width="6.33203125" style="3" customWidth="1"/>
    <col min="12034" max="12034" width="78.6640625" style="3" customWidth="1"/>
    <col min="12035" max="12035" width="33.88671875" style="3" customWidth="1"/>
    <col min="12036" max="12036" width="25.109375" style="3" customWidth="1"/>
    <col min="12037" max="12037" width="13.6640625" style="3" customWidth="1"/>
    <col min="12038" max="12038" width="20.6640625" style="3" customWidth="1"/>
    <col min="12039" max="12039" width="13.33203125" style="3" customWidth="1"/>
    <col min="12040" max="12040" width="17.6640625" style="3" customWidth="1"/>
    <col min="12041" max="12041" width="1.109375" style="3" customWidth="1"/>
    <col min="12042" max="12042" width="9.109375" style="3"/>
    <col min="12043" max="12043" width="35.44140625" style="3" customWidth="1"/>
    <col min="12044" max="12288" width="9.109375" style="3"/>
    <col min="12289" max="12289" width="6.33203125" style="3" customWidth="1"/>
    <col min="12290" max="12290" width="78.6640625" style="3" customWidth="1"/>
    <col min="12291" max="12291" width="33.88671875" style="3" customWidth="1"/>
    <col min="12292" max="12292" width="25.109375" style="3" customWidth="1"/>
    <col min="12293" max="12293" width="13.6640625" style="3" customWidth="1"/>
    <col min="12294" max="12294" width="20.6640625" style="3" customWidth="1"/>
    <col min="12295" max="12295" width="13.33203125" style="3" customWidth="1"/>
    <col min="12296" max="12296" width="17.6640625" style="3" customWidth="1"/>
    <col min="12297" max="12297" width="1.109375" style="3" customWidth="1"/>
    <col min="12298" max="12298" width="9.109375" style="3"/>
    <col min="12299" max="12299" width="35.44140625" style="3" customWidth="1"/>
    <col min="12300" max="12544" width="9.109375" style="3"/>
    <col min="12545" max="12545" width="6.33203125" style="3" customWidth="1"/>
    <col min="12546" max="12546" width="78.6640625" style="3" customWidth="1"/>
    <col min="12547" max="12547" width="33.88671875" style="3" customWidth="1"/>
    <col min="12548" max="12548" width="25.109375" style="3" customWidth="1"/>
    <col min="12549" max="12549" width="13.6640625" style="3" customWidth="1"/>
    <col min="12550" max="12550" width="20.6640625" style="3" customWidth="1"/>
    <col min="12551" max="12551" width="13.33203125" style="3" customWidth="1"/>
    <col min="12552" max="12552" width="17.6640625" style="3" customWidth="1"/>
    <col min="12553" max="12553" width="1.109375" style="3" customWidth="1"/>
    <col min="12554" max="12554" width="9.109375" style="3"/>
    <col min="12555" max="12555" width="35.44140625" style="3" customWidth="1"/>
    <col min="12556" max="12800" width="9.109375" style="3"/>
    <col min="12801" max="12801" width="6.33203125" style="3" customWidth="1"/>
    <col min="12802" max="12802" width="78.6640625" style="3" customWidth="1"/>
    <col min="12803" max="12803" width="33.88671875" style="3" customWidth="1"/>
    <col min="12804" max="12804" width="25.109375" style="3" customWidth="1"/>
    <col min="12805" max="12805" width="13.6640625" style="3" customWidth="1"/>
    <col min="12806" max="12806" width="20.6640625" style="3" customWidth="1"/>
    <col min="12807" max="12807" width="13.33203125" style="3" customWidth="1"/>
    <col min="12808" max="12808" width="17.6640625" style="3" customWidth="1"/>
    <col min="12809" max="12809" width="1.109375" style="3" customWidth="1"/>
    <col min="12810" max="12810" width="9.109375" style="3"/>
    <col min="12811" max="12811" width="35.44140625" style="3" customWidth="1"/>
    <col min="12812" max="13056" width="9.109375" style="3"/>
    <col min="13057" max="13057" width="6.33203125" style="3" customWidth="1"/>
    <col min="13058" max="13058" width="78.6640625" style="3" customWidth="1"/>
    <col min="13059" max="13059" width="33.88671875" style="3" customWidth="1"/>
    <col min="13060" max="13060" width="25.109375" style="3" customWidth="1"/>
    <col min="13061" max="13061" width="13.6640625" style="3" customWidth="1"/>
    <col min="13062" max="13062" width="20.6640625" style="3" customWidth="1"/>
    <col min="13063" max="13063" width="13.33203125" style="3" customWidth="1"/>
    <col min="13064" max="13064" width="17.6640625" style="3" customWidth="1"/>
    <col min="13065" max="13065" width="1.109375" style="3" customWidth="1"/>
    <col min="13066" max="13066" width="9.109375" style="3"/>
    <col min="13067" max="13067" width="35.44140625" style="3" customWidth="1"/>
    <col min="13068" max="13312" width="9.109375" style="3"/>
    <col min="13313" max="13313" width="6.33203125" style="3" customWidth="1"/>
    <col min="13314" max="13314" width="78.6640625" style="3" customWidth="1"/>
    <col min="13315" max="13315" width="33.88671875" style="3" customWidth="1"/>
    <col min="13316" max="13316" width="25.109375" style="3" customWidth="1"/>
    <col min="13317" max="13317" width="13.6640625" style="3" customWidth="1"/>
    <col min="13318" max="13318" width="20.6640625" style="3" customWidth="1"/>
    <col min="13319" max="13319" width="13.33203125" style="3" customWidth="1"/>
    <col min="13320" max="13320" width="17.6640625" style="3" customWidth="1"/>
    <col min="13321" max="13321" width="1.109375" style="3" customWidth="1"/>
    <col min="13322" max="13322" width="9.109375" style="3"/>
    <col min="13323" max="13323" width="35.44140625" style="3" customWidth="1"/>
    <col min="13324" max="13568" width="9.109375" style="3"/>
    <col min="13569" max="13569" width="6.33203125" style="3" customWidth="1"/>
    <col min="13570" max="13570" width="78.6640625" style="3" customWidth="1"/>
    <col min="13571" max="13571" width="33.88671875" style="3" customWidth="1"/>
    <col min="13572" max="13572" width="25.109375" style="3" customWidth="1"/>
    <col min="13573" max="13573" width="13.6640625" style="3" customWidth="1"/>
    <col min="13574" max="13574" width="20.6640625" style="3" customWidth="1"/>
    <col min="13575" max="13575" width="13.33203125" style="3" customWidth="1"/>
    <col min="13576" max="13576" width="17.6640625" style="3" customWidth="1"/>
    <col min="13577" max="13577" width="1.109375" style="3" customWidth="1"/>
    <col min="13578" max="13578" width="9.109375" style="3"/>
    <col min="13579" max="13579" width="35.44140625" style="3" customWidth="1"/>
    <col min="13580" max="13824" width="9.109375" style="3"/>
    <col min="13825" max="13825" width="6.33203125" style="3" customWidth="1"/>
    <col min="13826" max="13826" width="78.6640625" style="3" customWidth="1"/>
    <col min="13827" max="13827" width="33.88671875" style="3" customWidth="1"/>
    <col min="13828" max="13828" width="25.109375" style="3" customWidth="1"/>
    <col min="13829" max="13829" width="13.6640625" style="3" customWidth="1"/>
    <col min="13830" max="13830" width="20.6640625" style="3" customWidth="1"/>
    <col min="13831" max="13831" width="13.33203125" style="3" customWidth="1"/>
    <col min="13832" max="13832" width="17.6640625" style="3" customWidth="1"/>
    <col min="13833" max="13833" width="1.109375" style="3" customWidth="1"/>
    <col min="13834" max="13834" width="9.109375" style="3"/>
    <col min="13835" max="13835" width="35.44140625" style="3" customWidth="1"/>
    <col min="13836" max="14080" width="9.109375" style="3"/>
    <col min="14081" max="14081" width="6.33203125" style="3" customWidth="1"/>
    <col min="14082" max="14082" width="78.6640625" style="3" customWidth="1"/>
    <col min="14083" max="14083" width="33.88671875" style="3" customWidth="1"/>
    <col min="14084" max="14084" width="25.109375" style="3" customWidth="1"/>
    <col min="14085" max="14085" width="13.6640625" style="3" customWidth="1"/>
    <col min="14086" max="14086" width="20.6640625" style="3" customWidth="1"/>
    <col min="14087" max="14087" width="13.33203125" style="3" customWidth="1"/>
    <col min="14088" max="14088" width="17.6640625" style="3" customWidth="1"/>
    <col min="14089" max="14089" width="1.109375" style="3" customWidth="1"/>
    <col min="14090" max="14090" width="9.109375" style="3"/>
    <col min="14091" max="14091" width="35.44140625" style="3" customWidth="1"/>
    <col min="14092" max="14336" width="9.109375" style="3"/>
    <col min="14337" max="14337" width="6.33203125" style="3" customWidth="1"/>
    <col min="14338" max="14338" width="78.6640625" style="3" customWidth="1"/>
    <col min="14339" max="14339" width="33.88671875" style="3" customWidth="1"/>
    <col min="14340" max="14340" width="25.109375" style="3" customWidth="1"/>
    <col min="14341" max="14341" width="13.6640625" style="3" customWidth="1"/>
    <col min="14342" max="14342" width="20.6640625" style="3" customWidth="1"/>
    <col min="14343" max="14343" width="13.33203125" style="3" customWidth="1"/>
    <col min="14344" max="14344" width="17.6640625" style="3" customWidth="1"/>
    <col min="14345" max="14345" width="1.109375" style="3" customWidth="1"/>
    <col min="14346" max="14346" width="9.109375" style="3"/>
    <col min="14347" max="14347" width="35.44140625" style="3" customWidth="1"/>
    <col min="14348" max="14592" width="9.109375" style="3"/>
    <col min="14593" max="14593" width="6.33203125" style="3" customWidth="1"/>
    <col min="14594" max="14594" width="78.6640625" style="3" customWidth="1"/>
    <col min="14595" max="14595" width="33.88671875" style="3" customWidth="1"/>
    <col min="14596" max="14596" width="25.109375" style="3" customWidth="1"/>
    <col min="14597" max="14597" width="13.6640625" style="3" customWidth="1"/>
    <col min="14598" max="14598" width="20.6640625" style="3" customWidth="1"/>
    <col min="14599" max="14599" width="13.33203125" style="3" customWidth="1"/>
    <col min="14600" max="14600" width="17.6640625" style="3" customWidth="1"/>
    <col min="14601" max="14601" width="1.109375" style="3" customWidth="1"/>
    <col min="14602" max="14602" width="9.109375" style="3"/>
    <col min="14603" max="14603" width="35.44140625" style="3" customWidth="1"/>
    <col min="14604" max="14848" width="9.109375" style="3"/>
    <col min="14849" max="14849" width="6.33203125" style="3" customWidth="1"/>
    <col min="14850" max="14850" width="78.6640625" style="3" customWidth="1"/>
    <col min="14851" max="14851" width="33.88671875" style="3" customWidth="1"/>
    <col min="14852" max="14852" width="25.109375" style="3" customWidth="1"/>
    <col min="14853" max="14853" width="13.6640625" style="3" customWidth="1"/>
    <col min="14854" max="14854" width="20.6640625" style="3" customWidth="1"/>
    <col min="14855" max="14855" width="13.33203125" style="3" customWidth="1"/>
    <col min="14856" max="14856" width="17.6640625" style="3" customWidth="1"/>
    <col min="14857" max="14857" width="1.109375" style="3" customWidth="1"/>
    <col min="14858" max="14858" width="9.109375" style="3"/>
    <col min="14859" max="14859" width="35.44140625" style="3" customWidth="1"/>
    <col min="14860" max="15104" width="9.109375" style="3"/>
    <col min="15105" max="15105" width="6.33203125" style="3" customWidth="1"/>
    <col min="15106" max="15106" width="78.6640625" style="3" customWidth="1"/>
    <col min="15107" max="15107" width="33.88671875" style="3" customWidth="1"/>
    <col min="15108" max="15108" width="25.109375" style="3" customWidth="1"/>
    <col min="15109" max="15109" width="13.6640625" style="3" customWidth="1"/>
    <col min="15110" max="15110" width="20.6640625" style="3" customWidth="1"/>
    <col min="15111" max="15111" width="13.33203125" style="3" customWidth="1"/>
    <col min="15112" max="15112" width="17.6640625" style="3" customWidth="1"/>
    <col min="15113" max="15113" width="1.109375" style="3" customWidth="1"/>
    <col min="15114" max="15114" width="9.109375" style="3"/>
    <col min="15115" max="15115" width="35.44140625" style="3" customWidth="1"/>
    <col min="15116" max="15360" width="9.109375" style="3"/>
    <col min="15361" max="15361" width="6.33203125" style="3" customWidth="1"/>
    <col min="15362" max="15362" width="78.6640625" style="3" customWidth="1"/>
    <col min="15363" max="15363" width="33.88671875" style="3" customWidth="1"/>
    <col min="15364" max="15364" width="25.109375" style="3" customWidth="1"/>
    <col min="15365" max="15365" width="13.6640625" style="3" customWidth="1"/>
    <col min="15366" max="15366" width="20.6640625" style="3" customWidth="1"/>
    <col min="15367" max="15367" width="13.33203125" style="3" customWidth="1"/>
    <col min="15368" max="15368" width="17.6640625" style="3" customWidth="1"/>
    <col min="15369" max="15369" width="1.109375" style="3" customWidth="1"/>
    <col min="15370" max="15370" width="9.109375" style="3"/>
    <col min="15371" max="15371" width="35.44140625" style="3" customWidth="1"/>
    <col min="15372" max="15616" width="9.109375" style="3"/>
    <col min="15617" max="15617" width="6.33203125" style="3" customWidth="1"/>
    <col min="15618" max="15618" width="78.6640625" style="3" customWidth="1"/>
    <col min="15619" max="15619" width="33.88671875" style="3" customWidth="1"/>
    <col min="15620" max="15620" width="25.109375" style="3" customWidth="1"/>
    <col min="15621" max="15621" width="13.6640625" style="3" customWidth="1"/>
    <col min="15622" max="15622" width="20.6640625" style="3" customWidth="1"/>
    <col min="15623" max="15623" width="13.33203125" style="3" customWidth="1"/>
    <col min="15624" max="15624" width="17.6640625" style="3" customWidth="1"/>
    <col min="15625" max="15625" width="1.109375" style="3" customWidth="1"/>
    <col min="15626" max="15626" width="9.109375" style="3"/>
    <col min="15627" max="15627" width="35.44140625" style="3" customWidth="1"/>
    <col min="15628" max="15872" width="9.109375" style="3"/>
    <col min="15873" max="15873" width="6.33203125" style="3" customWidth="1"/>
    <col min="15874" max="15874" width="78.6640625" style="3" customWidth="1"/>
    <col min="15875" max="15875" width="33.88671875" style="3" customWidth="1"/>
    <col min="15876" max="15876" width="25.109375" style="3" customWidth="1"/>
    <col min="15877" max="15877" width="13.6640625" style="3" customWidth="1"/>
    <col min="15878" max="15878" width="20.6640625" style="3" customWidth="1"/>
    <col min="15879" max="15879" width="13.33203125" style="3" customWidth="1"/>
    <col min="15880" max="15880" width="17.6640625" style="3" customWidth="1"/>
    <col min="15881" max="15881" width="1.109375" style="3" customWidth="1"/>
    <col min="15882" max="15882" width="9.109375" style="3"/>
    <col min="15883" max="15883" width="35.44140625" style="3" customWidth="1"/>
    <col min="15884" max="16128" width="9.109375" style="3"/>
    <col min="16129" max="16129" width="6.33203125" style="3" customWidth="1"/>
    <col min="16130" max="16130" width="78.6640625" style="3" customWidth="1"/>
    <col min="16131" max="16131" width="33.88671875" style="3" customWidth="1"/>
    <col min="16132" max="16132" width="25.109375" style="3" customWidth="1"/>
    <col min="16133" max="16133" width="13.6640625" style="3" customWidth="1"/>
    <col min="16134" max="16134" width="20.6640625" style="3" customWidth="1"/>
    <col min="16135" max="16135" width="13.33203125" style="3" customWidth="1"/>
    <col min="16136" max="16136" width="17.6640625" style="3" customWidth="1"/>
    <col min="16137" max="16137" width="1.109375" style="3" customWidth="1"/>
    <col min="16138" max="16138" width="9.109375" style="3"/>
    <col min="16139" max="16139" width="35.44140625" style="3" customWidth="1"/>
    <col min="16140" max="16384" width="9.109375" style="3"/>
  </cols>
  <sheetData>
    <row r="1" spans="2:8" x14ac:dyDescent="0.25">
      <c r="B1" s="79" t="s">
        <v>0</v>
      </c>
      <c r="C1" s="80"/>
      <c r="D1" s="80"/>
      <c r="E1" s="80"/>
      <c r="F1" s="80"/>
      <c r="G1" s="80"/>
      <c r="H1" s="81"/>
    </row>
    <row r="2" spans="2:8" ht="18" customHeight="1" x14ac:dyDescent="0.25">
      <c r="B2" s="14">
        <v>1</v>
      </c>
      <c r="C2" s="82" t="s">
        <v>158</v>
      </c>
      <c r="D2" s="75"/>
      <c r="E2" s="75"/>
      <c r="F2" s="75"/>
      <c r="G2" s="75"/>
      <c r="H2" s="75"/>
    </row>
    <row r="3" spans="2:8" ht="21.75" customHeight="1" x14ac:dyDescent="0.25">
      <c r="B3" s="15">
        <v>2</v>
      </c>
      <c r="C3" s="83" t="s">
        <v>1</v>
      </c>
      <c r="D3" s="75"/>
      <c r="E3" s="75"/>
      <c r="F3" s="75"/>
      <c r="G3" s="75"/>
      <c r="H3" s="75"/>
    </row>
    <row r="4" spans="2:8" ht="18.75" customHeight="1" x14ac:dyDescent="0.25">
      <c r="B4" s="15">
        <v>3</v>
      </c>
      <c r="C4" s="86" t="s">
        <v>2</v>
      </c>
      <c r="D4" s="87"/>
      <c r="E4" s="87"/>
      <c r="F4" s="87"/>
      <c r="G4" s="87"/>
      <c r="H4" s="88"/>
    </row>
    <row r="5" spans="2:8" ht="19.5" customHeight="1" x14ac:dyDescent="0.25">
      <c r="B5" s="15">
        <v>4</v>
      </c>
      <c r="C5" s="84" t="s">
        <v>3</v>
      </c>
      <c r="D5" s="85"/>
      <c r="E5" s="85"/>
      <c r="F5" s="85"/>
      <c r="G5" s="85"/>
      <c r="H5" s="85"/>
    </row>
    <row r="6" spans="2:8" ht="33" customHeight="1" x14ac:dyDescent="0.25">
      <c r="B6" s="15">
        <v>5</v>
      </c>
      <c r="C6" s="75" t="s">
        <v>149</v>
      </c>
      <c r="D6" s="75"/>
      <c r="E6" s="75"/>
      <c r="F6" s="75"/>
      <c r="G6" s="75"/>
      <c r="H6" s="75"/>
    </row>
    <row r="7" spans="2:8" ht="70.5" customHeight="1" x14ac:dyDescent="0.25">
      <c r="B7" s="15">
        <v>6</v>
      </c>
      <c r="C7" s="90" t="s">
        <v>4</v>
      </c>
      <c r="D7" s="89"/>
      <c r="E7" s="89"/>
      <c r="F7" s="89"/>
      <c r="G7" s="89"/>
      <c r="H7" s="89"/>
    </row>
    <row r="8" spans="2:8" ht="20.25" customHeight="1" x14ac:dyDescent="0.25">
      <c r="B8" s="15">
        <v>7</v>
      </c>
      <c r="C8" s="75" t="s">
        <v>5</v>
      </c>
      <c r="D8" s="75"/>
      <c r="E8" s="75"/>
      <c r="F8" s="75"/>
      <c r="G8" s="75"/>
      <c r="H8" s="75"/>
    </row>
    <row r="9" spans="2:8" ht="27.75" customHeight="1" x14ac:dyDescent="0.25">
      <c r="B9" s="15">
        <v>8</v>
      </c>
      <c r="C9" s="75" t="s">
        <v>150</v>
      </c>
      <c r="D9" s="75"/>
      <c r="E9" s="75"/>
      <c r="F9" s="75"/>
      <c r="G9" s="75"/>
      <c r="H9" s="75"/>
    </row>
    <row r="10" spans="2:8" ht="22.5" customHeight="1" x14ac:dyDescent="0.25">
      <c r="B10" s="15">
        <v>9</v>
      </c>
      <c r="C10" s="75" t="s">
        <v>6</v>
      </c>
      <c r="D10" s="75"/>
      <c r="E10" s="75"/>
      <c r="F10" s="75"/>
      <c r="G10" s="75"/>
      <c r="H10" s="75"/>
    </row>
    <row r="11" spans="2:8" ht="29.25" customHeight="1" x14ac:dyDescent="0.25">
      <c r="B11" s="15">
        <v>10</v>
      </c>
      <c r="C11" s="75" t="s">
        <v>7</v>
      </c>
      <c r="D11" s="75"/>
      <c r="E11" s="75"/>
      <c r="F11" s="75"/>
      <c r="G11" s="75"/>
      <c r="H11" s="75"/>
    </row>
    <row r="13" spans="2:8" x14ac:dyDescent="0.25">
      <c r="B13" s="16"/>
      <c r="C13" s="16"/>
      <c r="D13" s="16"/>
      <c r="E13" s="16"/>
      <c r="F13" s="16"/>
    </row>
    <row r="14" spans="2:8" s="1" customFormat="1" ht="26.4" customHeight="1" x14ac:dyDescent="0.25">
      <c r="B14" s="17"/>
      <c r="C14" s="18" t="s">
        <v>8</v>
      </c>
      <c r="D14" s="19" t="s">
        <v>9</v>
      </c>
      <c r="E14" s="20"/>
      <c r="F14" s="76"/>
      <c r="G14" s="77"/>
      <c r="H14" s="78"/>
    </row>
    <row r="15" spans="2:8" s="1" customFormat="1" ht="15" customHeight="1" x14ac:dyDescent="0.25">
      <c r="B15" s="21"/>
      <c r="C15" s="22" t="s">
        <v>10</v>
      </c>
      <c r="D15" s="23"/>
      <c r="E15" s="24"/>
      <c r="F15" s="25"/>
      <c r="G15" s="26"/>
      <c r="H15" s="27"/>
    </row>
    <row r="16" spans="2:8" s="2" customFormat="1" ht="24.75" customHeight="1" x14ac:dyDescent="0.25">
      <c r="B16" s="28" t="s">
        <v>11</v>
      </c>
      <c r="C16" s="29" t="s">
        <v>12</v>
      </c>
      <c r="D16" s="28" t="s">
        <v>13</v>
      </c>
      <c r="E16" s="28" t="s">
        <v>14</v>
      </c>
      <c r="F16" s="30" t="s">
        <v>15</v>
      </c>
      <c r="G16" s="30" t="s">
        <v>16</v>
      </c>
      <c r="H16" s="28" t="s">
        <v>17</v>
      </c>
    </row>
    <row r="17" spans="2:8" s="2" customFormat="1" ht="15" customHeight="1" x14ac:dyDescent="0.25">
      <c r="B17" s="31" t="s">
        <v>18</v>
      </c>
      <c r="C17" s="32" t="s">
        <v>19</v>
      </c>
      <c r="D17" s="33" t="s">
        <v>20</v>
      </c>
      <c r="E17" s="31" t="s">
        <v>21</v>
      </c>
      <c r="F17" s="12">
        <v>0</v>
      </c>
      <c r="G17" s="34">
        <v>30</v>
      </c>
      <c r="H17" s="35">
        <f>F17*G17</f>
        <v>0</v>
      </c>
    </row>
    <row r="18" spans="2:8" ht="15" customHeight="1" x14ac:dyDescent="0.25">
      <c r="B18" s="36" t="s">
        <v>22</v>
      </c>
      <c r="C18" s="37" t="s">
        <v>23</v>
      </c>
      <c r="D18" s="37" t="s">
        <v>24</v>
      </c>
      <c r="E18" s="36" t="s">
        <v>25</v>
      </c>
      <c r="F18" s="12">
        <v>0</v>
      </c>
      <c r="G18" s="38">
        <v>12</v>
      </c>
      <c r="H18" s="35">
        <f>F18*G18</f>
        <v>0</v>
      </c>
    </row>
    <row r="19" spans="2:8" ht="15" customHeight="1" x14ac:dyDescent="0.25">
      <c r="B19" s="39"/>
      <c r="C19" s="40"/>
      <c r="D19" s="40"/>
      <c r="E19" s="39"/>
      <c r="F19" s="41"/>
      <c r="G19" s="42" t="s">
        <v>26</v>
      </c>
      <c r="H19" s="43">
        <f>SUM(H17:H18)</f>
        <v>0</v>
      </c>
    </row>
    <row r="20" spans="2:8" ht="15" customHeight="1" x14ac:dyDescent="0.25">
      <c r="B20" s="39"/>
      <c r="C20" s="40"/>
      <c r="D20" s="40"/>
      <c r="E20" s="44"/>
      <c r="F20" s="39"/>
      <c r="G20" s="39"/>
      <c r="H20" s="39"/>
    </row>
    <row r="21" spans="2:8" s="1" customFormat="1" ht="24" customHeight="1" x14ac:dyDescent="0.25">
      <c r="B21" s="17" t="s">
        <v>11</v>
      </c>
      <c r="C21" s="45" t="s">
        <v>27</v>
      </c>
      <c r="D21" s="17" t="s">
        <v>13</v>
      </c>
      <c r="E21" s="17" t="s">
        <v>14</v>
      </c>
      <c r="F21" s="17" t="s">
        <v>15</v>
      </c>
      <c r="G21" s="17" t="s">
        <v>16</v>
      </c>
      <c r="H21" s="17" t="s">
        <v>17</v>
      </c>
    </row>
    <row r="22" spans="2:8" ht="15" customHeight="1" x14ac:dyDescent="0.25">
      <c r="B22" s="46" t="s">
        <v>28</v>
      </c>
      <c r="C22" s="47" t="s">
        <v>29</v>
      </c>
      <c r="D22" s="47" t="s">
        <v>30</v>
      </c>
      <c r="E22" s="48" t="s">
        <v>31</v>
      </c>
      <c r="F22" s="6">
        <v>0</v>
      </c>
      <c r="G22" s="34">
        <v>100</v>
      </c>
      <c r="H22" s="35">
        <f>G22*F22</f>
        <v>0</v>
      </c>
    </row>
    <row r="23" spans="2:8" ht="15" customHeight="1" x14ac:dyDescent="0.25">
      <c r="B23" s="46" t="s">
        <v>32</v>
      </c>
      <c r="C23" s="47" t="s">
        <v>33</v>
      </c>
      <c r="D23" s="47" t="s">
        <v>30</v>
      </c>
      <c r="E23" s="48" t="s">
        <v>31</v>
      </c>
      <c r="F23" s="6">
        <v>0</v>
      </c>
      <c r="G23" s="34">
        <v>100</v>
      </c>
      <c r="H23" s="35">
        <f t="shared" ref="H23:H26" si="0">G23*F23</f>
        <v>0</v>
      </c>
    </row>
    <row r="24" spans="2:8" ht="15" customHeight="1" x14ac:dyDescent="0.25">
      <c r="B24" s="46" t="s">
        <v>34</v>
      </c>
      <c r="C24" s="47" t="s">
        <v>35</v>
      </c>
      <c r="D24" s="47" t="s">
        <v>30</v>
      </c>
      <c r="E24" s="48" t="s">
        <v>31</v>
      </c>
      <c r="F24" s="6">
        <v>0</v>
      </c>
      <c r="G24" s="34">
        <v>100</v>
      </c>
      <c r="H24" s="35">
        <f t="shared" si="0"/>
        <v>0</v>
      </c>
    </row>
    <row r="25" spans="2:8" ht="15" customHeight="1" x14ac:dyDescent="0.25">
      <c r="B25" s="46" t="s">
        <v>36</v>
      </c>
      <c r="C25" s="47" t="s">
        <v>37</v>
      </c>
      <c r="D25" s="47" t="s">
        <v>30</v>
      </c>
      <c r="E25" s="48" t="s">
        <v>31</v>
      </c>
      <c r="F25" s="6">
        <v>0</v>
      </c>
      <c r="G25" s="34">
        <v>50</v>
      </c>
      <c r="H25" s="35">
        <f t="shared" si="0"/>
        <v>0</v>
      </c>
    </row>
    <row r="26" spans="2:8" ht="15" customHeight="1" x14ac:dyDescent="0.25">
      <c r="B26" s="46" t="s">
        <v>38</v>
      </c>
      <c r="C26" s="47" t="s">
        <v>39</v>
      </c>
      <c r="D26" s="47" t="s">
        <v>30</v>
      </c>
      <c r="E26" s="48" t="s">
        <v>31</v>
      </c>
      <c r="F26" s="6">
        <v>0</v>
      </c>
      <c r="G26" s="34">
        <v>50</v>
      </c>
      <c r="H26" s="35">
        <f t="shared" si="0"/>
        <v>0</v>
      </c>
    </row>
    <row r="27" spans="2:8" ht="54.75" customHeight="1" x14ac:dyDescent="0.25">
      <c r="B27" s="46" t="s">
        <v>40</v>
      </c>
      <c r="C27" s="91" t="s">
        <v>157</v>
      </c>
      <c r="D27" s="37" t="s">
        <v>41</v>
      </c>
      <c r="E27" s="48" t="s">
        <v>153</v>
      </c>
      <c r="F27" s="73">
        <v>0</v>
      </c>
      <c r="G27" s="38">
        <v>200</v>
      </c>
      <c r="H27" s="49">
        <f>(AVERAGE($F$22:$F$26)*F27)*G27</f>
        <v>0</v>
      </c>
    </row>
    <row r="28" spans="2:8" ht="54.75" customHeight="1" x14ac:dyDescent="0.25">
      <c r="B28" s="46" t="s">
        <v>154</v>
      </c>
      <c r="C28" s="91" t="s">
        <v>156</v>
      </c>
      <c r="D28" s="37" t="s">
        <v>41</v>
      </c>
      <c r="E28" s="48" t="s">
        <v>153</v>
      </c>
      <c r="F28" s="73">
        <v>0</v>
      </c>
      <c r="G28" s="38">
        <v>200</v>
      </c>
      <c r="H28" s="49">
        <f>(AVERAGE($F$22:$F$26)*F28)*G28</f>
        <v>0</v>
      </c>
    </row>
    <row r="29" spans="2:8" ht="45" customHeight="1" x14ac:dyDescent="0.25">
      <c r="B29" s="46" t="s">
        <v>42</v>
      </c>
      <c r="C29" s="91" t="s">
        <v>155</v>
      </c>
      <c r="D29" s="37" t="s">
        <v>41</v>
      </c>
      <c r="E29" s="48" t="s">
        <v>153</v>
      </c>
      <c r="F29" s="73">
        <v>0</v>
      </c>
      <c r="G29" s="38">
        <v>200</v>
      </c>
      <c r="H29" s="49">
        <f>(AVERAGE($F$22:$F$26)*F29)*G29</f>
        <v>0</v>
      </c>
    </row>
    <row r="30" spans="2:8" s="1" customFormat="1" ht="15" customHeight="1" x14ac:dyDescent="0.25">
      <c r="B30" s="39"/>
      <c r="C30" s="40"/>
      <c r="D30" s="40"/>
      <c r="F30" s="50"/>
      <c r="G30" s="42" t="s">
        <v>43</v>
      </c>
      <c r="H30" s="43">
        <f>SUM(H22:H29)</f>
        <v>0</v>
      </c>
    </row>
    <row r="31" spans="2:8" s="1" customFormat="1" ht="8.25" customHeight="1" x14ac:dyDescent="0.25">
      <c r="B31" s="39"/>
      <c r="C31" s="40"/>
      <c r="D31" s="40"/>
      <c r="E31" s="44"/>
      <c r="F31" s="39"/>
      <c r="G31" s="39"/>
      <c r="H31" s="51"/>
    </row>
    <row r="32" spans="2:8" s="1" customFormat="1" ht="25.5" customHeight="1" x14ac:dyDescent="0.25">
      <c r="B32" s="17" t="s">
        <v>11</v>
      </c>
      <c r="C32" s="45" t="s">
        <v>44</v>
      </c>
      <c r="D32" s="17" t="s">
        <v>13</v>
      </c>
      <c r="E32" s="17" t="s">
        <v>14</v>
      </c>
      <c r="F32" s="17" t="s">
        <v>15</v>
      </c>
      <c r="G32" s="17" t="s">
        <v>16</v>
      </c>
      <c r="H32" s="17" t="s">
        <v>17</v>
      </c>
    </row>
    <row r="33" spans="2:8" x14ac:dyDescent="0.25">
      <c r="B33" s="36" t="s">
        <v>45</v>
      </c>
      <c r="C33" s="37" t="s">
        <v>46</v>
      </c>
      <c r="D33" s="37" t="s">
        <v>47</v>
      </c>
      <c r="E33" s="48" t="s">
        <v>31</v>
      </c>
      <c r="F33" s="6">
        <v>0</v>
      </c>
      <c r="G33" s="38">
        <v>100</v>
      </c>
      <c r="H33" s="49">
        <f>G33*F33</f>
        <v>0</v>
      </c>
    </row>
    <row r="34" spans="2:8" ht="15" customHeight="1" x14ac:dyDescent="0.25">
      <c r="B34" s="36" t="s">
        <v>48</v>
      </c>
      <c r="C34" s="37" t="s">
        <v>49</v>
      </c>
      <c r="D34" s="37" t="s">
        <v>47</v>
      </c>
      <c r="E34" s="48" t="s">
        <v>31</v>
      </c>
      <c r="F34" s="6">
        <v>0</v>
      </c>
      <c r="G34" s="38">
        <v>5</v>
      </c>
      <c r="H34" s="49">
        <f t="shared" ref="H34:H42" si="1">G34*F34</f>
        <v>0</v>
      </c>
    </row>
    <row r="35" spans="2:8" ht="15" customHeight="1" x14ac:dyDescent="0.25">
      <c r="B35" s="36" t="s">
        <v>50</v>
      </c>
      <c r="C35" s="37" t="s">
        <v>51</v>
      </c>
      <c r="D35" s="37" t="s">
        <v>47</v>
      </c>
      <c r="E35" s="48" t="s">
        <v>31</v>
      </c>
      <c r="F35" s="6">
        <v>0</v>
      </c>
      <c r="G35" s="38">
        <v>5</v>
      </c>
      <c r="H35" s="49">
        <f t="shared" si="1"/>
        <v>0</v>
      </c>
    </row>
    <row r="36" spans="2:8" ht="15" customHeight="1" x14ac:dyDescent="0.25">
      <c r="B36" s="36" t="s">
        <v>52</v>
      </c>
      <c r="C36" s="37" t="s">
        <v>53</v>
      </c>
      <c r="D36" s="37" t="s">
        <v>47</v>
      </c>
      <c r="E36" s="48" t="s">
        <v>31</v>
      </c>
      <c r="F36" s="6">
        <v>0</v>
      </c>
      <c r="G36" s="38">
        <v>10</v>
      </c>
      <c r="H36" s="49">
        <f t="shared" si="1"/>
        <v>0</v>
      </c>
    </row>
    <row r="37" spans="2:8" ht="15" customHeight="1" x14ac:dyDescent="0.25">
      <c r="B37" s="36" t="s">
        <v>54</v>
      </c>
      <c r="C37" s="37" t="s">
        <v>55</v>
      </c>
      <c r="D37" s="37" t="s">
        <v>47</v>
      </c>
      <c r="E37" s="48" t="s">
        <v>31</v>
      </c>
      <c r="F37" s="6">
        <v>0</v>
      </c>
      <c r="G37" s="38">
        <v>10</v>
      </c>
      <c r="H37" s="49">
        <f t="shared" si="1"/>
        <v>0</v>
      </c>
    </row>
    <row r="38" spans="2:8" ht="15" customHeight="1" x14ac:dyDescent="0.25">
      <c r="B38" s="36" t="s">
        <v>56</v>
      </c>
      <c r="C38" s="3" t="s">
        <v>57</v>
      </c>
      <c r="D38" s="37" t="s">
        <v>47</v>
      </c>
      <c r="E38" s="48" t="s">
        <v>31</v>
      </c>
      <c r="F38" s="6">
        <v>0</v>
      </c>
      <c r="G38" s="38">
        <v>20</v>
      </c>
      <c r="H38" s="49">
        <f t="shared" si="1"/>
        <v>0</v>
      </c>
    </row>
    <row r="39" spans="2:8" ht="15" customHeight="1" x14ac:dyDescent="0.25">
      <c r="B39" s="36" t="s">
        <v>58</v>
      </c>
      <c r="C39" s="37" t="s">
        <v>59</v>
      </c>
      <c r="D39" s="37" t="s">
        <v>47</v>
      </c>
      <c r="E39" s="48" t="s">
        <v>31</v>
      </c>
      <c r="F39" s="6">
        <v>0</v>
      </c>
      <c r="G39" s="38">
        <v>40</v>
      </c>
      <c r="H39" s="49">
        <f t="shared" si="1"/>
        <v>0</v>
      </c>
    </row>
    <row r="40" spans="2:8" ht="15" customHeight="1" x14ac:dyDescent="0.25">
      <c r="B40" s="36" t="s">
        <v>60</v>
      </c>
      <c r="C40" s="37" t="s">
        <v>61</v>
      </c>
      <c r="D40" s="37" t="s">
        <v>47</v>
      </c>
      <c r="E40" s="48" t="s">
        <v>31</v>
      </c>
      <c r="F40" s="6">
        <v>0</v>
      </c>
      <c r="G40" s="38">
        <v>40</v>
      </c>
      <c r="H40" s="49">
        <f>G40*F40</f>
        <v>0</v>
      </c>
    </row>
    <row r="41" spans="2:8" ht="15" customHeight="1" x14ac:dyDescent="0.25">
      <c r="B41" s="36" t="s">
        <v>62</v>
      </c>
      <c r="C41" s="37" t="s">
        <v>63</v>
      </c>
      <c r="D41" s="37" t="s">
        <v>47</v>
      </c>
      <c r="E41" s="48" t="s">
        <v>31</v>
      </c>
      <c r="F41" s="6">
        <v>0</v>
      </c>
      <c r="G41" s="38">
        <v>10</v>
      </c>
      <c r="H41" s="49">
        <f t="shared" si="1"/>
        <v>0</v>
      </c>
    </row>
    <row r="42" spans="2:8" ht="15" customHeight="1" x14ac:dyDescent="0.25">
      <c r="B42" s="36" t="s">
        <v>64</v>
      </c>
      <c r="C42" s="37" t="s">
        <v>65</v>
      </c>
      <c r="D42" s="37" t="s">
        <v>47</v>
      </c>
      <c r="E42" s="48" t="s">
        <v>31</v>
      </c>
      <c r="F42" s="6">
        <v>0</v>
      </c>
      <c r="G42" s="38">
        <v>10</v>
      </c>
      <c r="H42" s="49">
        <f t="shared" si="1"/>
        <v>0</v>
      </c>
    </row>
    <row r="43" spans="2:8" ht="26.4" x14ac:dyDescent="0.25">
      <c r="B43" s="36" t="s">
        <v>66</v>
      </c>
      <c r="C43" s="37" t="s">
        <v>67</v>
      </c>
      <c r="D43" s="37" t="s">
        <v>68</v>
      </c>
      <c r="E43" s="48" t="s">
        <v>21</v>
      </c>
      <c r="F43" s="6">
        <v>0</v>
      </c>
      <c r="G43" s="38">
        <v>20</v>
      </c>
      <c r="H43" s="49">
        <f>G43*F43</f>
        <v>0</v>
      </c>
    </row>
    <row r="44" spans="2:8" s="1" customFormat="1" ht="15" customHeight="1" x14ac:dyDescent="0.25">
      <c r="B44" s="39"/>
      <c r="C44" s="40"/>
      <c r="D44" s="40"/>
      <c r="G44" s="52" t="s">
        <v>43</v>
      </c>
      <c r="H44" s="53">
        <f>SUM(H33:H43)</f>
        <v>0</v>
      </c>
    </row>
    <row r="45" spans="2:8" s="1" customFormat="1" ht="15" customHeight="1" x14ac:dyDescent="0.25">
      <c r="B45" s="39"/>
      <c r="C45" s="40"/>
      <c r="D45" s="40"/>
      <c r="G45" s="54"/>
      <c r="H45" s="41"/>
    </row>
    <row r="46" spans="2:8" s="1" customFormat="1" ht="15" customHeight="1" x14ac:dyDescent="0.25">
      <c r="B46" s="39"/>
      <c r="C46" s="40"/>
      <c r="D46" s="40"/>
      <c r="G46" s="54"/>
      <c r="H46" s="41"/>
    </row>
    <row r="47" spans="2:8" s="1" customFormat="1" ht="5.25" customHeight="1" x14ac:dyDescent="0.25">
      <c r="B47" s="39"/>
      <c r="C47" s="40"/>
      <c r="D47" s="40"/>
      <c r="E47" s="44"/>
      <c r="F47" s="39"/>
      <c r="G47" s="39"/>
      <c r="H47" s="39"/>
    </row>
    <row r="48" spans="2:8" s="1" customFormat="1" ht="28.5" customHeight="1" x14ac:dyDescent="0.25">
      <c r="B48" s="17" t="s">
        <v>11</v>
      </c>
      <c r="C48" s="45" t="s">
        <v>69</v>
      </c>
      <c r="D48" s="17" t="s">
        <v>13</v>
      </c>
      <c r="E48" s="17" t="s">
        <v>14</v>
      </c>
      <c r="F48" s="17" t="s">
        <v>15</v>
      </c>
      <c r="G48" s="17" t="s">
        <v>16</v>
      </c>
      <c r="H48" s="17" t="s">
        <v>17</v>
      </c>
    </row>
    <row r="49" spans="2:8" s="1" customFormat="1" ht="15" customHeight="1" x14ac:dyDescent="0.25">
      <c r="B49" s="36" t="s">
        <v>70</v>
      </c>
      <c r="C49" s="55" t="s">
        <v>71</v>
      </c>
      <c r="D49" s="37" t="s">
        <v>72</v>
      </c>
      <c r="E49" s="48" t="s">
        <v>73</v>
      </c>
      <c r="F49" s="6">
        <v>0</v>
      </c>
      <c r="G49" s="38">
        <v>5</v>
      </c>
      <c r="H49" s="49">
        <f t="shared" ref="H49:H51" si="2">G49*F49</f>
        <v>0</v>
      </c>
    </row>
    <row r="50" spans="2:8" s="1" customFormat="1" ht="15" customHeight="1" x14ac:dyDescent="0.25">
      <c r="B50" s="36" t="s">
        <v>74</v>
      </c>
      <c r="C50" s="37" t="s">
        <v>75</v>
      </c>
      <c r="D50" s="37" t="s">
        <v>72</v>
      </c>
      <c r="E50" s="48" t="s">
        <v>76</v>
      </c>
      <c r="F50" s="6">
        <v>0</v>
      </c>
      <c r="G50" s="38">
        <v>5</v>
      </c>
      <c r="H50" s="49">
        <f t="shared" si="2"/>
        <v>0</v>
      </c>
    </row>
    <row r="51" spans="2:8" s="1" customFormat="1" x14ac:dyDescent="0.25">
      <c r="B51" s="36" t="s">
        <v>77</v>
      </c>
      <c r="C51" s="37" t="s">
        <v>78</v>
      </c>
      <c r="D51" s="37" t="s">
        <v>72</v>
      </c>
      <c r="E51" s="48" t="s">
        <v>79</v>
      </c>
      <c r="F51" s="6">
        <v>0</v>
      </c>
      <c r="G51" s="38">
        <v>5</v>
      </c>
      <c r="H51" s="49">
        <f t="shared" si="2"/>
        <v>0</v>
      </c>
    </row>
    <row r="52" spans="2:8" x14ac:dyDescent="0.25">
      <c r="B52" s="36" t="s">
        <v>80</v>
      </c>
      <c r="C52" s="37" t="s">
        <v>81</v>
      </c>
      <c r="D52" s="37" t="s">
        <v>72</v>
      </c>
      <c r="E52" s="48" t="s">
        <v>82</v>
      </c>
      <c r="F52" s="6">
        <v>0</v>
      </c>
      <c r="G52" s="38">
        <v>5</v>
      </c>
      <c r="H52" s="49">
        <f>G52*F52</f>
        <v>0</v>
      </c>
    </row>
    <row r="53" spans="2:8" x14ac:dyDescent="0.25">
      <c r="B53" s="36" t="s">
        <v>83</v>
      </c>
      <c r="C53" s="37" t="s">
        <v>84</v>
      </c>
      <c r="D53" s="37" t="s">
        <v>72</v>
      </c>
      <c r="E53" s="48" t="s">
        <v>85</v>
      </c>
      <c r="F53" s="7">
        <v>0</v>
      </c>
      <c r="G53" s="38">
        <v>5</v>
      </c>
      <c r="H53" s="49">
        <f>G53*F53</f>
        <v>0</v>
      </c>
    </row>
    <row r="54" spans="2:8" x14ac:dyDescent="0.25">
      <c r="B54" s="36" t="s">
        <v>86</v>
      </c>
      <c r="C54" s="37" t="s">
        <v>87</v>
      </c>
      <c r="D54" s="37" t="s">
        <v>72</v>
      </c>
      <c r="E54" s="48" t="s">
        <v>85</v>
      </c>
      <c r="F54" s="6">
        <v>0</v>
      </c>
      <c r="G54" s="38">
        <v>5</v>
      </c>
      <c r="H54" s="49">
        <f t="shared" ref="H54:H56" si="3">G54*F54</f>
        <v>0</v>
      </c>
    </row>
    <row r="55" spans="2:8" x14ac:dyDescent="0.25">
      <c r="B55" s="36" t="s">
        <v>88</v>
      </c>
      <c r="C55" s="37" t="s">
        <v>89</v>
      </c>
      <c r="D55" s="37" t="s">
        <v>72</v>
      </c>
      <c r="E55" s="56" t="s">
        <v>90</v>
      </c>
      <c r="F55" s="6">
        <v>0</v>
      </c>
      <c r="G55" s="38">
        <v>10</v>
      </c>
      <c r="H55" s="49">
        <f t="shared" si="3"/>
        <v>0</v>
      </c>
    </row>
    <row r="56" spans="2:8" ht="15" customHeight="1" x14ac:dyDescent="0.25">
      <c r="B56" s="36" t="s">
        <v>91</v>
      </c>
      <c r="C56" s="57" t="s">
        <v>92</v>
      </c>
      <c r="D56" s="37" t="s">
        <v>72</v>
      </c>
      <c r="E56" s="56" t="s">
        <v>93</v>
      </c>
      <c r="F56" s="7">
        <v>0</v>
      </c>
      <c r="G56" s="38">
        <v>10</v>
      </c>
      <c r="H56" s="49">
        <f t="shared" si="3"/>
        <v>0</v>
      </c>
    </row>
    <row r="57" spans="2:8" s="1" customFormat="1" ht="15" customHeight="1" x14ac:dyDescent="0.25">
      <c r="B57" s="39"/>
      <c r="C57" s="40"/>
      <c r="D57" s="40"/>
      <c r="F57" s="58"/>
      <c r="G57" s="59" t="s">
        <v>43</v>
      </c>
      <c r="H57" s="43">
        <f>SUM(H49:H56)</f>
        <v>0</v>
      </c>
    </row>
    <row r="58" spans="2:8" s="1" customFormat="1" ht="15" customHeight="1" x14ac:dyDescent="0.25">
      <c r="B58" s="39"/>
      <c r="C58" s="40"/>
      <c r="D58" s="40"/>
      <c r="E58" s="44"/>
      <c r="F58" s="39"/>
      <c r="G58" s="39"/>
      <c r="H58" s="39"/>
    </row>
    <row r="59" spans="2:8" s="1" customFormat="1" ht="30.75" customHeight="1" x14ac:dyDescent="0.25">
      <c r="B59" s="17" t="s">
        <v>11</v>
      </c>
      <c r="C59" s="45" t="s">
        <v>94</v>
      </c>
      <c r="D59" s="45" t="s">
        <v>95</v>
      </c>
      <c r="E59" s="17" t="s">
        <v>14</v>
      </c>
      <c r="F59" s="17" t="s">
        <v>15</v>
      </c>
      <c r="G59" s="17" t="s">
        <v>16</v>
      </c>
      <c r="H59" s="17" t="s">
        <v>17</v>
      </c>
    </row>
    <row r="60" spans="2:8" s="5" customFormat="1" ht="15" customHeight="1" x14ac:dyDescent="0.25">
      <c r="B60" s="46" t="s">
        <v>96</v>
      </c>
      <c r="C60" s="57" t="s">
        <v>97</v>
      </c>
      <c r="D60" s="8" t="s">
        <v>98</v>
      </c>
      <c r="E60" s="60" t="s">
        <v>99</v>
      </c>
      <c r="F60" s="9">
        <v>0</v>
      </c>
      <c r="G60" s="61">
        <v>1000</v>
      </c>
      <c r="H60" s="62">
        <f>G60*F60</f>
        <v>0</v>
      </c>
    </row>
    <row r="61" spans="2:8" s="5" customFormat="1" ht="15" customHeight="1" x14ac:dyDescent="0.25">
      <c r="B61" s="46" t="s">
        <v>100</v>
      </c>
      <c r="C61" s="57" t="s">
        <v>101</v>
      </c>
      <c r="D61" s="8" t="s">
        <v>98</v>
      </c>
      <c r="E61" s="60" t="s">
        <v>99</v>
      </c>
      <c r="F61" s="9">
        <v>0</v>
      </c>
      <c r="G61" s="61">
        <v>1000</v>
      </c>
      <c r="H61" s="62">
        <f>G61*F61</f>
        <v>0</v>
      </c>
    </row>
    <row r="62" spans="2:8" s="5" customFormat="1" ht="15" customHeight="1" x14ac:dyDescent="0.25">
      <c r="B62" s="46" t="s">
        <v>102</v>
      </c>
      <c r="C62" s="57" t="s">
        <v>103</v>
      </c>
      <c r="D62" s="63"/>
      <c r="E62" s="60" t="s">
        <v>21</v>
      </c>
      <c r="F62" s="10">
        <v>0</v>
      </c>
      <c r="G62" s="61">
        <v>20</v>
      </c>
      <c r="H62" s="62">
        <f>G62*F62</f>
        <v>0</v>
      </c>
    </row>
    <row r="63" spans="2:8" s="5" customFormat="1" ht="15" customHeight="1" x14ac:dyDescent="0.25">
      <c r="B63" s="46" t="s">
        <v>104</v>
      </c>
      <c r="C63" s="57" t="s">
        <v>105</v>
      </c>
      <c r="D63" s="8" t="s">
        <v>98</v>
      </c>
      <c r="E63" s="60" t="s">
        <v>99</v>
      </c>
      <c r="F63" s="10">
        <v>0</v>
      </c>
      <c r="G63" s="61">
        <v>100</v>
      </c>
      <c r="H63" s="62">
        <f t="shared" ref="H63:H69" si="4">G63*F63</f>
        <v>0</v>
      </c>
    </row>
    <row r="64" spans="2:8" s="5" customFormat="1" ht="15" customHeight="1" x14ac:dyDescent="0.25">
      <c r="B64" s="46" t="s">
        <v>106</v>
      </c>
      <c r="C64" s="57" t="s">
        <v>107</v>
      </c>
      <c r="D64" s="63"/>
      <c r="E64" s="60" t="s">
        <v>21</v>
      </c>
      <c r="F64" s="10">
        <v>0</v>
      </c>
      <c r="G64" s="61">
        <v>20</v>
      </c>
      <c r="H64" s="62">
        <f t="shared" si="4"/>
        <v>0</v>
      </c>
    </row>
    <row r="65" spans="2:8" s="5" customFormat="1" ht="15" customHeight="1" x14ac:dyDescent="0.25">
      <c r="B65" s="46" t="s">
        <v>108</v>
      </c>
      <c r="C65" s="57" t="s">
        <v>109</v>
      </c>
      <c r="D65" s="63"/>
      <c r="E65" s="60" t="s">
        <v>21</v>
      </c>
      <c r="F65" s="10">
        <v>0</v>
      </c>
      <c r="G65" s="61">
        <v>20</v>
      </c>
      <c r="H65" s="62">
        <f t="shared" si="4"/>
        <v>0</v>
      </c>
    </row>
    <row r="66" spans="2:8" s="5" customFormat="1" ht="15" customHeight="1" x14ac:dyDescent="0.25">
      <c r="B66" s="46" t="s">
        <v>110</v>
      </c>
      <c r="C66" s="57" t="s">
        <v>111</v>
      </c>
      <c r="D66" s="63"/>
      <c r="E66" s="60" t="s">
        <v>21</v>
      </c>
      <c r="F66" s="10">
        <v>0</v>
      </c>
      <c r="G66" s="61">
        <v>30</v>
      </c>
      <c r="H66" s="62">
        <f t="shared" si="4"/>
        <v>0</v>
      </c>
    </row>
    <row r="67" spans="2:8" s="5" customFormat="1" ht="15" customHeight="1" x14ac:dyDescent="0.25">
      <c r="B67" s="46" t="s">
        <v>112</v>
      </c>
      <c r="C67" s="57" t="s">
        <v>113</v>
      </c>
      <c r="D67" s="63"/>
      <c r="E67" s="60" t="s">
        <v>21</v>
      </c>
      <c r="F67" s="10">
        <v>0</v>
      </c>
      <c r="G67" s="61">
        <v>20</v>
      </c>
      <c r="H67" s="62">
        <f t="shared" si="4"/>
        <v>0</v>
      </c>
    </row>
    <row r="68" spans="2:8" s="5" customFormat="1" ht="15" customHeight="1" x14ac:dyDescent="0.25">
      <c r="B68" s="46" t="s">
        <v>114</v>
      </c>
      <c r="C68" s="57" t="s">
        <v>115</v>
      </c>
      <c r="D68" s="63"/>
      <c r="E68" s="60" t="s">
        <v>21</v>
      </c>
      <c r="F68" s="10">
        <v>0</v>
      </c>
      <c r="G68" s="61">
        <v>20</v>
      </c>
      <c r="H68" s="62">
        <f t="shared" si="4"/>
        <v>0</v>
      </c>
    </row>
    <row r="69" spans="2:8" s="5" customFormat="1" ht="15" customHeight="1" x14ac:dyDescent="0.25">
      <c r="B69" s="46" t="s">
        <v>116</v>
      </c>
      <c r="C69" s="57" t="s">
        <v>117</v>
      </c>
      <c r="D69" s="63"/>
      <c r="E69" s="64" t="s">
        <v>21</v>
      </c>
      <c r="F69" s="13">
        <v>0</v>
      </c>
      <c r="G69" s="65">
        <v>20</v>
      </c>
      <c r="H69" s="62">
        <f t="shared" si="4"/>
        <v>0</v>
      </c>
    </row>
    <row r="70" spans="2:8" s="2" customFormat="1" ht="15" customHeight="1" x14ac:dyDescent="0.25">
      <c r="B70" s="1"/>
      <c r="C70" s="1"/>
      <c r="D70" s="1"/>
      <c r="F70" s="66"/>
      <c r="G70" s="67" t="s">
        <v>43</v>
      </c>
      <c r="H70" s="53">
        <f>SUM(H60:H69)</f>
        <v>0</v>
      </c>
    </row>
    <row r="71" spans="2:8" s="2" customFormat="1" ht="12" customHeight="1" x14ac:dyDescent="0.25">
      <c r="B71" s="1"/>
      <c r="C71" s="1"/>
      <c r="D71" s="1"/>
      <c r="E71" s="1"/>
      <c r="F71" s="1"/>
      <c r="G71" s="1"/>
      <c r="H71" s="1"/>
    </row>
    <row r="72" spans="2:8" s="2" customFormat="1" ht="27" customHeight="1" x14ac:dyDescent="0.25">
      <c r="B72" s="17" t="s">
        <v>11</v>
      </c>
      <c r="C72" s="45" t="s">
        <v>118</v>
      </c>
      <c r="D72" s="17" t="s">
        <v>13</v>
      </c>
      <c r="E72" s="17" t="s">
        <v>14</v>
      </c>
      <c r="F72" s="17" t="s">
        <v>15</v>
      </c>
      <c r="G72" s="17" t="s">
        <v>16</v>
      </c>
      <c r="H72" s="17" t="s">
        <v>17</v>
      </c>
    </row>
    <row r="73" spans="2:8" s="2" customFormat="1" x14ac:dyDescent="0.25">
      <c r="B73" s="48" t="s">
        <v>119</v>
      </c>
      <c r="C73" s="55" t="s">
        <v>120</v>
      </c>
      <c r="D73" s="37" t="s">
        <v>121</v>
      </c>
      <c r="E73" s="48" t="s">
        <v>122</v>
      </c>
      <c r="F73" s="6">
        <v>0</v>
      </c>
      <c r="G73" s="38">
        <v>200</v>
      </c>
      <c r="H73" s="49">
        <f>G73*F73</f>
        <v>0</v>
      </c>
    </row>
    <row r="74" spans="2:8" s="5" customFormat="1" x14ac:dyDescent="0.25">
      <c r="B74" s="36" t="s">
        <v>123</v>
      </c>
      <c r="C74" s="37" t="s">
        <v>124</v>
      </c>
      <c r="D74" s="37" t="s">
        <v>121</v>
      </c>
      <c r="E74" s="48" t="s">
        <v>125</v>
      </c>
      <c r="F74" s="6">
        <v>0</v>
      </c>
      <c r="G74" s="38">
        <v>1</v>
      </c>
      <c r="H74" s="49">
        <f>G74*F74</f>
        <v>0</v>
      </c>
    </row>
    <row r="75" spans="2:8" s="5" customFormat="1" x14ac:dyDescent="0.25">
      <c r="B75" s="48" t="s">
        <v>126</v>
      </c>
      <c r="C75" s="37" t="s">
        <v>127</v>
      </c>
      <c r="D75" s="37" t="s">
        <v>128</v>
      </c>
      <c r="E75" s="48" t="s">
        <v>125</v>
      </c>
      <c r="F75" s="6">
        <v>0</v>
      </c>
      <c r="G75" s="38">
        <v>1</v>
      </c>
      <c r="H75" s="49">
        <f t="shared" ref="H75:H82" si="5">G75*F75</f>
        <v>0</v>
      </c>
    </row>
    <row r="76" spans="2:8" s="5" customFormat="1" x14ac:dyDescent="0.25">
      <c r="B76" s="36" t="s">
        <v>129</v>
      </c>
      <c r="C76" s="37" t="s">
        <v>130</v>
      </c>
      <c r="D76" s="37" t="s">
        <v>131</v>
      </c>
      <c r="E76" s="48" t="s">
        <v>132</v>
      </c>
      <c r="F76" s="6">
        <v>0</v>
      </c>
      <c r="G76" s="38">
        <v>15</v>
      </c>
      <c r="H76" s="49">
        <f>G76*F76</f>
        <v>0</v>
      </c>
    </row>
    <row r="77" spans="2:8" s="5" customFormat="1" x14ac:dyDescent="0.25">
      <c r="B77" s="48" t="s">
        <v>133</v>
      </c>
      <c r="C77" s="37" t="s">
        <v>134</v>
      </c>
      <c r="D77" s="37" t="s">
        <v>135</v>
      </c>
      <c r="E77" s="48" t="s">
        <v>132</v>
      </c>
      <c r="F77" s="6">
        <v>0</v>
      </c>
      <c r="G77" s="38">
        <v>15</v>
      </c>
      <c r="H77" s="49">
        <f t="shared" si="5"/>
        <v>0</v>
      </c>
    </row>
    <row r="78" spans="2:8" s="5" customFormat="1" ht="42" customHeight="1" x14ac:dyDescent="0.25">
      <c r="B78" s="36" t="s">
        <v>136</v>
      </c>
      <c r="C78" s="37" t="s">
        <v>137</v>
      </c>
      <c r="D78" s="37" t="s">
        <v>121</v>
      </c>
      <c r="E78" s="48" t="s">
        <v>125</v>
      </c>
      <c r="F78" s="6">
        <v>0</v>
      </c>
      <c r="G78" s="38">
        <v>2</v>
      </c>
      <c r="H78" s="49">
        <f t="shared" si="5"/>
        <v>0</v>
      </c>
    </row>
    <row r="79" spans="2:8" s="5" customFormat="1" ht="27.75" customHeight="1" x14ac:dyDescent="0.25">
      <c r="B79" s="48" t="s">
        <v>138</v>
      </c>
      <c r="C79" s="37" t="s">
        <v>139</v>
      </c>
      <c r="D79" s="37" t="s">
        <v>121</v>
      </c>
      <c r="E79" s="48" t="s">
        <v>125</v>
      </c>
      <c r="F79" s="6">
        <v>0</v>
      </c>
      <c r="G79" s="38">
        <v>15</v>
      </c>
      <c r="H79" s="49">
        <f t="shared" si="5"/>
        <v>0</v>
      </c>
    </row>
    <row r="80" spans="2:8" s="5" customFormat="1" ht="36.75" customHeight="1" x14ac:dyDescent="0.25">
      <c r="B80" s="36" t="s">
        <v>140</v>
      </c>
      <c r="C80" s="37" t="s">
        <v>141</v>
      </c>
      <c r="D80" s="37" t="s">
        <v>121</v>
      </c>
      <c r="E80" s="48" t="s">
        <v>125</v>
      </c>
      <c r="F80" s="6">
        <v>0</v>
      </c>
      <c r="G80" s="38">
        <v>15</v>
      </c>
      <c r="H80" s="49">
        <f t="shared" si="5"/>
        <v>0</v>
      </c>
    </row>
    <row r="81" spans="2:8" s="5" customFormat="1" ht="42" customHeight="1" x14ac:dyDescent="0.25">
      <c r="B81" s="48" t="s">
        <v>142</v>
      </c>
      <c r="C81" s="37" t="s">
        <v>143</v>
      </c>
      <c r="D81" s="37" t="s">
        <v>121</v>
      </c>
      <c r="E81" s="48" t="s">
        <v>125</v>
      </c>
      <c r="F81" s="6">
        <v>0</v>
      </c>
      <c r="G81" s="38">
        <v>15</v>
      </c>
      <c r="H81" s="49">
        <f t="shared" si="5"/>
        <v>0</v>
      </c>
    </row>
    <row r="82" spans="2:8" s="5" customFormat="1" ht="39.75" customHeight="1" x14ac:dyDescent="0.25">
      <c r="B82" s="36" t="s">
        <v>144</v>
      </c>
      <c r="C82" s="37" t="s">
        <v>145</v>
      </c>
      <c r="D82" s="37" t="s">
        <v>121</v>
      </c>
      <c r="E82" s="48" t="s">
        <v>125</v>
      </c>
      <c r="F82" s="6">
        <v>0</v>
      </c>
      <c r="G82" s="38">
        <v>15</v>
      </c>
      <c r="H82" s="49">
        <f t="shared" si="5"/>
        <v>0</v>
      </c>
    </row>
    <row r="83" spans="2:8" s="1" customFormat="1" ht="15" customHeight="1" x14ac:dyDescent="0.25">
      <c r="F83" s="54"/>
      <c r="G83" s="68" t="s">
        <v>43</v>
      </c>
      <c r="H83" s="53">
        <f>SUM(H73:H82)</f>
        <v>0</v>
      </c>
    </row>
    <row r="84" spans="2:8" s="1" customFormat="1" ht="42" customHeight="1" x14ac:dyDescent="0.25">
      <c r="C84" s="92" t="s">
        <v>146</v>
      </c>
      <c r="D84" s="11"/>
    </row>
    <row r="85" spans="2:8" s="1" customFormat="1" ht="42" customHeight="1" x14ac:dyDescent="0.25">
      <c r="C85" s="92" t="s">
        <v>147</v>
      </c>
      <c r="D85" s="11"/>
      <c r="F85" s="69"/>
      <c r="G85" s="70" t="s">
        <v>148</v>
      </c>
      <c r="H85" s="71">
        <f>H19+H30+H44+H57+H70+H83</f>
        <v>0</v>
      </c>
    </row>
    <row r="86" spans="2:8" s="1" customFormat="1" ht="67.5" customHeight="1" x14ac:dyDescent="0.25">
      <c r="C86" s="93" t="s">
        <v>151</v>
      </c>
      <c r="D86" s="11"/>
      <c r="F86" s="24"/>
      <c r="G86" s="24"/>
      <c r="H86" s="72"/>
    </row>
    <row r="87" spans="2:8" ht="15" customHeight="1" x14ac:dyDescent="0.25"/>
    <row r="89" spans="2:8" x14ac:dyDescent="0.25">
      <c r="C89" s="74" t="s">
        <v>152</v>
      </c>
    </row>
  </sheetData>
  <sheetProtection selectLockedCells="1"/>
  <mergeCells count="12">
    <mergeCell ref="B1:H1"/>
    <mergeCell ref="C2:H2"/>
    <mergeCell ref="C3:H3"/>
    <mergeCell ref="C5:H5"/>
    <mergeCell ref="C4:H4"/>
    <mergeCell ref="C11:H11"/>
    <mergeCell ref="F14:H14"/>
    <mergeCell ref="C6:H6"/>
    <mergeCell ref="C7:H7"/>
    <mergeCell ref="C8:H8"/>
    <mergeCell ref="C9:H9"/>
    <mergeCell ref="C10:H10"/>
  </mergeCells>
  <phoneticPr fontId="7" type="noConversion"/>
  <dataValidations count="1">
    <dataValidation operator="lessThanOrEqual" allowBlank="1" showInputMessage="1" showErrorMessage="1" sqref="C65607:D65614 IX65607:IX65614 ST65607:ST65614 ACP65607:ACP65614 AML65607:AML65614 AWH65607:AWH65614 BGD65607:BGD65614 BPZ65607:BPZ65614 BZV65607:BZV65614 CJR65607:CJR65614 CTN65607:CTN65614 DDJ65607:DDJ65614 DNF65607:DNF65614 DXB65607:DXB65614 EGX65607:EGX65614 EQT65607:EQT65614 FAP65607:FAP65614 FKL65607:FKL65614 FUH65607:FUH65614 GED65607:GED65614 GNZ65607:GNZ65614 GXV65607:GXV65614 HHR65607:HHR65614 HRN65607:HRN65614 IBJ65607:IBJ65614 ILF65607:ILF65614 IVB65607:IVB65614 JEX65607:JEX65614 JOT65607:JOT65614 JYP65607:JYP65614 KIL65607:KIL65614 KSH65607:KSH65614 LCD65607:LCD65614 LLZ65607:LLZ65614 LVV65607:LVV65614 MFR65607:MFR65614 MPN65607:MPN65614 MZJ65607:MZJ65614 NJF65607:NJF65614 NTB65607:NTB65614 OCX65607:OCX65614 OMT65607:OMT65614 OWP65607:OWP65614 PGL65607:PGL65614 PQH65607:PQH65614 QAD65607:QAD65614 QJZ65607:QJZ65614 QTV65607:QTV65614 RDR65607:RDR65614 RNN65607:RNN65614 RXJ65607:RXJ65614 SHF65607:SHF65614 SRB65607:SRB65614 TAX65607:TAX65614 TKT65607:TKT65614 TUP65607:TUP65614 UEL65607:UEL65614 UOH65607:UOH65614 UYD65607:UYD65614 VHZ65607:VHZ65614 VRV65607:VRV65614 WBR65607:WBR65614 WLN65607:WLN65614 WVJ65607:WVJ65614 C131143:D131150 IX131143:IX131150 ST131143:ST131150 ACP131143:ACP131150 AML131143:AML131150 AWH131143:AWH131150 BGD131143:BGD131150 BPZ131143:BPZ131150 BZV131143:BZV131150 CJR131143:CJR131150 CTN131143:CTN131150 DDJ131143:DDJ131150 DNF131143:DNF131150 DXB131143:DXB131150 EGX131143:EGX131150 EQT131143:EQT131150 FAP131143:FAP131150 FKL131143:FKL131150 FUH131143:FUH131150 GED131143:GED131150 GNZ131143:GNZ131150 GXV131143:GXV131150 HHR131143:HHR131150 HRN131143:HRN131150 IBJ131143:IBJ131150 ILF131143:ILF131150 IVB131143:IVB131150 JEX131143:JEX131150 JOT131143:JOT131150 JYP131143:JYP131150 KIL131143:KIL131150 KSH131143:KSH131150 LCD131143:LCD131150 LLZ131143:LLZ131150 LVV131143:LVV131150 MFR131143:MFR131150 MPN131143:MPN131150 MZJ131143:MZJ131150 NJF131143:NJF131150 NTB131143:NTB131150 OCX131143:OCX131150 OMT131143:OMT131150 OWP131143:OWP131150 PGL131143:PGL131150 PQH131143:PQH131150 QAD131143:QAD131150 QJZ131143:QJZ131150 QTV131143:QTV131150 RDR131143:RDR131150 RNN131143:RNN131150 RXJ131143:RXJ131150 SHF131143:SHF131150 SRB131143:SRB131150 TAX131143:TAX131150 TKT131143:TKT131150 TUP131143:TUP131150 UEL131143:UEL131150 UOH131143:UOH131150 UYD131143:UYD131150 VHZ131143:VHZ131150 VRV131143:VRV131150 WBR131143:WBR131150 WLN131143:WLN131150 WVJ131143:WVJ131150 C196679:D196686 IX196679:IX196686 ST196679:ST196686 ACP196679:ACP196686 AML196679:AML196686 AWH196679:AWH196686 BGD196679:BGD196686 BPZ196679:BPZ196686 BZV196679:BZV196686 CJR196679:CJR196686 CTN196679:CTN196686 DDJ196679:DDJ196686 DNF196679:DNF196686 DXB196679:DXB196686 EGX196679:EGX196686 EQT196679:EQT196686 FAP196679:FAP196686 FKL196679:FKL196686 FUH196679:FUH196686 GED196679:GED196686 GNZ196679:GNZ196686 GXV196679:GXV196686 HHR196679:HHR196686 HRN196679:HRN196686 IBJ196679:IBJ196686 ILF196679:ILF196686 IVB196679:IVB196686 JEX196679:JEX196686 JOT196679:JOT196686 JYP196679:JYP196686 KIL196679:KIL196686 KSH196679:KSH196686 LCD196679:LCD196686 LLZ196679:LLZ196686 LVV196679:LVV196686 MFR196679:MFR196686 MPN196679:MPN196686 MZJ196679:MZJ196686 NJF196679:NJF196686 NTB196679:NTB196686 OCX196679:OCX196686 OMT196679:OMT196686 OWP196679:OWP196686 PGL196679:PGL196686 PQH196679:PQH196686 QAD196679:QAD196686 QJZ196679:QJZ196686 QTV196679:QTV196686 RDR196679:RDR196686 RNN196679:RNN196686 RXJ196679:RXJ196686 SHF196679:SHF196686 SRB196679:SRB196686 TAX196679:TAX196686 TKT196679:TKT196686 TUP196679:TUP196686 UEL196679:UEL196686 UOH196679:UOH196686 UYD196679:UYD196686 VHZ196679:VHZ196686 VRV196679:VRV196686 WBR196679:WBR196686 WLN196679:WLN196686 WVJ196679:WVJ196686 C262215:D262222 IX262215:IX262222 ST262215:ST262222 ACP262215:ACP262222 AML262215:AML262222 AWH262215:AWH262222 BGD262215:BGD262222 BPZ262215:BPZ262222 BZV262215:BZV262222 CJR262215:CJR262222 CTN262215:CTN262222 DDJ262215:DDJ262222 DNF262215:DNF262222 DXB262215:DXB262222 EGX262215:EGX262222 EQT262215:EQT262222 FAP262215:FAP262222 FKL262215:FKL262222 FUH262215:FUH262222 GED262215:GED262222 GNZ262215:GNZ262222 GXV262215:GXV262222 HHR262215:HHR262222 HRN262215:HRN262222 IBJ262215:IBJ262222 ILF262215:ILF262222 IVB262215:IVB262222 JEX262215:JEX262222 JOT262215:JOT262222 JYP262215:JYP262222 KIL262215:KIL262222 KSH262215:KSH262222 LCD262215:LCD262222 LLZ262215:LLZ262222 LVV262215:LVV262222 MFR262215:MFR262222 MPN262215:MPN262222 MZJ262215:MZJ262222 NJF262215:NJF262222 NTB262215:NTB262222 OCX262215:OCX262222 OMT262215:OMT262222 OWP262215:OWP262222 PGL262215:PGL262222 PQH262215:PQH262222 QAD262215:QAD262222 QJZ262215:QJZ262222 QTV262215:QTV262222 RDR262215:RDR262222 RNN262215:RNN262222 RXJ262215:RXJ262222 SHF262215:SHF262222 SRB262215:SRB262222 TAX262215:TAX262222 TKT262215:TKT262222 TUP262215:TUP262222 UEL262215:UEL262222 UOH262215:UOH262222 UYD262215:UYD262222 VHZ262215:VHZ262222 VRV262215:VRV262222 WBR262215:WBR262222 WLN262215:WLN262222 WVJ262215:WVJ262222 C327751:D327758 IX327751:IX327758 ST327751:ST327758 ACP327751:ACP327758 AML327751:AML327758 AWH327751:AWH327758 BGD327751:BGD327758 BPZ327751:BPZ327758 BZV327751:BZV327758 CJR327751:CJR327758 CTN327751:CTN327758 DDJ327751:DDJ327758 DNF327751:DNF327758 DXB327751:DXB327758 EGX327751:EGX327758 EQT327751:EQT327758 FAP327751:FAP327758 FKL327751:FKL327758 FUH327751:FUH327758 GED327751:GED327758 GNZ327751:GNZ327758 GXV327751:GXV327758 HHR327751:HHR327758 HRN327751:HRN327758 IBJ327751:IBJ327758 ILF327751:ILF327758 IVB327751:IVB327758 JEX327751:JEX327758 JOT327751:JOT327758 JYP327751:JYP327758 KIL327751:KIL327758 KSH327751:KSH327758 LCD327751:LCD327758 LLZ327751:LLZ327758 LVV327751:LVV327758 MFR327751:MFR327758 MPN327751:MPN327758 MZJ327751:MZJ327758 NJF327751:NJF327758 NTB327751:NTB327758 OCX327751:OCX327758 OMT327751:OMT327758 OWP327751:OWP327758 PGL327751:PGL327758 PQH327751:PQH327758 QAD327751:QAD327758 QJZ327751:QJZ327758 QTV327751:QTV327758 RDR327751:RDR327758 RNN327751:RNN327758 RXJ327751:RXJ327758 SHF327751:SHF327758 SRB327751:SRB327758 TAX327751:TAX327758 TKT327751:TKT327758 TUP327751:TUP327758 UEL327751:UEL327758 UOH327751:UOH327758 UYD327751:UYD327758 VHZ327751:VHZ327758 VRV327751:VRV327758 WBR327751:WBR327758 WLN327751:WLN327758 WVJ327751:WVJ327758 C393287:D393294 IX393287:IX393294 ST393287:ST393294 ACP393287:ACP393294 AML393287:AML393294 AWH393287:AWH393294 BGD393287:BGD393294 BPZ393287:BPZ393294 BZV393287:BZV393294 CJR393287:CJR393294 CTN393287:CTN393294 DDJ393287:DDJ393294 DNF393287:DNF393294 DXB393287:DXB393294 EGX393287:EGX393294 EQT393287:EQT393294 FAP393287:FAP393294 FKL393287:FKL393294 FUH393287:FUH393294 GED393287:GED393294 GNZ393287:GNZ393294 GXV393287:GXV393294 HHR393287:HHR393294 HRN393287:HRN393294 IBJ393287:IBJ393294 ILF393287:ILF393294 IVB393287:IVB393294 JEX393287:JEX393294 JOT393287:JOT393294 JYP393287:JYP393294 KIL393287:KIL393294 KSH393287:KSH393294 LCD393287:LCD393294 LLZ393287:LLZ393294 LVV393287:LVV393294 MFR393287:MFR393294 MPN393287:MPN393294 MZJ393287:MZJ393294 NJF393287:NJF393294 NTB393287:NTB393294 OCX393287:OCX393294 OMT393287:OMT393294 OWP393287:OWP393294 PGL393287:PGL393294 PQH393287:PQH393294 QAD393287:QAD393294 QJZ393287:QJZ393294 QTV393287:QTV393294 RDR393287:RDR393294 RNN393287:RNN393294 RXJ393287:RXJ393294 SHF393287:SHF393294 SRB393287:SRB393294 TAX393287:TAX393294 TKT393287:TKT393294 TUP393287:TUP393294 UEL393287:UEL393294 UOH393287:UOH393294 UYD393287:UYD393294 VHZ393287:VHZ393294 VRV393287:VRV393294 WBR393287:WBR393294 WLN393287:WLN393294 WVJ393287:WVJ393294 C458823:D458830 IX458823:IX458830 ST458823:ST458830 ACP458823:ACP458830 AML458823:AML458830 AWH458823:AWH458830 BGD458823:BGD458830 BPZ458823:BPZ458830 BZV458823:BZV458830 CJR458823:CJR458830 CTN458823:CTN458830 DDJ458823:DDJ458830 DNF458823:DNF458830 DXB458823:DXB458830 EGX458823:EGX458830 EQT458823:EQT458830 FAP458823:FAP458830 FKL458823:FKL458830 FUH458823:FUH458830 GED458823:GED458830 GNZ458823:GNZ458830 GXV458823:GXV458830 HHR458823:HHR458830 HRN458823:HRN458830 IBJ458823:IBJ458830 ILF458823:ILF458830 IVB458823:IVB458830 JEX458823:JEX458830 JOT458823:JOT458830 JYP458823:JYP458830 KIL458823:KIL458830 KSH458823:KSH458830 LCD458823:LCD458830 LLZ458823:LLZ458830 LVV458823:LVV458830 MFR458823:MFR458830 MPN458823:MPN458830 MZJ458823:MZJ458830 NJF458823:NJF458830 NTB458823:NTB458830 OCX458823:OCX458830 OMT458823:OMT458830 OWP458823:OWP458830 PGL458823:PGL458830 PQH458823:PQH458830 QAD458823:QAD458830 QJZ458823:QJZ458830 QTV458823:QTV458830 RDR458823:RDR458830 RNN458823:RNN458830 RXJ458823:RXJ458830 SHF458823:SHF458830 SRB458823:SRB458830 TAX458823:TAX458830 TKT458823:TKT458830 TUP458823:TUP458830 UEL458823:UEL458830 UOH458823:UOH458830 UYD458823:UYD458830 VHZ458823:VHZ458830 VRV458823:VRV458830 WBR458823:WBR458830 WLN458823:WLN458830 WVJ458823:WVJ458830 C524359:D524366 IX524359:IX524366 ST524359:ST524366 ACP524359:ACP524366 AML524359:AML524366 AWH524359:AWH524366 BGD524359:BGD524366 BPZ524359:BPZ524366 BZV524359:BZV524366 CJR524359:CJR524366 CTN524359:CTN524366 DDJ524359:DDJ524366 DNF524359:DNF524366 DXB524359:DXB524366 EGX524359:EGX524366 EQT524359:EQT524366 FAP524359:FAP524366 FKL524359:FKL524366 FUH524359:FUH524366 GED524359:GED524366 GNZ524359:GNZ524366 GXV524359:GXV524366 HHR524359:HHR524366 HRN524359:HRN524366 IBJ524359:IBJ524366 ILF524359:ILF524366 IVB524359:IVB524366 JEX524359:JEX524366 JOT524359:JOT524366 JYP524359:JYP524366 KIL524359:KIL524366 KSH524359:KSH524366 LCD524359:LCD524366 LLZ524359:LLZ524366 LVV524359:LVV524366 MFR524359:MFR524366 MPN524359:MPN524366 MZJ524359:MZJ524366 NJF524359:NJF524366 NTB524359:NTB524366 OCX524359:OCX524366 OMT524359:OMT524366 OWP524359:OWP524366 PGL524359:PGL524366 PQH524359:PQH524366 QAD524359:QAD524366 QJZ524359:QJZ524366 QTV524359:QTV524366 RDR524359:RDR524366 RNN524359:RNN524366 RXJ524359:RXJ524366 SHF524359:SHF524366 SRB524359:SRB524366 TAX524359:TAX524366 TKT524359:TKT524366 TUP524359:TUP524366 UEL524359:UEL524366 UOH524359:UOH524366 UYD524359:UYD524366 VHZ524359:VHZ524366 VRV524359:VRV524366 WBR524359:WBR524366 WLN524359:WLN524366 WVJ524359:WVJ524366 C589895:D589902 IX589895:IX589902 ST589895:ST589902 ACP589895:ACP589902 AML589895:AML589902 AWH589895:AWH589902 BGD589895:BGD589902 BPZ589895:BPZ589902 BZV589895:BZV589902 CJR589895:CJR589902 CTN589895:CTN589902 DDJ589895:DDJ589902 DNF589895:DNF589902 DXB589895:DXB589902 EGX589895:EGX589902 EQT589895:EQT589902 FAP589895:FAP589902 FKL589895:FKL589902 FUH589895:FUH589902 GED589895:GED589902 GNZ589895:GNZ589902 GXV589895:GXV589902 HHR589895:HHR589902 HRN589895:HRN589902 IBJ589895:IBJ589902 ILF589895:ILF589902 IVB589895:IVB589902 JEX589895:JEX589902 JOT589895:JOT589902 JYP589895:JYP589902 KIL589895:KIL589902 KSH589895:KSH589902 LCD589895:LCD589902 LLZ589895:LLZ589902 LVV589895:LVV589902 MFR589895:MFR589902 MPN589895:MPN589902 MZJ589895:MZJ589902 NJF589895:NJF589902 NTB589895:NTB589902 OCX589895:OCX589902 OMT589895:OMT589902 OWP589895:OWP589902 PGL589895:PGL589902 PQH589895:PQH589902 QAD589895:QAD589902 QJZ589895:QJZ589902 QTV589895:QTV589902 RDR589895:RDR589902 RNN589895:RNN589902 RXJ589895:RXJ589902 SHF589895:SHF589902 SRB589895:SRB589902 TAX589895:TAX589902 TKT589895:TKT589902 TUP589895:TUP589902 UEL589895:UEL589902 UOH589895:UOH589902 UYD589895:UYD589902 VHZ589895:VHZ589902 VRV589895:VRV589902 WBR589895:WBR589902 WLN589895:WLN589902 WVJ589895:WVJ589902 C655431:D655438 IX655431:IX655438 ST655431:ST655438 ACP655431:ACP655438 AML655431:AML655438 AWH655431:AWH655438 BGD655431:BGD655438 BPZ655431:BPZ655438 BZV655431:BZV655438 CJR655431:CJR655438 CTN655431:CTN655438 DDJ655431:DDJ655438 DNF655431:DNF655438 DXB655431:DXB655438 EGX655431:EGX655438 EQT655431:EQT655438 FAP655431:FAP655438 FKL655431:FKL655438 FUH655431:FUH655438 GED655431:GED655438 GNZ655431:GNZ655438 GXV655431:GXV655438 HHR655431:HHR655438 HRN655431:HRN655438 IBJ655431:IBJ655438 ILF655431:ILF655438 IVB655431:IVB655438 JEX655431:JEX655438 JOT655431:JOT655438 JYP655431:JYP655438 KIL655431:KIL655438 KSH655431:KSH655438 LCD655431:LCD655438 LLZ655431:LLZ655438 LVV655431:LVV655438 MFR655431:MFR655438 MPN655431:MPN655438 MZJ655431:MZJ655438 NJF655431:NJF655438 NTB655431:NTB655438 OCX655431:OCX655438 OMT655431:OMT655438 OWP655431:OWP655438 PGL655431:PGL655438 PQH655431:PQH655438 QAD655431:QAD655438 QJZ655431:QJZ655438 QTV655431:QTV655438 RDR655431:RDR655438 RNN655431:RNN655438 RXJ655431:RXJ655438 SHF655431:SHF655438 SRB655431:SRB655438 TAX655431:TAX655438 TKT655431:TKT655438 TUP655431:TUP655438 UEL655431:UEL655438 UOH655431:UOH655438 UYD655431:UYD655438 VHZ655431:VHZ655438 VRV655431:VRV655438 WBR655431:WBR655438 WLN655431:WLN655438 WVJ655431:WVJ655438 C720967:D720974 IX720967:IX720974 ST720967:ST720974 ACP720967:ACP720974 AML720967:AML720974 AWH720967:AWH720974 BGD720967:BGD720974 BPZ720967:BPZ720974 BZV720967:BZV720974 CJR720967:CJR720974 CTN720967:CTN720974 DDJ720967:DDJ720974 DNF720967:DNF720974 DXB720967:DXB720974 EGX720967:EGX720974 EQT720967:EQT720974 FAP720967:FAP720974 FKL720967:FKL720974 FUH720967:FUH720974 GED720967:GED720974 GNZ720967:GNZ720974 GXV720967:GXV720974 HHR720967:HHR720974 HRN720967:HRN720974 IBJ720967:IBJ720974 ILF720967:ILF720974 IVB720967:IVB720974 JEX720967:JEX720974 JOT720967:JOT720974 JYP720967:JYP720974 KIL720967:KIL720974 KSH720967:KSH720974 LCD720967:LCD720974 LLZ720967:LLZ720974 LVV720967:LVV720974 MFR720967:MFR720974 MPN720967:MPN720974 MZJ720967:MZJ720974 NJF720967:NJF720974 NTB720967:NTB720974 OCX720967:OCX720974 OMT720967:OMT720974 OWP720967:OWP720974 PGL720967:PGL720974 PQH720967:PQH720974 QAD720967:QAD720974 QJZ720967:QJZ720974 QTV720967:QTV720974 RDR720967:RDR720974 RNN720967:RNN720974 RXJ720967:RXJ720974 SHF720967:SHF720974 SRB720967:SRB720974 TAX720967:TAX720974 TKT720967:TKT720974 TUP720967:TUP720974 UEL720967:UEL720974 UOH720967:UOH720974 UYD720967:UYD720974 VHZ720967:VHZ720974 VRV720967:VRV720974 WBR720967:WBR720974 WLN720967:WLN720974 WVJ720967:WVJ720974 C786503:D786510 IX786503:IX786510 ST786503:ST786510 ACP786503:ACP786510 AML786503:AML786510 AWH786503:AWH786510 BGD786503:BGD786510 BPZ786503:BPZ786510 BZV786503:BZV786510 CJR786503:CJR786510 CTN786503:CTN786510 DDJ786503:DDJ786510 DNF786503:DNF786510 DXB786503:DXB786510 EGX786503:EGX786510 EQT786503:EQT786510 FAP786503:FAP786510 FKL786503:FKL786510 FUH786503:FUH786510 GED786503:GED786510 GNZ786503:GNZ786510 GXV786503:GXV786510 HHR786503:HHR786510 HRN786503:HRN786510 IBJ786503:IBJ786510 ILF786503:ILF786510 IVB786503:IVB786510 JEX786503:JEX786510 JOT786503:JOT786510 JYP786503:JYP786510 KIL786503:KIL786510 KSH786503:KSH786510 LCD786503:LCD786510 LLZ786503:LLZ786510 LVV786503:LVV786510 MFR786503:MFR786510 MPN786503:MPN786510 MZJ786503:MZJ786510 NJF786503:NJF786510 NTB786503:NTB786510 OCX786503:OCX786510 OMT786503:OMT786510 OWP786503:OWP786510 PGL786503:PGL786510 PQH786503:PQH786510 QAD786503:QAD786510 QJZ786503:QJZ786510 QTV786503:QTV786510 RDR786503:RDR786510 RNN786503:RNN786510 RXJ786503:RXJ786510 SHF786503:SHF786510 SRB786503:SRB786510 TAX786503:TAX786510 TKT786503:TKT786510 TUP786503:TUP786510 UEL786503:UEL786510 UOH786503:UOH786510 UYD786503:UYD786510 VHZ786503:VHZ786510 VRV786503:VRV786510 WBR786503:WBR786510 WLN786503:WLN786510 WVJ786503:WVJ786510 C852039:D852046 IX852039:IX852046 ST852039:ST852046 ACP852039:ACP852046 AML852039:AML852046 AWH852039:AWH852046 BGD852039:BGD852046 BPZ852039:BPZ852046 BZV852039:BZV852046 CJR852039:CJR852046 CTN852039:CTN852046 DDJ852039:DDJ852046 DNF852039:DNF852046 DXB852039:DXB852046 EGX852039:EGX852046 EQT852039:EQT852046 FAP852039:FAP852046 FKL852039:FKL852046 FUH852039:FUH852046 GED852039:GED852046 GNZ852039:GNZ852046 GXV852039:GXV852046 HHR852039:HHR852046 HRN852039:HRN852046 IBJ852039:IBJ852046 ILF852039:ILF852046 IVB852039:IVB852046 JEX852039:JEX852046 JOT852039:JOT852046 JYP852039:JYP852046 KIL852039:KIL852046 KSH852039:KSH852046 LCD852039:LCD852046 LLZ852039:LLZ852046 LVV852039:LVV852046 MFR852039:MFR852046 MPN852039:MPN852046 MZJ852039:MZJ852046 NJF852039:NJF852046 NTB852039:NTB852046 OCX852039:OCX852046 OMT852039:OMT852046 OWP852039:OWP852046 PGL852039:PGL852046 PQH852039:PQH852046 QAD852039:QAD852046 QJZ852039:QJZ852046 QTV852039:QTV852046 RDR852039:RDR852046 RNN852039:RNN852046 RXJ852039:RXJ852046 SHF852039:SHF852046 SRB852039:SRB852046 TAX852039:TAX852046 TKT852039:TKT852046 TUP852039:TUP852046 UEL852039:UEL852046 UOH852039:UOH852046 UYD852039:UYD852046 VHZ852039:VHZ852046 VRV852039:VRV852046 WBR852039:WBR852046 WLN852039:WLN852046 WVJ852039:WVJ852046 C917575:D917582 IX917575:IX917582 ST917575:ST917582 ACP917575:ACP917582 AML917575:AML917582 AWH917575:AWH917582 BGD917575:BGD917582 BPZ917575:BPZ917582 BZV917575:BZV917582 CJR917575:CJR917582 CTN917575:CTN917582 DDJ917575:DDJ917582 DNF917575:DNF917582 DXB917575:DXB917582 EGX917575:EGX917582 EQT917575:EQT917582 FAP917575:FAP917582 FKL917575:FKL917582 FUH917575:FUH917582 GED917575:GED917582 GNZ917575:GNZ917582 GXV917575:GXV917582 HHR917575:HHR917582 HRN917575:HRN917582 IBJ917575:IBJ917582 ILF917575:ILF917582 IVB917575:IVB917582 JEX917575:JEX917582 JOT917575:JOT917582 JYP917575:JYP917582 KIL917575:KIL917582 KSH917575:KSH917582 LCD917575:LCD917582 LLZ917575:LLZ917582 LVV917575:LVV917582 MFR917575:MFR917582 MPN917575:MPN917582 MZJ917575:MZJ917582 NJF917575:NJF917582 NTB917575:NTB917582 OCX917575:OCX917582 OMT917575:OMT917582 OWP917575:OWP917582 PGL917575:PGL917582 PQH917575:PQH917582 QAD917575:QAD917582 QJZ917575:QJZ917582 QTV917575:QTV917582 RDR917575:RDR917582 RNN917575:RNN917582 RXJ917575:RXJ917582 SHF917575:SHF917582 SRB917575:SRB917582 TAX917575:TAX917582 TKT917575:TKT917582 TUP917575:TUP917582 UEL917575:UEL917582 UOH917575:UOH917582 UYD917575:UYD917582 VHZ917575:VHZ917582 VRV917575:VRV917582 WBR917575:WBR917582 WLN917575:WLN917582 WVJ917575:WVJ917582 C983111:D983118 IX983111:IX983118 ST983111:ST983118 ACP983111:ACP983118 AML983111:AML983118 AWH983111:AWH983118 BGD983111:BGD983118 BPZ983111:BPZ983118 BZV983111:BZV983118 CJR983111:CJR983118 CTN983111:CTN983118 DDJ983111:DDJ983118 DNF983111:DNF983118 DXB983111:DXB983118 EGX983111:EGX983118 EQT983111:EQT983118 FAP983111:FAP983118 FKL983111:FKL983118 FUH983111:FUH983118 GED983111:GED983118 GNZ983111:GNZ983118 GXV983111:GXV983118 HHR983111:HHR983118 HRN983111:HRN983118 IBJ983111:IBJ983118 ILF983111:ILF983118 IVB983111:IVB983118 JEX983111:JEX983118 JOT983111:JOT983118 JYP983111:JYP983118 KIL983111:KIL983118 KSH983111:KSH983118 LCD983111:LCD983118 LLZ983111:LLZ983118 LVV983111:LVV983118 MFR983111:MFR983118 MPN983111:MPN983118 MZJ983111:MZJ983118 NJF983111:NJF983118 NTB983111:NTB983118 OCX983111:OCX983118 OMT983111:OMT983118 OWP983111:OWP983118 PGL983111:PGL983118 PQH983111:PQH983118 QAD983111:QAD983118 QJZ983111:QJZ983118 QTV983111:QTV983118 RDR983111:RDR983118 RNN983111:RNN983118 RXJ983111:RXJ983118 SHF983111:SHF983118 SRB983111:SRB983118 TAX983111:TAX983118 TKT983111:TKT983118 TUP983111:TUP983118 UEL983111:UEL983118 UOH983111:UOH983118 UYD983111:UYD983118 VHZ983111:VHZ983118 VRV983111:VRV983118 WBR983111:WBR983118 WLN983111:WLN983118 WVJ983111:WVJ983118 WVJ2:WVJ9 WLN2:WLN9 WBR2:WBR9 VRV2:VRV9 VHZ2:VHZ9 UYD2:UYD9 UOH2:UOH9 UEL2:UEL9 TUP2:TUP9 TKT2:TKT9 TAX2:TAX9 SRB2:SRB9 SHF2:SHF9 RXJ2:RXJ9 RNN2:RNN9 RDR2:RDR9 QTV2:QTV9 QJZ2:QJZ9 QAD2:QAD9 PQH2:PQH9 PGL2:PGL9 OWP2:OWP9 OMT2:OMT9 OCX2:OCX9 NTB2:NTB9 NJF2:NJF9 MZJ2:MZJ9 MPN2:MPN9 MFR2:MFR9 LVV2:LVV9 LLZ2:LLZ9 LCD2:LCD9 KSH2:KSH9 KIL2:KIL9 JYP2:JYP9 JOT2:JOT9 JEX2:JEX9 IVB2:IVB9 ILF2:ILF9 IBJ2:IBJ9 HRN2:HRN9 HHR2:HHR9 GXV2:GXV9 GNZ2:GNZ9 GED2:GED9 FUH2:FUH9 FKL2:FKL9 FAP2:FAP9 EQT2:EQT9 EGX2:EGX9 DXB2:DXB9 DNF2:DNF9 DDJ2:DDJ9 CTN2:CTN9 CJR2:CJR9 BZV2:BZV9 BPZ2:BPZ9 BGD2:BGD9 AWH2:AWH9 AML2:AML9 ACP2:ACP9 ST2:ST9 IX2:IX9 C6:C9 C2:C3" xr:uid="{00000000-0002-0000-0400-000000000000}"/>
  </dataValidations>
  <pageMargins left="0.70866141732283472" right="0.70866141732283472" top="0.74803149606299213" bottom="0.74803149606299213" header="0.31496062992125984" footer="0.31496062992125984"/>
  <pageSetup paperSize="9" scale="4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TaxCatchAll xmlns="f6ebbc9f-e0f0-491e-9ee8-3427f7a56e86">
      <Value>1</Value>
    </TaxCatchAl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494FF1E603BA429693EB0A22D2AD7A" ma:contentTypeVersion="12" ma:contentTypeDescription="Een nieuw document maken." ma:contentTypeScope="" ma:versionID="bf4dea313f5dc239f270bc5df012c1f5">
  <xsd:schema xmlns:xsd="http://www.w3.org/2001/XMLSchema" xmlns:xs="http://www.w3.org/2001/XMLSchema" xmlns:p="http://schemas.microsoft.com/office/2006/metadata/properties" xmlns:ns2="278c3c4d-f426-4f19-87e5-1f9242ca19bd" xmlns:ns3="f6ebbc9f-e0f0-491e-9ee8-3427f7a56e86" xmlns:ns4="d4fcb74f-44c0-4dcc-91bc-6c02f85ca1a6" targetNamespace="http://schemas.microsoft.com/office/2006/metadata/properties" ma:root="true" ma:fieldsID="23a3cf2dde1436b877a6de3f4d12131a" ns2:_="" ns3:_="" ns4:_="">
    <xsd:import namespace="278c3c4d-f426-4f19-87e5-1f9242ca19bd"/>
    <xsd:import namespace="f6ebbc9f-e0f0-491e-9ee8-3427f7a56e86"/>
    <xsd:import namespace="d4fcb74f-44c0-4dcc-91bc-6c02f85ca1a6"/>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6ebbc9f-e0f0-491e-9ee8-3427f7a56e8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ebab669-b05a-452a-9dd5-f55f45d155a9}" ma:internalName="TaxCatchAll" ma:showField="CatchAllData" ma:web="f6ebbc9f-e0f0-491e-9ee8-3427f7a56e8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4fcb74f-44c0-4dcc-91bc-6c02f85ca1a6"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C4AB15-6CC3-40B3-924A-9A24D93E3425}">
  <ds:schemaRefs>
    <ds:schemaRef ds:uri="278c3c4d-f426-4f19-87e5-1f9242ca19bd"/>
    <ds:schemaRef ds:uri="http://www.w3.org/XML/1998/namespace"/>
    <ds:schemaRef ds:uri="f6ebbc9f-e0f0-491e-9ee8-3427f7a56e86"/>
    <ds:schemaRef ds:uri="http://schemas.microsoft.com/office/2006/metadata/propertie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d4fcb74f-44c0-4dcc-91bc-6c02f85ca1a6"/>
    <ds:schemaRef ds:uri="http://purl.org/dc/terms/"/>
  </ds:schemaRefs>
</ds:datastoreItem>
</file>

<file path=customXml/itemProps2.xml><?xml version="1.0" encoding="utf-8"?>
<ds:datastoreItem xmlns:ds="http://schemas.openxmlformats.org/officeDocument/2006/customXml" ds:itemID="{73B71075-A8F4-4ACC-856C-181D608F262C}">
  <ds:schemaRefs>
    <ds:schemaRef ds:uri="http://schemas.microsoft.com/sharepoint/v3/contenttype/forms"/>
  </ds:schemaRefs>
</ds:datastoreItem>
</file>

<file path=customXml/itemProps3.xml><?xml version="1.0" encoding="utf-8"?>
<ds:datastoreItem xmlns:ds="http://schemas.openxmlformats.org/officeDocument/2006/customXml" ds:itemID="{34951B01-DD10-40F7-A1E1-751D0FB96B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f6ebbc9f-e0f0-491e-9ee8-3427f7a56e86"/>
    <ds:schemaRef ds:uri="d4fcb74f-44c0-4dcc-91bc-6c02f85ca1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Roteb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Rene Janssen</dc:creator>
  <cp:keywords/>
  <dc:description/>
  <cp:lastModifiedBy>Bart van Bergen</cp:lastModifiedBy>
  <cp:revision/>
  <dcterms:created xsi:type="dcterms:W3CDTF">2008-02-01T08:20:49Z</dcterms:created>
  <dcterms:modified xsi:type="dcterms:W3CDTF">2026-06-18T17:38:59Z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0x0101006C494FF1E603BA429693EB0A22D2AD7A</vt:lpwstr>
  </property>
  <property fmtid="{D5CDD505-2E9C-101B-9397-08002B2CF9AE}" pid="3" name="gshDocumentstatus">
    <vt:lpwstr>1;#Concept|fac772ea-c83a-4d2d-8153-73dc814209cd</vt:lpwstr>
  </property>
  <property fmtid="{D5CDD505-2E9C-101B-9397-08002B2CF9AE}" pid="4" name="gshDocumentSoort">
    <vt:lpwstr/>
  </property>
  <property fmtid="{D5CDD505-2E9C-101B-9397-08002B2CF9AE}" pid="5" name="gshProjectfase">
    <vt:lpwstr/>
  </property>
</Properties>
</file>