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gmdb-my.sharepoint.com/personal/b_vanbergen_s-hertogenbosch_nl/Documents/Bureaublad/Werkdocumenten/Aanbestedingen/2026 - Calamiteitendienst/3. Werkmap INTERN/"/>
    </mc:Choice>
  </mc:AlternateContent>
  <xr:revisionPtr revIDLastSave="0" documentId="8_{E34FF2A4-F5FA-4BAB-B8FC-707991EFF101}" xr6:coauthVersionLast="47" xr6:coauthVersionMax="47" xr10:uidLastSave="{00000000-0000-0000-0000-000000000000}"/>
  <bookViews>
    <workbookView xWindow="28680" yWindow="-120" windowWidth="29040" windowHeight="15720" tabRatio="909" xr2:uid="{00000000-000D-0000-FFFF-FFFF00000000}"/>
  </bookViews>
  <sheets>
    <sheet name="Prijzenblad" sheetId="38" r:id="rId1"/>
  </sheets>
  <definedNames>
    <definedName name="_xlnm.Print_Area" localSheetId="0">Prijzenblad!$B$14:$H$86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38" l="1"/>
  <c r="H17" i="38"/>
  <c r="H19" i="38" s="1"/>
  <c r="H76" i="38"/>
  <c r="H75" i="38"/>
  <c r="H27" i="38"/>
  <c r="H28" i="38"/>
  <c r="H25" i="38"/>
  <c r="H26" i="38"/>
  <c r="H74" i="38"/>
  <c r="H78" i="38"/>
  <c r="H79" i="38"/>
  <c r="H80" i="38"/>
  <c r="H81" i="38"/>
  <c r="H40" i="38"/>
  <c r="H41" i="38"/>
  <c r="H42" i="38"/>
  <c r="H72" i="38"/>
  <c r="H62" i="38" l="1"/>
  <c r="H63" i="38"/>
  <c r="H64" i="38"/>
  <c r="H65" i="38"/>
  <c r="H66" i="38"/>
  <c r="H67" i="38"/>
  <c r="H68" i="38"/>
  <c r="H32" i="38" l="1"/>
  <c r="H35" i="38" l="1"/>
  <c r="H55" i="38"/>
  <c r="H50" i="38" l="1"/>
  <c r="H49" i="38" l="1"/>
  <c r="H48" i="38"/>
  <c r="H34" i="38"/>
  <c r="H33" i="38"/>
  <c r="H54" i="38"/>
  <c r="H73" i="38" l="1"/>
  <c r="H82" i="38" s="1"/>
  <c r="H53" i="38"/>
  <c r="H52" i="38"/>
  <c r="H51" i="38"/>
  <c r="H56" i="38" s="1"/>
  <c r="H36" i="38"/>
  <c r="H37" i="38"/>
  <c r="H38" i="38"/>
  <c r="H39" i="38"/>
  <c r="H23" i="38"/>
  <c r="H24" i="38"/>
  <c r="H22" i="38"/>
  <c r="H29" i="38" s="1"/>
  <c r="H61" i="38"/>
  <c r="H60" i="38"/>
  <c r="H59" i="38"/>
  <c r="H69" i="38" s="1"/>
  <c r="H43" i="38" l="1"/>
  <c r="H84" i="38" s="1"/>
</calcChain>
</file>

<file path=xl/sharedStrings.xml><?xml version="1.0" encoding="utf-8"?>
<sst xmlns="http://schemas.openxmlformats.org/spreadsheetml/2006/main" count="251" uniqueCount="155">
  <si>
    <t>Voorwaarden en instructies</t>
  </si>
  <si>
    <r>
      <rPr>
        <sz val="10"/>
        <color rgb="FF000000"/>
        <rFont val="Arial"/>
        <family val="2"/>
      </rPr>
      <t xml:space="preserve">Inschrijver past, op straffe van uitsluiting, alleen de </t>
    </r>
    <r>
      <rPr>
        <u/>
        <sz val="10"/>
        <color rgb="FF000000"/>
        <rFont val="Arial"/>
        <family val="2"/>
      </rPr>
      <t>geel</t>
    </r>
    <r>
      <rPr>
        <sz val="10"/>
        <color rgb="FF000000"/>
        <rFont val="Arial"/>
        <family val="2"/>
      </rPr>
      <t xml:space="preserve"> gearceerde cellen aan. Inschrijver moet alle geel gearceerde cellen correct en ondubbelzinnig invullen. Invullen van €0,- bedragen is niet toegestaan. </t>
    </r>
  </si>
  <si>
    <r>
      <rPr>
        <sz val="10"/>
        <color rgb="FF000000"/>
        <rFont val="Arial"/>
        <family val="2"/>
      </rPr>
      <t xml:space="preserve">Inschrijver moet eenheidsprijzen aanbieden. Deze eenheidsprijzen zijn conform alle voorwaarden uit het programma van eisen. Alle aangeboden eenheidsprijzen zijn </t>
    </r>
    <r>
      <rPr>
        <u/>
        <sz val="10"/>
        <color rgb="FF000000"/>
        <rFont val="Arial"/>
        <family val="2"/>
      </rPr>
      <t xml:space="preserve">exclusief BTW </t>
    </r>
    <r>
      <rPr>
        <sz val="10"/>
        <color rgb="FF000000"/>
        <rFont val="Arial"/>
        <family val="2"/>
      </rPr>
      <t>gebaseerd op het prijspeil van Augustus/September 2026.</t>
    </r>
  </si>
  <si>
    <t>Het is niet toegestaan om eigen voorwaarden, kortingen of varianten toe te voegen. Eventuele kortingen die toch worden vermeld, blijven buiten beschouwing bij de beoordeling</t>
  </si>
  <si>
    <t>Voor de prijsonderdelen P8 én P9 waarvoor een prijsplafond en een prijsbodem van toepassing is, moet inschrijver -op straffe van uitsluiting- een percentage aanbieden die hoger is dan de prijsbodem en lager is dan het prijsplafond.</t>
  </si>
  <si>
    <t xml:space="preserve">De opgegeven prijzen moeten alle kosten omvatten die noodzakelijk zijn voor een correcte uitvoering van de opdracht, inclusief (maar niet uitsluitend):  
  *Personeelskosten 
  *Materieelkosten 
  *Transport en afvoer 
  *Eventuele toeslagen voor spoed of specialistisch materieel </t>
  </si>
  <si>
    <t xml:space="preserve">Bij Reinigingsmiddelen moet inschrijver naast de prijs per eenheid ook de volledige naam van het door hem te gebruiken middel of product vermelden. </t>
  </si>
  <si>
    <t xml:space="preserve">De door dit formulier berekende inschrijfprijs wordt gebruikt voor de beoordeling van het onderdeel prijs. De inschrijfprijs is de som van de subtotalen. </t>
  </si>
  <si>
    <t>Als bijlage bij het prijzenblad dient u een regietarievenlijst toe te voegen van al uw bedrijfsactiviteiten die vallen binnen de scope van dit contract. Deze wordt niet beoordeeld maar dient voor ons als naslagwerk bij inzet van dienstverlening die nu niet in het prijzenblad is opgenomen. </t>
  </si>
  <si>
    <t>PRIJSINVUL FORMULIER</t>
  </si>
  <si>
    <t>De geel gemarkeerde velden moeten ingevuld worden door de inschrijver.</t>
  </si>
  <si>
    <t>Hoeveelheden zijn fictief.</t>
  </si>
  <si>
    <t>Nr.</t>
  </si>
  <si>
    <t>Algemeen</t>
  </si>
  <si>
    <t>Type</t>
  </si>
  <si>
    <t>Eenheid</t>
  </si>
  <si>
    <t>Prijs per eenheid (A)</t>
  </si>
  <si>
    <t>Aantal (B)</t>
  </si>
  <si>
    <t>Subtotalen (AxB)</t>
  </si>
  <si>
    <t>P-1</t>
  </si>
  <si>
    <t>Rapportage kosten kleinschalige incidenten</t>
  </si>
  <si>
    <t>Prijs per stuk</t>
  </si>
  <si>
    <t>stuk</t>
  </si>
  <si>
    <t>P-2</t>
  </si>
  <si>
    <t>Maandelijkse contractuele kosten 24/7 beschikbaarheid</t>
  </si>
  <si>
    <t>Prijs per maand</t>
  </si>
  <si>
    <t>Maand</t>
  </si>
  <si>
    <t>Subtotaal:</t>
  </si>
  <si>
    <t>Inzet van personeel, excl. materieel</t>
  </si>
  <si>
    <t>P-3</t>
  </si>
  <si>
    <t>Incident/calamiteiten coördinator</t>
  </si>
  <si>
    <t>Prijs per uur voor inzet op incidentlocatie, op werkdagen, overdag</t>
  </si>
  <si>
    <t>uur</t>
  </si>
  <si>
    <t>P-4</t>
  </si>
  <si>
    <t>Bediening materieel (chauffeur, machinist, etc.)/ service medewerker</t>
  </si>
  <si>
    <t>P-5</t>
  </si>
  <si>
    <t>Verkeersregelaar</t>
  </si>
  <si>
    <t>P-6</t>
  </si>
  <si>
    <t>Deskundige Toezichthouder Asbesteverwijdering (DTA)</t>
  </si>
  <si>
    <t>P-7</t>
  </si>
  <si>
    <t>Deskundige Asbest Verwijderaar (DAV)</t>
  </si>
  <si>
    <t>P-8</t>
  </si>
  <si>
    <r>
      <rPr>
        <sz val="10"/>
        <color rgb="FF000000"/>
        <rFont val="Arial"/>
        <family val="2"/>
      </rPr>
      <t xml:space="preserve">Toeslag inzet personeel tijdens avond-/nacht-/zaterdaguren
</t>
    </r>
    <r>
      <rPr>
        <b/>
        <sz val="10"/>
        <color rgb="FF000000"/>
        <rFont val="Arial"/>
        <family val="2"/>
      </rPr>
      <t>-Prijsbodem: 20%
-Prijsplafond: 60%</t>
    </r>
  </si>
  <si>
    <t>Percentage t.o.v. de uurprijs</t>
  </si>
  <si>
    <t>P-9</t>
  </si>
  <si>
    <r>
      <rPr>
        <sz val="10"/>
        <color rgb="FF000000"/>
        <rFont val="Arial"/>
        <family val="2"/>
      </rPr>
      <t xml:space="preserve">Toeslag inzet personeel tijdens zon- en feestdagen
</t>
    </r>
    <r>
      <rPr>
        <b/>
        <sz val="10"/>
        <color rgb="FF000000"/>
        <rFont val="Arial"/>
        <family val="2"/>
      </rPr>
      <t>-Prijsbodem: 60%
-Prijsplafond: 100%</t>
    </r>
  </si>
  <si>
    <t xml:space="preserve">Subtotaal: </t>
  </si>
  <si>
    <t>Inzet van materieel, excl. personeel</t>
  </si>
  <si>
    <t>P-10</t>
  </si>
  <si>
    <t>calamiteitenvoertuig calamiteitencoordinator 1ste reactie</t>
  </si>
  <si>
    <t>Prijs per uur voor inzet op calamiteiten locatie</t>
  </si>
  <si>
    <t>P-11</t>
  </si>
  <si>
    <t>Vrachtwagen met kraan en kipbak van minimaal 12 m3</t>
  </si>
  <si>
    <t>P-12</t>
  </si>
  <si>
    <t>Wiellader met een bak van ca. 1,5 m3</t>
  </si>
  <si>
    <t>P-13</t>
  </si>
  <si>
    <t>Mini veegmachine, met opslagcapaciteit ca 2 m3</t>
  </si>
  <si>
    <t>P-14</t>
  </si>
  <si>
    <t>Middel Veegmachine met opslagcapaciteit ca. 5 m3</t>
  </si>
  <si>
    <t>P-15</t>
  </si>
  <si>
    <t xml:space="preserve">Miniwegdekreiniger met werkdruk tot 200 bar, ca. 1,5 m3 opslagcapaciteit maximale werkbreedte 1,5 m1 </t>
  </si>
  <si>
    <t>P-16</t>
  </si>
  <si>
    <t>Heetwater wegdekreinigingsmachine (AWS), 300 bar</t>
  </si>
  <si>
    <t>P-17</t>
  </si>
  <si>
    <t>ZOAB-wegdekreiniger, werkdruk minimaal 200 bar</t>
  </si>
  <si>
    <t>P-18</t>
  </si>
  <si>
    <t>Vacuumwagen, ca 12m3, ca 3400m3/uur</t>
  </si>
  <si>
    <t>P-19</t>
  </si>
  <si>
    <t>Rioolcombi, vacuumtank ca 9m3, spoelwatertank ca 7m3, capaciteit ca 3500m3/hrs, ca 170bar</t>
  </si>
  <si>
    <t>P-20</t>
  </si>
  <si>
    <t>Reinigingskosten van reinigingsmaterieel niet bedoeld voor transport naar verwerker (vacuümwagens, veeg-zuigwagen, rioolcombi en wegdekreinigers)</t>
  </si>
  <si>
    <t>Prijs per incident onafhankelijk van stuks materieel</t>
  </si>
  <si>
    <t>Inzet van materiaal, incl. transportmiddel, excl. aan- en afvoertijd</t>
  </si>
  <si>
    <t>P-21</t>
  </si>
  <si>
    <t>bouwhekken minimaal 50 m1 en ca. 2 m. hoogte met voeten, inclusief stabilisatie</t>
  </si>
  <si>
    <t>Prijs voor inzet op een incidentlocatie, gedurende het incident</t>
  </si>
  <si>
    <t>per week per 50 m1</t>
  </si>
  <si>
    <t>P-22</t>
  </si>
  <si>
    <t>Blinderingsschermen minimaal 50 m1  en ca. 2 m. hoogte met voeten,  inclusief stabilisatie</t>
  </si>
  <si>
    <t>per week per 50 m2</t>
  </si>
  <si>
    <t>P-23</t>
  </si>
  <si>
    <t>Noodverlichting, zero emissie</t>
  </si>
  <si>
    <t>per dag per stuk</t>
  </si>
  <si>
    <t>P-24</t>
  </si>
  <si>
    <t>Verkeerskegels 75 cm., klasse II reflectie conform CROW richtlijnen tot 50 stuks</t>
  </si>
  <si>
    <t>per dag per 50 stuks</t>
  </si>
  <si>
    <t>P-25</t>
  </si>
  <si>
    <t>Dubbelzijdige baakschilden klasse II conform CROW richtlijnen met voet tot 25 stuks</t>
  </si>
  <si>
    <t>per dag per 25 stuks</t>
  </si>
  <si>
    <t>P-26</t>
  </si>
  <si>
    <t>Afzethek rood-wit geblokt klasse II retroreflecterend 2,5 m1 met voeten tot 25 stuks</t>
  </si>
  <si>
    <t>P-27</t>
  </si>
  <si>
    <t>Actiewagen met een groot actieraam Type II, conform CROW richtlijn 96B</t>
  </si>
  <si>
    <t>per dag</t>
  </si>
  <si>
    <t>P-28</t>
  </si>
  <si>
    <t>Botsabsorber geschikt tot maximaal 100 km/u, inclusief voertuig conform CROW richtlijn 96B</t>
  </si>
  <si>
    <t>per uur</t>
  </si>
  <si>
    <t>Reinigingsmiddelen en producten</t>
  </si>
  <si>
    <t>Naam van het aangeboden middel</t>
  </si>
  <si>
    <t>P-29</t>
  </si>
  <si>
    <t>Wegdekreinigingsmiddel voor oliën, vetten, brandstof- en koelvloeistofvervuiling</t>
  </si>
  <si>
    <t>[invullen door inschrijver]</t>
  </si>
  <si>
    <t>liter</t>
  </si>
  <si>
    <t>P-30</t>
  </si>
  <si>
    <t>Wegdekreinigingsmiddel standaard</t>
  </si>
  <si>
    <t>P-31</t>
  </si>
  <si>
    <t>Absorptiegrid/-korrels - per zak á 10 kg.</t>
  </si>
  <si>
    <t>P-32</t>
  </si>
  <si>
    <t>Verfverwijderaar</t>
  </si>
  <si>
    <t>P-33</t>
  </si>
  <si>
    <t>Absorptiekussen klein</t>
  </si>
  <si>
    <t>P-34</t>
  </si>
  <si>
    <t>Absorptiekussen groot</t>
  </si>
  <si>
    <t>P-35</t>
  </si>
  <si>
    <t>Absorptieboom</t>
  </si>
  <si>
    <t>P-36</t>
  </si>
  <si>
    <t>PE-vat incl. deksel 60 liter</t>
  </si>
  <si>
    <t>P-37</t>
  </si>
  <si>
    <t>PE-vat incl. deksel 120 liter</t>
  </si>
  <si>
    <t>P-38</t>
  </si>
  <si>
    <t>PE-vat incl. deksel 200 liter</t>
  </si>
  <si>
    <t>Verwerking, excl. aan- en afvoertijd</t>
  </si>
  <si>
    <t>P-39</t>
  </si>
  <si>
    <t xml:space="preserve">Stort- en verwerking lachgascilinders </t>
  </si>
  <si>
    <t>Prijs voor afvoer en verwerking bij erkend verwerker</t>
  </si>
  <si>
    <t>per stuk</t>
  </si>
  <si>
    <t>P-40</t>
  </si>
  <si>
    <t>Stort- en verwerking verontreinigde absorptiematerialen</t>
  </si>
  <si>
    <t>per ton</t>
  </si>
  <si>
    <t>P-41</t>
  </si>
  <si>
    <t>Stort- en verwerking asbest</t>
  </si>
  <si>
    <t>Prijs voor stortkosten asbest (verdacht)</t>
  </si>
  <si>
    <t>P-42</t>
  </si>
  <si>
    <t>Asbestinventarisatie</t>
  </si>
  <si>
    <t>Prijs voor het uitvoeren van een asbestinventarisatie</t>
  </si>
  <si>
    <t>per keer</t>
  </si>
  <si>
    <t>P-43</t>
  </si>
  <si>
    <t>Asbest eindcontrole NEN2990</t>
  </si>
  <si>
    <t>Prijs voor een standaard eindcontrole</t>
  </si>
  <si>
    <t>P-44</t>
  </si>
  <si>
    <t>Stort-/verwerkingkosten chemisch (drugs)afval, incl. alle kosten zoals afvalstoffenregistratie, acceptatiekosten bij verwerker, reinigingskosten van materieel, PBM-ser, administratie en belasting/toeslagen</t>
  </si>
  <si>
    <t>P-45</t>
  </si>
  <si>
    <t>Verwerking olie (O), water (W), sediment (S) incl. afvalstoffenregistratie, administratie, acceptatie bij verwerker, reinigingskosten van materieel en PBM-set.</t>
  </si>
  <si>
    <t>P-46</t>
  </si>
  <si>
    <r>
      <t xml:space="preserve">Verwerking van </t>
    </r>
    <r>
      <rPr>
        <u/>
        <sz val="10"/>
        <rFont val="Arial"/>
        <family val="2"/>
      </rPr>
      <t>ongevaarlijk</t>
    </r>
    <r>
      <rPr>
        <sz val="10"/>
        <rFont val="Arial"/>
        <family val="2"/>
      </rPr>
      <t xml:space="preserve"> afval vrijgekomen tijdens een incident, incl. alle kosten zoals afvalstoffenregistratie, acceptatiekosten bij verwerker, reinigingskosten van materieel, PBM-set, administratie en belasting/toeslagen</t>
    </r>
  </si>
  <si>
    <t>P-47</t>
  </si>
  <si>
    <r>
      <t xml:space="preserve">Verwerking van </t>
    </r>
    <r>
      <rPr>
        <u/>
        <sz val="10"/>
        <rFont val="Arial"/>
        <family val="2"/>
      </rPr>
      <t>gevaarlijk</t>
    </r>
    <r>
      <rPr>
        <sz val="10"/>
        <rFont val="Arial"/>
        <family val="2"/>
      </rPr>
      <t xml:space="preserve"> afval vrijgekomen tijdens een incident, incl. alle kosten zoals afvalstoffenregistratie, acceptatiekosten bij verwerker, reinigingskosten van materieel, PBM-set, administratie en belasting/toeslagen.</t>
    </r>
  </si>
  <si>
    <t>P-48</t>
  </si>
  <si>
    <t>Verwerking van verontreinigde grond (olie/aromaten) bij erkende verwerker. Incl. afvalstoffenregistratie, analyse, administratie, acceptatie bij verwerker, reinigingskosten van materieel en PBM-set.</t>
  </si>
  <si>
    <t>Bedrijfsnaam inschrijver:</t>
  </si>
  <si>
    <t>Naam ondertekenaar inschrijver :</t>
  </si>
  <si>
    <t xml:space="preserve">Inschrijfprijs: </t>
  </si>
  <si>
    <t>De door opdrachtgever genoemde aantallen worden alleen gebruikt voor de beoordeling van het onderdeel prijs. Aan de door opdrachtgever genoemde aantallen kunnen geen rechten worden ontleend. De opgegeven prijzen per eenheid (zoals in dit formulier aangegeven) zijn tijdens de uitvoering van de opdracht van toepassing, ongeacht het daadwerkelijke aantal.</t>
  </si>
  <si>
    <t xml:space="preserve">Alle financiële voorwaarden moeten ingevuld zijn in dit prijsinvulformulier. Prijzen en/of financiële voorwaarden die niet in dit  prijsinvulformulier opgenomen zijn, komen niet voor vergoeding tijdens de looptijd van de overeenkomst in aanmerking. </t>
  </si>
  <si>
    <t>Handtekening ondertekenaar: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</si>
</sst>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0.00_);_(&quot;€&quot;* \(#,##0.00\);_(&quot;€&quot;* &quot;-&quot;??_);_(@_)"/>
    <numFmt numFmtId="165" formatCode="_-&quot;€&quot;\ * #,##0.00_-;_-&quot;€&quot;\ * #,##0.00\-;_-&quot;€&quot;\ * &quot;-&quot;??_-;_-@_-"/>
  </numFmts>
  <fonts count="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10"/>
      <name val="Arial"/>
      <family val="2"/>
    </font>
    <font>
      <sz val="10"/>
      <color theme="1"/>
      <name val="Arial"/>
      <family val="2"/>
    </font>
    <font>
      <b/>
      <sz val="10"/>
      <name val="Arial"/>
      <family val="2"/>
    </font>
    <font>
      <b/>
      <sz val="12"/>
      <name val="Arial"/>
      <family val="2"/>
    </font>
    <font>
      <u/>
      <sz val="10"/>
      <name val="Arial"/>
      <family val="2"/>
    </font>
    <font>
      <sz val="10"/>
      <color rgb="FF000000"/>
      <name val="Arial"/>
      <family val="2"/>
    </font>
    <font>
      <b/>
      <sz val="10"/>
      <color rgb="FFFF0000"/>
      <name val="Arial"/>
      <family val="2"/>
    </font>
    <font>
      <sz val="10"/>
      <name val="Arial"/>
      <family val="2"/>
    </font>
    <font>
      <b/>
      <sz val="10"/>
      <color rgb="FF000000"/>
      <name val="Arial"/>
      <family val="2"/>
    </font>
    <font>
      <sz val="10"/>
      <color rgb="FF000000"/>
      <name val="Arial"/>
      <family val="2"/>
    </font>
    <font>
      <u/>
      <sz val="10"/>
      <color rgb="FF000000"/>
      <name val="Arial"/>
      <family val="2"/>
    </font>
    <font>
      <sz val="10"/>
      <color rgb="FF000000"/>
      <name val="Arial"/>
      <family val="2"/>
    </font>
    <font>
      <b/>
      <i/>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3" tint="0.79998168889431442"/>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836">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165" fontId="6" fillId="0" borderId="0" applyFont="0" applyFill="0" applyBorder="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5" fillId="0" borderId="0"/>
    <xf numFmtId="0" fontId="2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164" fontId="25" fillId="0" borderId="0" applyFont="0" applyFill="0" applyBorder="0" applyAlignment="0" applyProtection="0"/>
    <xf numFmtId="164" fontId="25"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164" fontId="25" fillId="0" borderId="0" applyFont="0" applyFill="0" applyBorder="0" applyAlignment="0" applyProtection="0"/>
    <xf numFmtId="164" fontId="2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6"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6" fillId="0" borderId="0" applyFont="0" applyFill="0" applyBorder="0" applyAlignment="0" applyProtection="0"/>
    <xf numFmtId="164" fontId="26" fillId="0" borderId="0" applyFont="0" applyFill="0" applyBorder="0" applyAlignment="0" applyProtection="0"/>
    <xf numFmtId="9" fontId="6" fillId="0" borderId="0" applyFont="0" applyFill="0" applyBorder="0" applyAlignment="0" applyProtection="0"/>
    <xf numFmtId="0" fontId="6" fillId="0" borderId="0"/>
    <xf numFmtId="164" fontId="25" fillId="0" borderId="0" applyFont="0" applyFill="0" applyBorder="0" applyAlignment="0" applyProtection="0"/>
    <xf numFmtId="164" fontId="2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5" fillId="0" borderId="0" applyFont="0" applyFill="0" applyBorder="0" applyAlignment="0" applyProtection="0"/>
    <xf numFmtId="164" fontId="2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6"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6" fillId="0" borderId="0" applyFont="0" applyFill="0" applyBorder="0" applyAlignment="0" applyProtection="0"/>
    <xf numFmtId="164" fontId="6" fillId="0" borderId="0" applyFont="0" applyFill="0" applyBorder="0" applyAlignment="0" applyProtection="0"/>
  </cellStyleXfs>
  <cellXfs count="91">
    <xf numFmtId="0" fontId="0" fillId="0" borderId="0" xfId="0"/>
    <xf numFmtId="0" fontId="6" fillId="0" borderId="0" xfId="552" applyFont="1"/>
    <xf numFmtId="0" fontId="6" fillId="0" borderId="0" xfId="552" applyFont="1" applyAlignment="1">
      <alignment vertical="center"/>
    </xf>
    <xf numFmtId="0" fontId="27" fillId="0" borderId="0" xfId="552" applyFont="1"/>
    <xf numFmtId="0" fontId="27" fillId="0" borderId="0" xfId="552" applyFont="1" applyAlignment="1">
      <alignment horizontal="center"/>
    </xf>
    <xf numFmtId="0" fontId="27" fillId="0" borderId="0" xfId="552" applyFont="1" applyAlignment="1">
      <alignment vertical="center"/>
    </xf>
    <xf numFmtId="164" fontId="6" fillId="24" borderId="15" xfId="614" applyFont="1" applyFill="1" applyBorder="1" applyAlignment="1" applyProtection="1">
      <alignment horizontal="center" vertical="center" wrapText="1"/>
      <protection locked="0"/>
    </xf>
    <xf numFmtId="164" fontId="6" fillId="24" borderId="19" xfId="614" applyFont="1" applyFill="1" applyBorder="1" applyAlignment="1" applyProtection="1">
      <alignment horizontal="center" vertical="center" wrapText="1"/>
      <protection locked="0"/>
    </xf>
    <xf numFmtId="0" fontId="31" fillId="24" borderId="15" xfId="543" applyFont="1" applyFill="1" applyBorder="1" applyAlignment="1" applyProtection="1">
      <alignment horizontal="left" vertical="center" wrapText="1"/>
      <protection locked="0"/>
    </xf>
    <xf numFmtId="164" fontId="27" fillId="24" borderId="15" xfId="661" applyFont="1" applyFill="1" applyBorder="1" applyAlignment="1" applyProtection="1">
      <alignment horizontal="center" vertical="center"/>
      <protection locked="0"/>
    </xf>
    <xf numFmtId="164" fontId="27" fillId="24" borderId="19" xfId="661" applyFont="1" applyFill="1" applyBorder="1" applyAlignment="1" applyProtection="1">
      <alignment horizontal="center" vertical="center"/>
      <protection locked="0"/>
    </xf>
    <xf numFmtId="0" fontId="32" fillId="24" borderId="15" xfId="552" applyFont="1" applyFill="1" applyBorder="1" applyProtection="1">
      <protection locked="0"/>
    </xf>
    <xf numFmtId="164" fontId="6" fillId="24" borderId="17" xfId="614" applyFont="1" applyFill="1" applyBorder="1" applyAlignment="1" applyProtection="1">
      <alignment horizontal="center" vertical="center" wrapText="1"/>
      <protection locked="0"/>
    </xf>
    <xf numFmtId="164" fontId="27" fillId="24" borderId="23" xfId="661" applyFont="1" applyFill="1" applyBorder="1" applyAlignment="1" applyProtection="1">
      <alignment horizontal="center" vertical="center"/>
      <protection locked="0"/>
    </xf>
    <xf numFmtId="0" fontId="28" fillId="25" borderId="23" xfId="544" applyFont="1" applyFill="1" applyBorder="1" applyAlignment="1">
      <alignment horizontal="center" vertical="center" wrapText="1"/>
    </xf>
    <xf numFmtId="0" fontId="28" fillId="0" borderId="23" xfId="552" applyFont="1" applyBorder="1" applyAlignment="1">
      <alignment horizontal="center" vertical="center"/>
    </xf>
    <xf numFmtId="0" fontId="33" fillId="0" borderId="12" xfId="0" applyFont="1" applyBorder="1" applyAlignment="1">
      <alignment wrapText="1"/>
    </xf>
    <xf numFmtId="0" fontId="28" fillId="28" borderId="15" xfId="552" applyFont="1" applyFill="1" applyBorder="1" applyAlignment="1">
      <alignment horizontal="center" vertical="center" wrapText="1"/>
    </xf>
    <xf numFmtId="0" fontId="29" fillId="28" borderId="15" xfId="552" applyFont="1" applyFill="1" applyBorder="1" applyAlignment="1">
      <alignment horizontal="left" vertical="center" wrapText="1"/>
    </xf>
    <xf numFmtId="0" fontId="28" fillId="28" borderId="15" xfId="0" applyFont="1" applyFill="1" applyBorder="1" applyAlignment="1">
      <alignment vertical="center"/>
    </xf>
    <xf numFmtId="0" fontId="28" fillId="28" borderId="16" xfId="552" applyFont="1" applyFill="1" applyBorder="1" applyAlignment="1">
      <alignment horizontal="right" vertical="center" wrapText="1"/>
    </xf>
    <xf numFmtId="0" fontId="28" fillId="0" borderId="15" xfId="552" applyFont="1" applyBorder="1" applyAlignment="1">
      <alignment horizontal="center" vertical="center" wrapText="1"/>
    </xf>
    <xf numFmtId="0" fontId="38" fillId="0" borderId="15" xfId="552" applyFont="1" applyBorder="1" applyAlignment="1">
      <alignment horizontal="left" vertical="center" wrapText="1"/>
    </xf>
    <xf numFmtId="0" fontId="28" fillId="0" borderId="15" xfId="552" applyFont="1" applyBorder="1" applyAlignment="1">
      <alignment horizontal="left" vertical="center" wrapText="1"/>
    </xf>
    <xf numFmtId="0" fontId="28" fillId="0" borderId="0" xfId="552" applyFont="1" applyAlignment="1">
      <alignment horizontal="right" vertical="center" wrapText="1"/>
    </xf>
    <xf numFmtId="0" fontId="28" fillId="0" borderId="13" xfId="552" applyFont="1" applyBorder="1" applyAlignment="1">
      <alignment horizontal="center" vertical="center" wrapText="1"/>
    </xf>
    <xf numFmtId="0" fontId="28" fillId="0" borderId="0" xfId="552" applyFont="1" applyAlignment="1">
      <alignment horizontal="center" vertical="center" wrapText="1"/>
    </xf>
    <xf numFmtId="0" fontId="28" fillId="0" borderId="14" xfId="552" applyFont="1" applyBorder="1" applyAlignment="1">
      <alignment horizontal="left" vertical="center" wrapText="1"/>
    </xf>
    <xf numFmtId="0" fontId="28" fillId="28" borderId="19" xfId="552" applyFont="1" applyFill="1" applyBorder="1" applyAlignment="1">
      <alignment horizontal="center" vertical="center" wrapText="1"/>
    </xf>
    <xf numFmtId="0" fontId="28" fillId="28" borderId="19" xfId="552" applyFont="1" applyFill="1" applyBorder="1" applyAlignment="1">
      <alignment vertical="center" wrapText="1"/>
    </xf>
    <xf numFmtId="0" fontId="28" fillId="28" borderId="20" xfId="552" applyFont="1" applyFill="1" applyBorder="1" applyAlignment="1">
      <alignment horizontal="center" vertical="center" wrapText="1"/>
    </xf>
    <xf numFmtId="0" fontId="6" fillId="0" borderId="19" xfId="552" applyFont="1" applyBorder="1" applyAlignment="1">
      <alignment horizontal="center" vertical="center" wrapText="1"/>
    </xf>
    <xf numFmtId="0" fontId="6" fillId="0" borderId="19" xfId="552" applyFont="1" applyBorder="1" applyAlignment="1">
      <alignment vertical="center" wrapText="1"/>
    </xf>
    <xf numFmtId="0" fontId="6" fillId="0" borderId="19" xfId="552" applyFont="1" applyBorder="1" applyAlignment="1">
      <alignment horizontal="left" vertical="center" wrapText="1"/>
    </xf>
    <xf numFmtId="0" fontId="6" fillId="26" borderId="15" xfId="552" applyFont="1" applyFill="1" applyBorder="1" applyAlignment="1">
      <alignment horizontal="center" vertical="center" wrapText="1"/>
    </xf>
    <xf numFmtId="164" fontId="6" fillId="26" borderId="15" xfId="614" applyFont="1" applyFill="1" applyBorder="1" applyAlignment="1" applyProtection="1">
      <alignment horizontal="center" vertical="center" wrapText="1"/>
    </xf>
    <xf numFmtId="0" fontId="6" fillId="0" borderId="15" xfId="543" applyBorder="1" applyAlignment="1">
      <alignment horizontal="center" vertical="center" wrapText="1"/>
    </xf>
    <xf numFmtId="0" fontId="6" fillId="0" borderId="15" xfId="543" applyBorder="1" applyAlignment="1">
      <alignment horizontal="left" vertical="center" wrapText="1"/>
    </xf>
    <xf numFmtId="0" fontId="6" fillId="26" borderId="15" xfId="543" applyFill="1" applyBorder="1" applyAlignment="1">
      <alignment horizontal="center" vertical="center" wrapText="1"/>
    </xf>
    <xf numFmtId="0" fontId="6" fillId="0" borderId="0" xfId="543" applyAlignment="1">
      <alignment horizontal="center" vertical="center" wrapText="1"/>
    </xf>
    <xf numFmtId="0" fontId="6" fillId="0" borderId="0" xfId="543" applyAlignment="1">
      <alignment horizontal="left" vertical="center" wrapText="1"/>
    </xf>
    <xf numFmtId="164" fontId="6" fillId="0" borderId="0" xfId="614" applyFont="1" applyFill="1" applyBorder="1" applyAlignment="1" applyProtection="1">
      <alignment horizontal="center" vertical="center" wrapText="1"/>
    </xf>
    <xf numFmtId="0" fontId="28" fillId="0" borderId="15" xfId="543" applyFont="1" applyBorder="1" applyAlignment="1">
      <alignment horizontal="right" vertical="center" wrapText="1"/>
    </xf>
    <xf numFmtId="164" fontId="6" fillId="0" borderId="15" xfId="614" applyFont="1" applyFill="1" applyBorder="1" applyAlignment="1" applyProtection="1">
      <alignment horizontal="center" vertical="center" wrapText="1"/>
    </xf>
    <xf numFmtId="0" fontId="6" fillId="0" borderId="0" xfId="552" applyFont="1" applyAlignment="1">
      <alignment horizontal="center" vertical="center" wrapText="1"/>
    </xf>
    <xf numFmtId="0" fontId="28" fillId="28" borderId="15" xfId="552" applyFont="1" applyFill="1" applyBorder="1" applyAlignment="1">
      <alignment vertical="center" wrapText="1"/>
    </xf>
    <xf numFmtId="0" fontId="27" fillId="0" borderId="15" xfId="552" applyFont="1" applyBorder="1" applyAlignment="1">
      <alignment horizontal="center" vertical="center" wrapText="1"/>
    </xf>
    <xf numFmtId="0" fontId="6" fillId="0" borderId="15" xfId="552" applyFont="1" applyBorder="1" applyAlignment="1">
      <alignment horizontal="left" vertical="center" wrapText="1"/>
    </xf>
    <xf numFmtId="0" fontId="6" fillId="0" borderId="15" xfId="552" applyFont="1" applyBorder="1" applyAlignment="1">
      <alignment horizontal="center" vertical="center" wrapText="1"/>
    </xf>
    <xf numFmtId="0" fontId="35" fillId="0" borderId="15" xfId="543" applyFont="1" applyBorder="1" applyAlignment="1">
      <alignment horizontal="left" vertical="center" wrapText="1"/>
    </xf>
    <xf numFmtId="164" fontId="6" fillId="26" borderId="15" xfId="543" applyNumberFormat="1" applyFill="1" applyBorder="1" applyAlignment="1">
      <alignment horizontal="center" vertical="center" wrapText="1"/>
    </xf>
    <xf numFmtId="0" fontId="6" fillId="0" borderId="21" xfId="543" applyBorder="1" applyAlignment="1">
      <alignment horizontal="right" vertical="center" wrapText="1"/>
    </xf>
    <xf numFmtId="164" fontId="6" fillId="0" borderId="0" xfId="543" applyNumberFormat="1" applyAlignment="1">
      <alignment horizontal="center" vertical="center" wrapText="1"/>
    </xf>
    <xf numFmtId="0" fontId="28" fillId="0" borderId="11" xfId="543" applyFont="1" applyBorder="1" applyAlignment="1">
      <alignment horizontal="right" vertical="center" wrapText="1"/>
    </xf>
    <xf numFmtId="164" fontId="6" fillId="0" borderId="10" xfId="614" applyFont="1" applyFill="1" applyBorder="1" applyAlignment="1" applyProtection="1">
      <alignment horizontal="center" vertical="center" wrapText="1"/>
    </xf>
    <xf numFmtId="0" fontId="6" fillId="0" borderId="0" xfId="543" applyAlignment="1">
      <alignment horizontal="right" vertical="center" wrapText="1"/>
    </xf>
    <xf numFmtId="0" fontId="6" fillId="0" borderId="15" xfId="552" applyFont="1" applyBorder="1" applyAlignment="1">
      <alignment vertical="center" wrapText="1"/>
    </xf>
    <xf numFmtId="164" fontId="6" fillId="0" borderId="15" xfId="740" applyFont="1" applyBorder="1" applyAlignment="1" applyProtection="1">
      <alignment horizontal="center" vertical="center" wrapText="1"/>
    </xf>
    <xf numFmtId="0" fontId="6" fillId="0" borderId="15" xfId="543" applyBorder="1" applyAlignment="1">
      <alignment vertical="center" wrapText="1"/>
    </xf>
    <xf numFmtId="0" fontId="6" fillId="0" borderId="22" xfId="543" applyBorder="1" applyAlignment="1">
      <alignment horizontal="right" vertical="center" wrapText="1"/>
    </xf>
    <xf numFmtId="0" fontId="28" fillId="0" borderId="16" xfId="543" applyFont="1" applyBorder="1" applyAlignment="1">
      <alignment horizontal="right" vertical="center" wrapText="1"/>
    </xf>
    <xf numFmtId="0" fontId="27" fillId="0" borderId="15" xfId="552" applyFont="1" applyBorder="1" applyAlignment="1">
      <alignment horizontal="center" vertical="center"/>
    </xf>
    <xf numFmtId="0" fontId="27" fillId="26" borderId="15" xfId="552" applyFont="1" applyFill="1" applyBorder="1" applyAlignment="1">
      <alignment horizontal="center" vertical="center"/>
    </xf>
    <xf numFmtId="164" fontId="27" fillId="26" borderId="15" xfId="552" applyNumberFormat="1" applyFont="1" applyFill="1" applyBorder="1" applyAlignment="1">
      <alignment vertical="center"/>
    </xf>
    <xf numFmtId="0" fontId="31" fillId="27" borderId="15" xfId="543" applyFont="1" applyFill="1" applyBorder="1" applyAlignment="1">
      <alignment horizontal="left" vertical="center" wrapText="1"/>
    </xf>
    <xf numFmtId="0" fontId="27" fillId="0" borderId="17" xfId="552" applyFont="1" applyBorder="1" applyAlignment="1">
      <alignment horizontal="center" vertical="center"/>
    </xf>
    <xf numFmtId="0" fontId="27" fillId="26" borderId="18" xfId="552" applyFont="1" applyFill="1" applyBorder="1" applyAlignment="1">
      <alignment horizontal="center" vertical="center"/>
    </xf>
    <xf numFmtId="0" fontId="6" fillId="0" borderId="14" xfId="543" applyBorder="1" applyAlignment="1">
      <alignment horizontal="right" vertical="center" wrapText="1"/>
    </xf>
    <xf numFmtId="0" fontId="28" fillId="0" borderId="12" xfId="543" applyFont="1" applyBorder="1" applyAlignment="1">
      <alignment horizontal="right" vertical="center" wrapText="1"/>
    </xf>
    <xf numFmtId="0" fontId="28" fillId="0" borderId="10" xfId="543" applyFont="1" applyBorder="1" applyAlignment="1">
      <alignment horizontal="right" vertical="center" wrapText="1"/>
    </xf>
    <xf numFmtId="0" fontId="32" fillId="0" borderId="15" xfId="552" applyFont="1" applyBorder="1" applyAlignment="1">
      <alignment horizontal="right" vertical="center" wrapText="1"/>
    </xf>
    <xf numFmtId="0" fontId="28" fillId="0" borderId="14" xfId="552" applyFont="1" applyBorder="1" applyAlignment="1">
      <alignment horizontal="right" vertical="center" wrapText="1"/>
    </xf>
    <xf numFmtId="0" fontId="28" fillId="0" borderId="15" xfId="552" applyFont="1" applyBorder="1" applyAlignment="1">
      <alignment horizontal="right" vertical="center" wrapText="1"/>
    </xf>
    <xf numFmtId="44" fontId="28" fillId="0" borderId="15" xfId="552" applyNumberFormat="1" applyFont="1" applyBorder="1" applyAlignment="1">
      <alignment vertical="center"/>
    </xf>
    <xf numFmtId="164" fontId="28" fillId="0" borderId="0" xfId="552" applyNumberFormat="1" applyFont="1"/>
    <xf numFmtId="10" fontId="6" fillId="24" borderId="15" xfId="543" applyNumberFormat="1" applyFill="1" applyBorder="1" applyAlignment="1" applyProtection="1">
      <alignment horizontal="center" vertical="center" wrapText="1"/>
      <protection locked="0"/>
    </xf>
    <xf numFmtId="0" fontId="32" fillId="0" borderId="15" xfId="552" applyFont="1" applyBorder="1" applyAlignment="1">
      <alignment horizontal="right" vertical="center"/>
    </xf>
    <xf numFmtId="0" fontId="28" fillId="28" borderId="24" xfId="543" applyFont="1" applyFill="1" applyBorder="1" applyAlignment="1">
      <alignment horizontal="left" vertical="center" wrapText="1"/>
    </xf>
    <xf numFmtId="0" fontId="28" fillId="28" borderId="25" xfId="543" applyFont="1" applyFill="1" applyBorder="1" applyAlignment="1">
      <alignment horizontal="left" vertical="center" wrapText="1"/>
    </xf>
    <xf numFmtId="0" fontId="28" fillId="28" borderId="26" xfId="543" applyFont="1" applyFill="1" applyBorder="1" applyAlignment="1">
      <alignment horizontal="left" vertical="center" wrapText="1"/>
    </xf>
    <xf numFmtId="0" fontId="31" fillId="0" borderId="23" xfId="742" applyFont="1" applyBorder="1" applyAlignment="1">
      <alignment horizontal="left" vertical="center" wrapText="1"/>
    </xf>
    <xf numFmtId="0" fontId="6" fillId="0" borderId="23" xfId="742" applyBorder="1" applyAlignment="1">
      <alignment horizontal="left" vertical="center" wrapText="1"/>
    </xf>
    <xf numFmtId="0" fontId="35" fillId="0" borderId="23" xfId="742" applyFont="1" applyBorder="1" applyAlignment="1">
      <alignment horizontal="left" vertical="center" wrapText="1"/>
    </xf>
    <xf numFmtId="0" fontId="31" fillId="0" borderId="23" xfId="0" applyFont="1" applyBorder="1" applyAlignment="1">
      <alignment horizontal="left" vertical="center" wrapText="1"/>
    </xf>
    <xf numFmtId="0" fontId="37" fillId="0" borderId="23" xfId="0" applyFont="1" applyBorder="1" applyAlignment="1">
      <alignment horizontal="left" vertical="center" wrapText="1"/>
    </xf>
    <xf numFmtId="0" fontId="33" fillId="0" borderId="24" xfId="0" applyFont="1" applyBorder="1" applyAlignment="1">
      <alignment horizontal="left" vertical="center" wrapText="1"/>
    </xf>
    <xf numFmtId="0" fontId="33" fillId="0" borderId="25" xfId="0" applyFont="1" applyBorder="1" applyAlignment="1">
      <alignment horizontal="left" vertical="center" wrapText="1"/>
    </xf>
    <xf numFmtId="0" fontId="33" fillId="0" borderId="26" xfId="0" applyFont="1" applyBorder="1" applyAlignment="1">
      <alignment horizontal="left" vertical="center" wrapText="1"/>
    </xf>
    <xf numFmtId="0" fontId="28" fillId="28" borderId="17" xfId="552" applyFont="1" applyFill="1" applyBorder="1" applyAlignment="1">
      <alignment horizontal="center" vertical="center" wrapText="1"/>
    </xf>
    <xf numFmtId="0" fontId="28" fillId="28" borderId="16" xfId="552" applyFont="1" applyFill="1" applyBorder="1" applyAlignment="1">
      <alignment horizontal="center" vertical="center" wrapText="1"/>
    </xf>
    <xf numFmtId="0" fontId="28" fillId="28" borderId="18" xfId="552" applyFont="1" applyFill="1" applyBorder="1" applyAlignment="1">
      <alignment horizontal="center" vertical="center" wrapText="1"/>
    </xf>
  </cellXfs>
  <cellStyles count="836">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Procent 2" xfId="741" xr:uid="{00000000-0005-0000-0000-00001E020000}"/>
    <cellStyle name="Standaard" xfId="0" builtinId="0"/>
    <cellStyle name="Standaard 10" xfId="543" xr:uid="{00000000-0005-0000-0000-000020020000}"/>
    <cellStyle name="Standaard 11" xfId="544" xr:uid="{00000000-0005-0000-0000-000021020000}"/>
    <cellStyle name="Standaard 12" xfId="545" xr:uid="{00000000-0005-0000-0000-000022020000}"/>
    <cellStyle name="Standaard 13" xfId="546" xr:uid="{00000000-0005-0000-0000-000023020000}"/>
    <cellStyle name="Standaard 14" xfId="547" xr:uid="{00000000-0005-0000-0000-000024020000}"/>
    <cellStyle name="Standaard 15" xfId="548" xr:uid="{00000000-0005-0000-0000-000025020000}"/>
    <cellStyle name="Standaard 16" xfId="549" xr:uid="{00000000-0005-0000-0000-000026020000}"/>
    <cellStyle name="Standaard 17" xfId="550" xr:uid="{00000000-0005-0000-0000-000027020000}"/>
    <cellStyle name="Standaard 18" xfId="551" xr:uid="{00000000-0005-0000-0000-000028020000}"/>
    <cellStyle name="Standaard 19" xfId="552" xr:uid="{00000000-0005-0000-0000-000029020000}"/>
    <cellStyle name="Standaard 19 2" xfId="553" xr:uid="{00000000-0005-0000-0000-00002A020000}"/>
    <cellStyle name="Standaard 19 2 2" xfId="647" xr:uid="{00000000-0005-0000-0000-00002B020000}"/>
    <cellStyle name="Standaard 19 2 3" xfId="646" xr:uid="{00000000-0005-0000-0000-00002C020000}"/>
    <cellStyle name="Standaard 19 3" xfId="554" xr:uid="{00000000-0005-0000-0000-00002D020000}"/>
    <cellStyle name="Standaard 2" xfId="555" xr:uid="{00000000-0005-0000-0000-00002E020000}"/>
    <cellStyle name="Standaard 2 2" xfId="677" xr:uid="{00000000-0005-0000-0000-00002F020000}"/>
    <cellStyle name="Standaard 20" xfId="556" xr:uid="{00000000-0005-0000-0000-000030020000}"/>
    <cellStyle name="Standaard 21" xfId="557" xr:uid="{00000000-0005-0000-0000-000031020000}"/>
    <cellStyle name="Standaard 22" xfId="558" xr:uid="{00000000-0005-0000-0000-000032020000}"/>
    <cellStyle name="Standaard 23" xfId="559" xr:uid="{00000000-0005-0000-0000-000033020000}"/>
    <cellStyle name="Standaard 24" xfId="560" xr:uid="{00000000-0005-0000-0000-000034020000}"/>
    <cellStyle name="Standaard 25" xfId="648" xr:uid="{00000000-0005-0000-0000-000035020000}"/>
    <cellStyle name="Standaard 25 2" xfId="649" xr:uid="{00000000-0005-0000-0000-000036020000}"/>
    <cellStyle name="Standaard 25 2 2" xfId="650" xr:uid="{00000000-0005-0000-0000-000037020000}"/>
    <cellStyle name="Standaard 25 2 2 2" xfId="651" xr:uid="{00000000-0005-0000-0000-000038020000}"/>
    <cellStyle name="Standaard 25 2 2 2 2" xfId="668" xr:uid="{00000000-0005-0000-0000-000039020000}"/>
    <cellStyle name="Standaard 25 2 2 2 2 2" xfId="699" xr:uid="{00000000-0005-0000-0000-00003A020000}"/>
    <cellStyle name="Standaard 25 2 2 2 2 2 2" xfId="794" xr:uid="{1329B7F3-D892-4D9C-BED5-91865B674062}"/>
    <cellStyle name="Standaard 25 2 2 2 2 3" xfId="730" xr:uid="{00000000-0005-0000-0000-00003B020000}"/>
    <cellStyle name="Standaard 25 2 2 2 2 3 2" xfId="825" xr:uid="{A29588F4-43FB-41F7-B874-73403A634C05}"/>
    <cellStyle name="Standaard 25 2 2 2 2 4" xfId="764" xr:uid="{BEBE9322-C3DE-4EB2-95F0-C6E687EE38AC}"/>
    <cellStyle name="Standaard 25 2 2 2 3" xfId="683" xr:uid="{00000000-0005-0000-0000-00003C020000}"/>
    <cellStyle name="Standaard 25 2 2 2 3 2" xfId="778" xr:uid="{0B077DAE-6A80-4912-BC52-81ABB62E795F}"/>
    <cellStyle name="Standaard 25 2 2 2 4" xfId="714" xr:uid="{00000000-0005-0000-0000-00003D020000}"/>
    <cellStyle name="Standaard 25 2 2 2 4 2" xfId="809" xr:uid="{0843B0EE-EB0A-46C1-B27B-6A827A2DD2BE}"/>
    <cellStyle name="Standaard 25 2 2 2 5" xfId="748" xr:uid="{B69F6985-E5D3-44A5-8A84-115C37E4B9D8}"/>
    <cellStyle name="Standaard 25 2 2 3" xfId="667" xr:uid="{00000000-0005-0000-0000-00003E020000}"/>
    <cellStyle name="Standaard 25 2 2 3 2" xfId="698" xr:uid="{00000000-0005-0000-0000-00003F020000}"/>
    <cellStyle name="Standaard 25 2 2 3 2 2" xfId="793" xr:uid="{3CC4FC11-9AF4-480C-95E7-8AB594C0F6F2}"/>
    <cellStyle name="Standaard 25 2 2 3 3" xfId="729" xr:uid="{00000000-0005-0000-0000-000040020000}"/>
    <cellStyle name="Standaard 25 2 2 3 3 2" xfId="824" xr:uid="{E4EDA013-6828-42B9-88FA-A777B8A51E78}"/>
    <cellStyle name="Standaard 25 2 2 3 4" xfId="763" xr:uid="{F3E3B73C-CE73-443F-81CA-5E852772B8B9}"/>
    <cellStyle name="Standaard 25 2 2 4" xfId="682" xr:uid="{00000000-0005-0000-0000-000041020000}"/>
    <cellStyle name="Standaard 25 2 2 4 2" xfId="777" xr:uid="{5136E327-5FE6-47F1-8DDB-8DD76654DA4A}"/>
    <cellStyle name="Standaard 25 2 2 5" xfId="713" xr:uid="{00000000-0005-0000-0000-000042020000}"/>
    <cellStyle name="Standaard 25 2 2 5 2" xfId="808" xr:uid="{BDEB5554-037F-44C7-BBCC-D6791278F3EE}"/>
    <cellStyle name="Standaard 25 2 2 6" xfId="747" xr:uid="{D78CA018-B09B-425F-BFEA-F03131B5A9C2}"/>
    <cellStyle name="Standaard 25 2 3" xfId="652" xr:uid="{00000000-0005-0000-0000-000043020000}"/>
    <cellStyle name="Standaard 25 2 3 2" xfId="669" xr:uid="{00000000-0005-0000-0000-000044020000}"/>
    <cellStyle name="Standaard 25 2 3 2 2" xfId="700" xr:uid="{00000000-0005-0000-0000-000045020000}"/>
    <cellStyle name="Standaard 25 2 3 2 2 2" xfId="795" xr:uid="{56E608BA-B4D1-49DB-A8A1-AB4A23B00F1F}"/>
    <cellStyle name="Standaard 25 2 3 2 3" xfId="731" xr:uid="{00000000-0005-0000-0000-000046020000}"/>
    <cellStyle name="Standaard 25 2 3 2 3 2" xfId="826" xr:uid="{E16AC561-BD50-4984-8CB0-02845E7D515D}"/>
    <cellStyle name="Standaard 25 2 3 2 4" xfId="765" xr:uid="{1B5331FD-E657-4037-A48F-7B8218505552}"/>
    <cellStyle name="Standaard 25 2 3 3" xfId="684" xr:uid="{00000000-0005-0000-0000-000047020000}"/>
    <cellStyle name="Standaard 25 2 3 3 2" xfId="779" xr:uid="{A73C6D45-8CF4-4439-BF09-429732C87546}"/>
    <cellStyle name="Standaard 25 2 3 4" xfId="715" xr:uid="{00000000-0005-0000-0000-000048020000}"/>
    <cellStyle name="Standaard 25 2 3 4 2" xfId="810" xr:uid="{A2BB091E-F99F-4A48-A8F7-960B1D18927B}"/>
    <cellStyle name="Standaard 25 2 3 5" xfId="749" xr:uid="{CABF1114-764D-4F32-BA18-C5F46542FCC4}"/>
    <cellStyle name="Standaard 25 2 4" xfId="666" xr:uid="{00000000-0005-0000-0000-000049020000}"/>
    <cellStyle name="Standaard 25 2 4 2" xfId="697" xr:uid="{00000000-0005-0000-0000-00004A020000}"/>
    <cellStyle name="Standaard 25 2 4 2 2" xfId="792" xr:uid="{D086D41E-105B-4916-8764-9C7B1E8A0245}"/>
    <cellStyle name="Standaard 25 2 4 3" xfId="728" xr:uid="{00000000-0005-0000-0000-00004B020000}"/>
    <cellStyle name="Standaard 25 2 4 3 2" xfId="823" xr:uid="{A6ADD44E-75CB-4726-867C-C944F3EB584A}"/>
    <cellStyle name="Standaard 25 2 4 4" xfId="762" xr:uid="{6DD56A9B-FF55-4657-8C4A-86B3D9BD7B68}"/>
    <cellStyle name="Standaard 25 2 5" xfId="681" xr:uid="{00000000-0005-0000-0000-00004C020000}"/>
    <cellStyle name="Standaard 25 2 5 2" xfId="776" xr:uid="{41C76587-8F65-4C97-840E-8C5ED617EDF5}"/>
    <cellStyle name="Standaard 25 2 6" xfId="712" xr:uid="{00000000-0005-0000-0000-00004D020000}"/>
    <cellStyle name="Standaard 25 2 6 2" xfId="807" xr:uid="{ECA6E026-C760-449E-BC9C-D90B910D54B5}"/>
    <cellStyle name="Standaard 25 2 7" xfId="746" xr:uid="{EDE83EC6-F5F2-4633-8D8E-6B2B739C4C9A}"/>
    <cellStyle name="Standaard 25 3" xfId="653" xr:uid="{00000000-0005-0000-0000-00004E020000}"/>
    <cellStyle name="Standaard 25 3 2" xfId="654" xr:uid="{00000000-0005-0000-0000-00004F020000}"/>
    <cellStyle name="Standaard 25 3 2 2" xfId="655" xr:uid="{00000000-0005-0000-0000-000050020000}"/>
    <cellStyle name="Standaard 25 3 2 2 2" xfId="672" xr:uid="{00000000-0005-0000-0000-000051020000}"/>
    <cellStyle name="Standaard 25 3 2 2 2 2" xfId="703" xr:uid="{00000000-0005-0000-0000-000052020000}"/>
    <cellStyle name="Standaard 25 3 2 2 2 2 2" xfId="798" xr:uid="{4779462B-47A2-4CB4-8425-5AFC006F999A}"/>
    <cellStyle name="Standaard 25 3 2 2 2 3" xfId="734" xr:uid="{00000000-0005-0000-0000-000053020000}"/>
    <cellStyle name="Standaard 25 3 2 2 2 3 2" xfId="829" xr:uid="{B40BA73A-7615-46C2-8AA2-1A861FD06F52}"/>
    <cellStyle name="Standaard 25 3 2 2 2 4" xfId="768" xr:uid="{FE5EA309-6672-440A-A25D-4908CBD641A0}"/>
    <cellStyle name="Standaard 25 3 2 2 3" xfId="687" xr:uid="{00000000-0005-0000-0000-000054020000}"/>
    <cellStyle name="Standaard 25 3 2 2 3 2" xfId="782" xr:uid="{D29C9496-A751-4928-B26C-05D410807007}"/>
    <cellStyle name="Standaard 25 3 2 2 4" xfId="718" xr:uid="{00000000-0005-0000-0000-000055020000}"/>
    <cellStyle name="Standaard 25 3 2 2 4 2" xfId="813" xr:uid="{8F66C494-420E-49CA-AB48-B0F58A7C4DD2}"/>
    <cellStyle name="Standaard 25 3 2 2 5" xfId="752" xr:uid="{AF985AF0-A24C-4743-BAF5-432F13988ACE}"/>
    <cellStyle name="Standaard 25 3 2 3" xfId="671" xr:uid="{00000000-0005-0000-0000-000056020000}"/>
    <cellStyle name="Standaard 25 3 2 3 2" xfId="702" xr:uid="{00000000-0005-0000-0000-000057020000}"/>
    <cellStyle name="Standaard 25 3 2 3 2 2" xfId="797" xr:uid="{97D6552B-2E72-4BB9-97EF-4AA3DD282B69}"/>
    <cellStyle name="Standaard 25 3 2 3 3" xfId="733" xr:uid="{00000000-0005-0000-0000-000058020000}"/>
    <cellStyle name="Standaard 25 3 2 3 3 2" xfId="828" xr:uid="{97DC9424-65E8-478D-B07B-687D668EFC78}"/>
    <cellStyle name="Standaard 25 3 2 3 4" xfId="767" xr:uid="{7B70685D-0DC8-4D3B-8ED0-DE21B4A1EA77}"/>
    <cellStyle name="Standaard 25 3 2 4" xfId="686" xr:uid="{00000000-0005-0000-0000-000059020000}"/>
    <cellStyle name="Standaard 25 3 2 4 2" xfId="781" xr:uid="{D5BD9016-0096-4640-A021-DC9297ABA4BB}"/>
    <cellStyle name="Standaard 25 3 2 5" xfId="717" xr:uid="{00000000-0005-0000-0000-00005A020000}"/>
    <cellStyle name="Standaard 25 3 2 5 2" xfId="812" xr:uid="{20EEAF80-B608-4C4D-80D8-C998EBFA0DDC}"/>
    <cellStyle name="Standaard 25 3 2 6" xfId="751" xr:uid="{DACA5744-E494-4C9F-8601-00D81A3F3A42}"/>
    <cellStyle name="Standaard 25 3 3" xfId="656" xr:uid="{00000000-0005-0000-0000-00005B020000}"/>
    <cellStyle name="Standaard 25 3 3 2" xfId="673" xr:uid="{00000000-0005-0000-0000-00005C020000}"/>
    <cellStyle name="Standaard 25 3 3 2 2" xfId="704" xr:uid="{00000000-0005-0000-0000-00005D020000}"/>
    <cellStyle name="Standaard 25 3 3 2 2 2" xfId="799" xr:uid="{886CA844-97F4-4C8A-9990-E58B79B6C781}"/>
    <cellStyle name="Standaard 25 3 3 2 3" xfId="735" xr:uid="{00000000-0005-0000-0000-00005E020000}"/>
    <cellStyle name="Standaard 25 3 3 2 3 2" xfId="830" xr:uid="{EDF9F9A2-64A4-49DA-AE4C-E6ED01F6A251}"/>
    <cellStyle name="Standaard 25 3 3 2 4" xfId="769" xr:uid="{6CA3B10F-5C29-418E-BCEA-7BE211C3D855}"/>
    <cellStyle name="Standaard 25 3 3 3" xfId="688" xr:uid="{00000000-0005-0000-0000-00005F020000}"/>
    <cellStyle name="Standaard 25 3 3 3 2" xfId="783" xr:uid="{9BC22AC1-8E5C-4EC9-BDD0-60CEB1C63735}"/>
    <cellStyle name="Standaard 25 3 3 4" xfId="719" xr:uid="{00000000-0005-0000-0000-000060020000}"/>
    <cellStyle name="Standaard 25 3 3 4 2" xfId="814" xr:uid="{FC031E80-81CE-422D-A99C-41DE2B489CF1}"/>
    <cellStyle name="Standaard 25 3 3 5" xfId="753" xr:uid="{8D233D2A-CC7A-4650-955D-7BC80FA9864E}"/>
    <cellStyle name="Standaard 25 3 4" xfId="670" xr:uid="{00000000-0005-0000-0000-000061020000}"/>
    <cellStyle name="Standaard 25 3 4 2" xfId="701" xr:uid="{00000000-0005-0000-0000-000062020000}"/>
    <cellStyle name="Standaard 25 3 4 2 2" xfId="796" xr:uid="{B0E07D48-C687-47AF-AA0D-4D85B5F69696}"/>
    <cellStyle name="Standaard 25 3 4 3" xfId="732" xr:uid="{00000000-0005-0000-0000-000063020000}"/>
    <cellStyle name="Standaard 25 3 4 3 2" xfId="827" xr:uid="{1A9AA6AD-3C9F-4D88-95EF-844DC83B8B36}"/>
    <cellStyle name="Standaard 25 3 4 4" xfId="766" xr:uid="{A31BE404-7C83-4E37-840B-4DB3ED5A4C64}"/>
    <cellStyle name="Standaard 25 3 5" xfId="685" xr:uid="{00000000-0005-0000-0000-000064020000}"/>
    <cellStyle name="Standaard 25 3 5 2" xfId="780" xr:uid="{B2BE744D-04CE-4350-ABEE-8B59997E54A4}"/>
    <cellStyle name="Standaard 25 3 6" xfId="716" xr:uid="{00000000-0005-0000-0000-000065020000}"/>
    <cellStyle name="Standaard 25 3 6 2" xfId="811" xr:uid="{4B792081-A083-4953-91B0-FD8E1946B809}"/>
    <cellStyle name="Standaard 25 3 7" xfId="750" xr:uid="{F059E235-8AE0-4A48-9094-53B3A5C228DD}"/>
    <cellStyle name="Standaard 25 4" xfId="657" xr:uid="{00000000-0005-0000-0000-000066020000}"/>
    <cellStyle name="Standaard 25 4 2" xfId="658" xr:uid="{00000000-0005-0000-0000-000067020000}"/>
    <cellStyle name="Standaard 25 4 2 2" xfId="675" xr:uid="{00000000-0005-0000-0000-000068020000}"/>
    <cellStyle name="Standaard 25 4 2 2 2" xfId="706" xr:uid="{00000000-0005-0000-0000-000069020000}"/>
    <cellStyle name="Standaard 25 4 2 2 2 2" xfId="801" xr:uid="{C4738E21-E0B2-41BE-BD40-93B85A9E81D0}"/>
    <cellStyle name="Standaard 25 4 2 2 3" xfId="737" xr:uid="{00000000-0005-0000-0000-00006A020000}"/>
    <cellStyle name="Standaard 25 4 2 2 3 2" xfId="832" xr:uid="{EA6A3F84-8323-4190-AFB5-38C7C1896C95}"/>
    <cellStyle name="Standaard 25 4 2 2 4" xfId="771" xr:uid="{476CAAF4-B11F-4E5F-9BAE-C4CEE81A883A}"/>
    <cellStyle name="Standaard 25 4 2 3" xfId="690" xr:uid="{00000000-0005-0000-0000-00006B020000}"/>
    <cellStyle name="Standaard 25 4 2 3 2" xfId="785" xr:uid="{F704C488-D8B2-4276-8135-F23862D2D5B2}"/>
    <cellStyle name="Standaard 25 4 2 4" xfId="721" xr:uid="{00000000-0005-0000-0000-00006C020000}"/>
    <cellStyle name="Standaard 25 4 2 4 2" xfId="816" xr:uid="{8770F7BC-EB3C-4E4E-B9F5-30BF881A762C}"/>
    <cellStyle name="Standaard 25 4 2 5" xfId="755" xr:uid="{FA45F7B8-595A-49BE-9895-1DF10B60945D}"/>
    <cellStyle name="Standaard 25 4 3" xfId="674" xr:uid="{00000000-0005-0000-0000-00006D020000}"/>
    <cellStyle name="Standaard 25 4 3 2" xfId="705" xr:uid="{00000000-0005-0000-0000-00006E020000}"/>
    <cellStyle name="Standaard 25 4 3 2 2" xfId="800" xr:uid="{03C289EE-58CD-4C85-91E7-B0D7CB273CF8}"/>
    <cellStyle name="Standaard 25 4 3 3" xfId="736" xr:uid="{00000000-0005-0000-0000-00006F020000}"/>
    <cellStyle name="Standaard 25 4 3 3 2" xfId="831" xr:uid="{348103F4-F6B0-4EE9-969D-5C982DB35481}"/>
    <cellStyle name="Standaard 25 4 3 4" xfId="770" xr:uid="{3697D46F-AD28-4443-B185-44A89C6F653D}"/>
    <cellStyle name="Standaard 25 4 4" xfId="689" xr:uid="{00000000-0005-0000-0000-000070020000}"/>
    <cellStyle name="Standaard 25 4 4 2" xfId="784" xr:uid="{A6E4D6B5-6A91-430C-807E-43DE3BBDD0B9}"/>
    <cellStyle name="Standaard 25 4 5" xfId="720" xr:uid="{00000000-0005-0000-0000-000071020000}"/>
    <cellStyle name="Standaard 25 4 5 2" xfId="815" xr:uid="{29DFD652-FF91-428B-B104-9D59B0B896CA}"/>
    <cellStyle name="Standaard 25 4 6" xfId="754" xr:uid="{73BA6B94-E375-43B8-AC8B-D58D750329D9}"/>
    <cellStyle name="Standaard 25 5" xfId="659" xr:uid="{00000000-0005-0000-0000-000072020000}"/>
    <cellStyle name="Standaard 25 5 2" xfId="676" xr:uid="{00000000-0005-0000-0000-000073020000}"/>
    <cellStyle name="Standaard 25 5 2 2" xfId="707" xr:uid="{00000000-0005-0000-0000-000074020000}"/>
    <cellStyle name="Standaard 25 5 2 2 2" xfId="802" xr:uid="{8716C664-E678-4B3C-8E44-04B87F85396E}"/>
    <cellStyle name="Standaard 25 5 2 3" xfId="738" xr:uid="{00000000-0005-0000-0000-000075020000}"/>
    <cellStyle name="Standaard 25 5 2 3 2" xfId="833" xr:uid="{A6FDD997-087A-43CE-8242-F623C9BD0E77}"/>
    <cellStyle name="Standaard 25 5 2 4" xfId="772" xr:uid="{760AE3E9-465D-4D20-9477-750A3F512B4E}"/>
    <cellStyle name="Standaard 25 5 3" xfId="691" xr:uid="{00000000-0005-0000-0000-000076020000}"/>
    <cellStyle name="Standaard 25 5 3 2" xfId="786" xr:uid="{8763FF9F-59C8-454D-A138-7CDECEBB69FC}"/>
    <cellStyle name="Standaard 25 5 4" xfId="722" xr:uid="{00000000-0005-0000-0000-000077020000}"/>
    <cellStyle name="Standaard 25 5 4 2" xfId="817" xr:uid="{3F5CD0C6-A1CE-47BE-83BD-EBEAEA9076AF}"/>
    <cellStyle name="Standaard 25 5 5" xfId="756" xr:uid="{5ED55514-4391-41D1-A31F-AACFAB646D43}"/>
    <cellStyle name="Standaard 25 6" xfId="665" xr:uid="{00000000-0005-0000-0000-000078020000}"/>
    <cellStyle name="Standaard 25 6 2" xfId="696" xr:uid="{00000000-0005-0000-0000-000079020000}"/>
    <cellStyle name="Standaard 25 6 2 2" xfId="791" xr:uid="{E85F120D-21D0-4B78-8574-AA8746B13F8B}"/>
    <cellStyle name="Standaard 25 6 3" xfId="727" xr:uid="{00000000-0005-0000-0000-00007A020000}"/>
    <cellStyle name="Standaard 25 6 3 2" xfId="822" xr:uid="{06EAE4E5-9639-49BC-AAF5-6030C033A278}"/>
    <cellStyle name="Standaard 25 6 4" xfId="761" xr:uid="{7ED80BB7-741B-42D7-B903-5E51FEC24773}"/>
    <cellStyle name="Standaard 25 7" xfId="680" xr:uid="{00000000-0005-0000-0000-00007B020000}"/>
    <cellStyle name="Standaard 25 7 2" xfId="775" xr:uid="{83DF3000-8D29-4B53-B087-57B204E1BAB6}"/>
    <cellStyle name="Standaard 25 8" xfId="711" xr:uid="{00000000-0005-0000-0000-00007C020000}"/>
    <cellStyle name="Standaard 25 8 2" xfId="806" xr:uid="{AA2995B4-ADD7-41EF-B628-DF0B3F36391E}"/>
    <cellStyle name="Standaard 25 9" xfId="745" xr:uid="{E9CBDE09-8A37-4301-ACC3-DBF890FB5A73}"/>
    <cellStyle name="Standaard 27" xfId="742" xr:uid="{00000000-0005-0000-0000-00007D020000}"/>
    <cellStyle name="Standaard 3" xfId="561" xr:uid="{00000000-0005-0000-0000-00007E020000}"/>
    <cellStyle name="Standaard 3 2" xfId="562" xr:uid="{00000000-0005-0000-0000-00007F020000}"/>
    <cellStyle name="Standaard 3 3" xfId="660" xr:uid="{00000000-0005-0000-0000-000080020000}"/>
    <cellStyle name="Standaard 4" xfId="563" xr:uid="{00000000-0005-0000-0000-000081020000}"/>
    <cellStyle name="Standaard 5" xfId="564" xr:uid="{00000000-0005-0000-0000-000082020000}"/>
    <cellStyle name="Standaard 6" xfId="565" xr:uid="{00000000-0005-0000-0000-000083020000}"/>
    <cellStyle name="Standaard 7" xfId="566" xr:uid="{00000000-0005-0000-0000-000084020000}"/>
    <cellStyle name="Standaard 8" xfId="567" xr:uid="{00000000-0005-0000-0000-000085020000}"/>
    <cellStyle name="Standaard 9" xfId="568" xr:uid="{00000000-0005-0000-0000-000086020000}"/>
    <cellStyle name="Titel 10" xfId="569" xr:uid="{00000000-0005-0000-0000-000087020000}"/>
    <cellStyle name="Titel 11" xfId="570" xr:uid="{00000000-0005-0000-0000-000088020000}"/>
    <cellStyle name="Titel 12" xfId="571" xr:uid="{00000000-0005-0000-0000-000089020000}"/>
    <cellStyle name="Titel 13" xfId="572" xr:uid="{00000000-0005-0000-0000-00008A020000}"/>
    <cellStyle name="Titel 14" xfId="573" xr:uid="{00000000-0005-0000-0000-00008B020000}"/>
    <cellStyle name="Titel 15" xfId="574" xr:uid="{00000000-0005-0000-0000-00008C020000}"/>
    <cellStyle name="Titel 16" xfId="575" xr:uid="{00000000-0005-0000-0000-00008D020000}"/>
    <cellStyle name="Titel 2" xfId="576" xr:uid="{00000000-0005-0000-0000-00008E020000}"/>
    <cellStyle name="Titel 3" xfId="577" xr:uid="{00000000-0005-0000-0000-00008F020000}"/>
    <cellStyle name="Titel 4" xfId="578" xr:uid="{00000000-0005-0000-0000-000090020000}"/>
    <cellStyle name="Titel 5" xfId="579" xr:uid="{00000000-0005-0000-0000-000091020000}"/>
    <cellStyle name="Titel 6" xfId="580" xr:uid="{00000000-0005-0000-0000-000092020000}"/>
    <cellStyle name="Titel 7" xfId="581" xr:uid="{00000000-0005-0000-0000-000093020000}"/>
    <cellStyle name="Titel 8" xfId="582" xr:uid="{00000000-0005-0000-0000-000094020000}"/>
    <cellStyle name="Titel 9" xfId="583" xr:uid="{00000000-0005-0000-0000-000095020000}"/>
    <cellStyle name="Totaal 10" xfId="584" xr:uid="{00000000-0005-0000-0000-000096020000}"/>
    <cellStyle name="Totaal 11" xfId="585" xr:uid="{00000000-0005-0000-0000-000097020000}"/>
    <cellStyle name="Totaal 12" xfId="586" xr:uid="{00000000-0005-0000-0000-000098020000}"/>
    <cellStyle name="Totaal 13" xfId="587" xr:uid="{00000000-0005-0000-0000-000099020000}"/>
    <cellStyle name="Totaal 14" xfId="588" xr:uid="{00000000-0005-0000-0000-00009A020000}"/>
    <cellStyle name="Totaal 15" xfId="589" xr:uid="{00000000-0005-0000-0000-00009B020000}"/>
    <cellStyle name="Totaal 16" xfId="590" xr:uid="{00000000-0005-0000-0000-00009C020000}"/>
    <cellStyle name="Totaal 2" xfId="591" xr:uid="{00000000-0005-0000-0000-00009D020000}"/>
    <cellStyle name="Totaal 3" xfId="592" xr:uid="{00000000-0005-0000-0000-00009E020000}"/>
    <cellStyle name="Totaal 4" xfId="593" xr:uid="{00000000-0005-0000-0000-00009F020000}"/>
    <cellStyle name="Totaal 5" xfId="594" xr:uid="{00000000-0005-0000-0000-0000A0020000}"/>
    <cellStyle name="Totaal 6" xfId="595" xr:uid="{00000000-0005-0000-0000-0000A1020000}"/>
    <cellStyle name="Totaal 7" xfId="596" xr:uid="{00000000-0005-0000-0000-0000A2020000}"/>
    <cellStyle name="Totaal 8" xfId="597" xr:uid="{00000000-0005-0000-0000-0000A3020000}"/>
    <cellStyle name="Totaal 9" xfId="598" xr:uid="{00000000-0005-0000-0000-0000A4020000}"/>
    <cellStyle name="Uitvoer 10" xfId="599" xr:uid="{00000000-0005-0000-0000-0000A5020000}"/>
    <cellStyle name="Uitvoer 11" xfId="600" xr:uid="{00000000-0005-0000-0000-0000A6020000}"/>
    <cellStyle name="Uitvoer 12" xfId="601" xr:uid="{00000000-0005-0000-0000-0000A7020000}"/>
    <cellStyle name="Uitvoer 13" xfId="602" xr:uid="{00000000-0005-0000-0000-0000A8020000}"/>
    <cellStyle name="Uitvoer 14" xfId="603" xr:uid="{00000000-0005-0000-0000-0000A9020000}"/>
    <cellStyle name="Uitvoer 15" xfId="604" xr:uid="{00000000-0005-0000-0000-0000AA020000}"/>
    <cellStyle name="Uitvoer 16" xfId="605" xr:uid="{00000000-0005-0000-0000-0000AB020000}"/>
    <cellStyle name="Uitvoer 2" xfId="606" xr:uid="{00000000-0005-0000-0000-0000AC020000}"/>
    <cellStyle name="Uitvoer 3" xfId="607" xr:uid="{00000000-0005-0000-0000-0000AD020000}"/>
    <cellStyle name="Uitvoer 4" xfId="608" xr:uid="{00000000-0005-0000-0000-0000AE020000}"/>
    <cellStyle name="Uitvoer 5" xfId="609" xr:uid="{00000000-0005-0000-0000-0000AF020000}"/>
    <cellStyle name="Uitvoer 6" xfId="610" xr:uid="{00000000-0005-0000-0000-0000B0020000}"/>
    <cellStyle name="Uitvoer 7" xfId="611" xr:uid="{00000000-0005-0000-0000-0000B1020000}"/>
    <cellStyle name="Uitvoer 8" xfId="612" xr:uid="{00000000-0005-0000-0000-0000B2020000}"/>
    <cellStyle name="Uitvoer 9" xfId="613" xr:uid="{00000000-0005-0000-0000-0000B3020000}"/>
    <cellStyle name="Valuta" xfId="740" builtinId="4"/>
    <cellStyle name="Valuta 2" xfId="614" xr:uid="{00000000-0005-0000-0000-0000B5020000}"/>
    <cellStyle name="Valuta 2 2" xfId="615" xr:uid="{00000000-0005-0000-0000-0000B6020000}"/>
    <cellStyle name="Valuta 2 2 2" xfId="679" xr:uid="{00000000-0005-0000-0000-0000B7020000}"/>
    <cellStyle name="Valuta 2 2 2 2" xfId="774" xr:uid="{F4F5E1A9-F78A-4EB5-82A4-859C0183F593}"/>
    <cellStyle name="Valuta 2 2 3" xfId="710" xr:uid="{00000000-0005-0000-0000-0000B8020000}"/>
    <cellStyle name="Valuta 2 2 3 2" xfId="805" xr:uid="{514EFB38-FF33-40D3-848B-032C17474D96}"/>
    <cellStyle name="Valuta 2 2 4" xfId="744" xr:uid="{33D08A47-D0B4-4B9C-8E4D-3AFC733419F0}"/>
    <cellStyle name="Valuta 2 3" xfId="678" xr:uid="{00000000-0005-0000-0000-0000B9020000}"/>
    <cellStyle name="Valuta 2 3 2" xfId="773" xr:uid="{58872207-3579-4356-876F-70D714D568B0}"/>
    <cellStyle name="Valuta 2 4" xfId="709" xr:uid="{00000000-0005-0000-0000-0000BA020000}"/>
    <cellStyle name="Valuta 2 4 2" xfId="804" xr:uid="{B7AAC7EA-81FC-46B8-A77B-6D5C015E41DB}"/>
    <cellStyle name="Valuta 2 5" xfId="743" xr:uid="{3360C5CE-1D9B-4966-9199-2BEA88C97FEB}"/>
    <cellStyle name="Valuta 3" xfId="661" xr:uid="{00000000-0005-0000-0000-0000BB020000}"/>
    <cellStyle name="Valuta 3 2" xfId="662" xr:uid="{00000000-0005-0000-0000-0000BC020000}"/>
    <cellStyle name="Valuta 3 2 2" xfId="693" xr:uid="{00000000-0005-0000-0000-0000BD020000}"/>
    <cellStyle name="Valuta 3 2 2 2" xfId="788" xr:uid="{D80B574F-1FD5-422A-AB6E-29E71B18D05F}"/>
    <cellStyle name="Valuta 3 2 3" xfId="724" xr:uid="{00000000-0005-0000-0000-0000BE020000}"/>
    <cellStyle name="Valuta 3 2 3 2" xfId="819" xr:uid="{59B50044-A111-4749-AE18-813B826B7A65}"/>
    <cellStyle name="Valuta 3 2 4" xfId="758" xr:uid="{03586E2F-14F2-47D3-BC7E-1C60E512FC48}"/>
    <cellStyle name="Valuta 3 3" xfId="663" xr:uid="{00000000-0005-0000-0000-0000BF020000}"/>
    <cellStyle name="Valuta 3 3 2" xfId="694" xr:uid="{00000000-0005-0000-0000-0000C0020000}"/>
    <cellStyle name="Valuta 3 3 2 2" xfId="789" xr:uid="{B389032D-E983-43FC-BFD3-5B15672A882B}"/>
    <cellStyle name="Valuta 3 3 3" xfId="725" xr:uid="{00000000-0005-0000-0000-0000C1020000}"/>
    <cellStyle name="Valuta 3 3 3 2" xfId="820" xr:uid="{61EC6997-F233-4AB1-8F85-E76CC59E4B07}"/>
    <cellStyle name="Valuta 3 3 4" xfId="759" xr:uid="{334DBB2E-18B9-4457-B96B-BC040DD7BAF9}"/>
    <cellStyle name="Valuta 3 4" xfId="692" xr:uid="{00000000-0005-0000-0000-0000C2020000}"/>
    <cellStyle name="Valuta 3 4 2" xfId="787" xr:uid="{FDA8069A-C5B7-4A4B-BF02-F3EC4B75BF52}"/>
    <cellStyle name="Valuta 3 5" xfId="723" xr:uid="{00000000-0005-0000-0000-0000C3020000}"/>
    <cellStyle name="Valuta 3 5 2" xfId="818" xr:uid="{3144C717-5EBD-42D7-A242-5366322A3912}"/>
    <cellStyle name="Valuta 3 6" xfId="757" xr:uid="{30756779-BB10-4B0F-B474-BC8D14C45FEA}"/>
    <cellStyle name="Valuta 4" xfId="664" xr:uid="{00000000-0005-0000-0000-0000C4020000}"/>
    <cellStyle name="Valuta 4 2" xfId="695" xr:uid="{00000000-0005-0000-0000-0000C5020000}"/>
    <cellStyle name="Valuta 4 2 2" xfId="790" xr:uid="{8229A39E-3ADE-434E-88CB-279BC9C73D1C}"/>
    <cellStyle name="Valuta 4 3" xfId="726" xr:uid="{00000000-0005-0000-0000-0000C6020000}"/>
    <cellStyle name="Valuta 4 3 2" xfId="821" xr:uid="{D75683D6-A72D-42EE-8381-8C8350D6FCE1}"/>
    <cellStyle name="Valuta 4 4" xfId="760" xr:uid="{2452A90C-17BF-47C4-A343-1665DCB0A74E}"/>
    <cellStyle name="Valuta 5" xfId="708" xr:uid="{00000000-0005-0000-0000-0000C7020000}"/>
    <cellStyle name="Valuta 5 2" xfId="803" xr:uid="{17DFD9DD-35B3-46E4-A2C1-6A6BFADA41BF}"/>
    <cellStyle name="Valuta 6" xfId="739" xr:uid="{00000000-0005-0000-0000-0000C8020000}"/>
    <cellStyle name="Valuta 6 2" xfId="834" xr:uid="{819D75D1-23A0-43FC-AC37-ECD3246B1D78}"/>
    <cellStyle name="Valuta 7" xfId="835" xr:uid="{1C84C32E-EB02-4DC9-B333-3AC9AF34DC1A}"/>
    <cellStyle name="Verklarende tekst 10" xfId="616" xr:uid="{00000000-0005-0000-0000-0000C9020000}"/>
    <cellStyle name="Verklarende tekst 11" xfId="617" xr:uid="{00000000-0005-0000-0000-0000CA020000}"/>
    <cellStyle name="Verklarende tekst 12" xfId="618" xr:uid="{00000000-0005-0000-0000-0000CB020000}"/>
    <cellStyle name="Verklarende tekst 13" xfId="619" xr:uid="{00000000-0005-0000-0000-0000CC020000}"/>
    <cellStyle name="Verklarende tekst 14" xfId="620" xr:uid="{00000000-0005-0000-0000-0000CD020000}"/>
    <cellStyle name="Verklarende tekst 15" xfId="621" xr:uid="{00000000-0005-0000-0000-0000CE020000}"/>
    <cellStyle name="Verklarende tekst 16" xfId="622" xr:uid="{00000000-0005-0000-0000-0000CF020000}"/>
    <cellStyle name="Verklarende tekst 2" xfId="623" xr:uid="{00000000-0005-0000-0000-0000D0020000}"/>
    <cellStyle name="Verklarende tekst 3" xfId="624" xr:uid="{00000000-0005-0000-0000-0000D1020000}"/>
    <cellStyle name="Verklarende tekst 4" xfId="625" xr:uid="{00000000-0005-0000-0000-0000D2020000}"/>
    <cellStyle name="Verklarende tekst 5" xfId="626" xr:uid="{00000000-0005-0000-0000-0000D3020000}"/>
    <cellStyle name="Verklarende tekst 6" xfId="627" xr:uid="{00000000-0005-0000-0000-0000D4020000}"/>
    <cellStyle name="Verklarende tekst 7" xfId="628" xr:uid="{00000000-0005-0000-0000-0000D5020000}"/>
    <cellStyle name="Verklarende tekst 8" xfId="629" xr:uid="{00000000-0005-0000-0000-0000D6020000}"/>
    <cellStyle name="Verklarende tekst 9" xfId="630" xr:uid="{00000000-0005-0000-0000-0000D7020000}"/>
    <cellStyle name="Waarschuwingstekst 10" xfId="631" xr:uid="{00000000-0005-0000-0000-0000D8020000}"/>
    <cellStyle name="Waarschuwingstekst 11" xfId="632" xr:uid="{00000000-0005-0000-0000-0000D9020000}"/>
    <cellStyle name="Waarschuwingstekst 12" xfId="633" xr:uid="{00000000-0005-0000-0000-0000DA020000}"/>
    <cellStyle name="Waarschuwingstekst 13" xfId="634" xr:uid="{00000000-0005-0000-0000-0000DB020000}"/>
    <cellStyle name="Waarschuwingstekst 14" xfId="635" xr:uid="{00000000-0005-0000-0000-0000DC020000}"/>
    <cellStyle name="Waarschuwingstekst 15" xfId="636" xr:uid="{00000000-0005-0000-0000-0000DD020000}"/>
    <cellStyle name="Waarschuwingstekst 16" xfId="637" xr:uid="{00000000-0005-0000-0000-0000DE020000}"/>
    <cellStyle name="Waarschuwingstekst 2" xfId="638" xr:uid="{00000000-0005-0000-0000-0000DF020000}"/>
    <cellStyle name="Waarschuwingstekst 3" xfId="639" xr:uid="{00000000-0005-0000-0000-0000E0020000}"/>
    <cellStyle name="Waarschuwingstekst 4" xfId="640" xr:uid="{00000000-0005-0000-0000-0000E1020000}"/>
    <cellStyle name="Waarschuwingstekst 5" xfId="641" xr:uid="{00000000-0005-0000-0000-0000E2020000}"/>
    <cellStyle name="Waarschuwingstekst 6" xfId="642" xr:uid="{00000000-0005-0000-0000-0000E3020000}"/>
    <cellStyle name="Waarschuwingstekst 7" xfId="643" xr:uid="{00000000-0005-0000-0000-0000E4020000}"/>
    <cellStyle name="Waarschuwingstekst 8" xfId="644" xr:uid="{00000000-0005-0000-0000-0000E5020000}"/>
    <cellStyle name="Waarschuwingstekst 9" xfId="645" xr:uid="{00000000-0005-0000-0000-0000E602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editAs="oneCell">
    <xdr:from>
      <xdr:col>2</xdr:col>
      <xdr:colOff>5810115</xdr:colOff>
      <xdr:row>1</xdr:row>
      <xdr:rowOff>95032</xdr:rowOff>
    </xdr:from>
    <xdr:to>
      <xdr:col>2</xdr:col>
      <xdr:colOff>6035115</xdr:colOff>
      <xdr:row>1</xdr:row>
      <xdr:rowOff>95392</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t 1">
              <a:extLst>
                <a:ext uri="{FF2B5EF4-FFF2-40B4-BE49-F238E27FC236}">
                  <a16:creationId xmlns:a16="http://schemas.microsoft.com/office/drawing/2014/main" id="{7B8870CA-6A40-C795-3331-10B6289ADC27}"/>
                </a:ext>
              </a:extLst>
            </xdr14:cNvPr>
            <xdr14:cNvContentPartPr/>
          </xdr14:nvContentPartPr>
          <xdr14:nvPr macro=""/>
          <xdr14:xfrm>
            <a:off x="6429240" y="261720"/>
            <a:ext cx="225000" cy="360"/>
          </xdr14:xfrm>
        </xdr:contentPart>
      </mc:Choice>
      <mc:Fallback xmlns="">
        <xdr:pic>
          <xdr:nvPicPr>
            <xdr:cNvPr id="2" name="Inkt 1">
              <a:extLst>
                <a:ext uri="{FF2B5EF4-FFF2-40B4-BE49-F238E27FC236}">
                  <a16:creationId xmlns:a16="http://schemas.microsoft.com/office/drawing/2014/main" id="{7B8870CA-6A40-C795-3331-10B6289ADC27}"/>
                </a:ext>
              </a:extLst>
            </xdr:cNvPr>
            <xdr:cNvPicPr/>
          </xdr:nvPicPr>
          <xdr:blipFill>
            <a:blip xmlns:r="http://schemas.openxmlformats.org/officeDocument/2006/relationships" r:embed="rId2"/>
            <a:stretch>
              <a:fillRect/>
            </a:stretch>
          </xdr:blipFill>
          <xdr:spPr>
            <a:xfrm>
              <a:off x="6375600" y="154080"/>
              <a:ext cx="332640" cy="216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5-04T12:43:07.545"/>
    </inkml:context>
    <inkml:brush xml:id="br0">
      <inkml:brushProperty name="width" value="0.3" units="cm"/>
      <inkml:brushProperty name="height" value="0.6" units="cm"/>
      <inkml:brushProperty name="color" value="#FFFC00"/>
      <inkml:brushProperty name="tip" value="rectangle"/>
      <inkml:brushProperty name="rasterOp" value="maskPen"/>
      <inkml:brushProperty name="ignorePressure" value="1"/>
    </inkml:brush>
  </inkml:definitions>
  <inkml:trace contextRef="#ctx0" brushRef="#br0">1 1,'596'0,"-568"0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86"/>
  <sheetViews>
    <sheetView tabSelected="1" zoomScale="80" zoomScaleNormal="80" zoomScaleSheetLayoutView="100" workbookViewId="0">
      <selection activeCell="F17" sqref="F17"/>
    </sheetView>
  </sheetViews>
  <sheetFormatPr defaultRowHeight="12.75" x14ac:dyDescent="0.2"/>
  <cols>
    <col min="1" max="1" width="3" style="3" customWidth="1"/>
    <col min="2" max="2" width="6.28515625" style="3" customWidth="1"/>
    <col min="3" max="3" width="90.5703125" style="3" bestFit="1" customWidth="1"/>
    <col min="4" max="4" width="75.85546875" style="3" customWidth="1"/>
    <col min="5" max="5" width="18.42578125" style="4" bestFit="1" customWidth="1"/>
    <col min="6" max="6" width="18.85546875" style="4" bestFit="1" customWidth="1"/>
    <col min="7" max="7" width="15.7109375" style="4" customWidth="1"/>
    <col min="8" max="8" width="26.5703125" style="3" customWidth="1"/>
    <col min="9" max="9" width="1.140625" style="3" customWidth="1"/>
    <col min="10" max="10" width="9.140625" style="3"/>
    <col min="11" max="11" width="11.42578125" style="3" bestFit="1" customWidth="1"/>
    <col min="12" max="12" width="9.140625" style="3"/>
    <col min="13" max="13" width="11.28515625" style="3" customWidth="1"/>
    <col min="14" max="14" width="11.42578125" style="3" customWidth="1"/>
    <col min="15" max="256" width="9.140625" style="3"/>
    <col min="257" max="257" width="6.28515625" style="3" customWidth="1"/>
    <col min="258" max="258" width="78.7109375" style="3" customWidth="1"/>
    <col min="259" max="259" width="33.85546875" style="3" customWidth="1"/>
    <col min="260" max="260" width="25.140625" style="3" customWidth="1"/>
    <col min="261" max="261" width="13.7109375" style="3" customWidth="1"/>
    <col min="262" max="262" width="20.7109375" style="3" customWidth="1"/>
    <col min="263" max="263" width="13.28515625" style="3" customWidth="1"/>
    <col min="264" max="264" width="17.7109375" style="3" customWidth="1"/>
    <col min="265" max="265" width="1.140625" style="3" customWidth="1"/>
    <col min="266" max="266" width="9.140625" style="3"/>
    <col min="267" max="267" width="35.42578125" style="3" customWidth="1"/>
    <col min="268" max="512" width="9.140625" style="3"/>
    <col min="513" max="513" width="6.28515625" style="3" customWidth="1"/>
    <col min="514" max="514" width="78.7109375" style="3" customWidth="1"/>
    <col min="515" max="515" width="33.85546875" style="3" customWidth="1"/>
    <col min="516" max="516" width="25.140625" style="3" customWidth="1"/>
    <col min="517" max="517" width="13.7109375" style="3" customWidth="1"/>
    <col min="518" max="518" width="20.7109375" style="3" customWidth="1"/>
    <col min="519" max="519" width="13.28515625" style="3" customWidth="1"/>
    <col min="520" max="520" width="17.7109375" style="3" customWidth="1"/>
    <col min="521" max="521" width="1.140625" style="3" customWidth="1"/>
    <col min="522" max="522" width="9.140625" style="3"/>
    <col min="523" max="523" width="35.42578125" style="3" customWidth="1"/>
    <col min="524" max="768" width="9.140625" style="3"/>
    <col min="769" max="769" width="6.28515625" style="3" customWidth="1"/>
    <col min="770" max="770" width="78.7109375" style="3" customWidth="1"/>
    <col min="771" max="771" width="33.85546875" style="3" customWidth="1"/>
    <col min="772" max="772" width="25.140625" style="3" customWidth="1"/>
    <col min="773" max="773" width="13.7109375" style="3" customWidth="1"/>
    <col min="774" max="774" width="20.7109375" style="3" customWidth="1"/>
    <col min="775" max="775" width="13.28515625" style="3" customWidth="1"/>
    <col min="776" max="776" width="17.7109375" style="3" customWidth="1"/>
    <col min="777" max="777" width="1.140625" style="3" customWidth="1"/>
    <col min="778" max="778" width="9.140625" style="3"/>
    <col min="779" max="779" width="35.42578125" style="3" customWidth="1"/>
    <col min="780" max="1024" width="9.140625" style="3"/>
    <col min="1025" max="1025" width="6.28515625" style="3" customWidth="1"/>
    <col min="1026" max="1026" width="78.7109375" style="3" customWidth="1"/>
    <col min="1027" max="1027" width="33.85546875" style="3" customWidth="1"/>
    <col min="1028" max="1028" width="25.140625" style="3" customWidth="1"/>
    <col min="1029" max="1029" width="13.7109375" style="3" customWidth="1"/>
    <col min="1030" max="1030" width="20.7109375" style="3" customWidth="1"/>
    <col min="1031" max="1031" width="13.28515625" style="3" customWidth="1"/>
    <col min="1032" max="1032" width="17.7109375" style="3" customWidth="1"/>
    <col min="1033" max="1033" width="1.140625" style="3" customWidth="1"/>
    <col min="1034" max="1034" width="9.140625" style="3"/>
    <col min="1035" max="1035" width="35.42578125" style="3" customWidth="1"/>
    <col min="1036" max="1280" width="9.140625" style="3"/>
    <col min="1281" max="1281" width="6.28515625" style="3" customWidth="1"/>
    <col min="1282" max="1282" width="78.7109375" style="3" customWidth="1"/>
    <col min="1283" max="1283" width="33.85546875" style="3" customWidth="1"/>
    <col min="1284" max="1284" width="25.140625" style="3" customWidth="1"/>
    <col min="1285" max="1285" width="13.7109375" style="3" customWidth="1"/>
    <col min="1286" max="1286" width="20.7109375" style="3" customWidth="1"/>
    <col min="1287" max="1287" width="13.28515625" style="3" customWidth="1"/>
    <col min="1288" max="1288" width="17.7109375" style="3" customWidth="1"/>
    <col min="1289" max="1289" width="1.140625" style="3" customWidth="1"/>
    <col min="1290" max="1290" width="9.140625" style="3"/>
    <col min="1291" max="1291" width="35.42578125" style="3" customWidth="1"/>
    <col min="1292" max="1536" width="9.140625" style="3"/>
    <col min="1537" max="1537" width="6.28515625" style="3" customWidth="1"/>
    <col min="1538" max="1538" width="78.7109375" style="3" customWidth="1"/>
    <col min="1539" max="1539" width="33.85546875" style="3" customWidth="1"/>
    <col min="1540" max="1540" width="25.140625" style="3" customWidth="1"/>
    <col min="1541" max="1541" width="13.7109375" style="3" customWidth="1"/>
    <col min="1542" max="1542" width="20.7109375" style="3" customWidth="1"/>
    <col min="1543" max="1543" width="13.28515625" style="3" customWidth="1"/>
    <col min="1544" max="1544" width="17.7109375" style="3" customWidth="1"/>
    <col min="1545" max="1545" width="1.140625" style="3" customWidth="1"/>
    <col min="1546" max="1546" width="9.140625" style="3"/>
    <col min="1547" max="1547" width="35.42578125" style="3" customWidth="1"/>
    <col min="1548" max="1792" width="9.140625" style="3"/>
    <col min="1793" max="1793" width="6.28515625" style="3" customWidth="1"/>
    <col min="1794" max="1794" width="78.7109375" style="3" customWidth="1"/>
    <col min="1795" max="1795" width="33.85546875" style="3" customWidth="1"/>
    <col min="1796" max="1796" width="25.140625" style="3" customWidth="1"/>
    <col min="1797" max="1797" width="13.7109375" style="3" customWidth="1"/>
    <col min="1798" max="1798" width="20.7109375" style="3" customWidth="1"/>
    <col min="1799" max="1799" width="13.28515625" style="3" customWidth="1"/>
    <col min="1800" max="1800" width="17.7109375" style="3" customWidth="1"/>
    <col min="1801" max="1801" width="1.140625" style="3" customWidth="1"/>
    <col min="1802" max="1802" width="9.140625" style="3"/>
    <col min="1803" max="1803" width="35.42578125" style="3" customWidth="1"/>
    <col min="1804" max="2048" width="9.140625" style="3"/>
    <col min="2049" max="2049" width="6.28515625" style="3" customWidth="1"/>
    <col min="2050" max="2050" width="78.7109375" style="3" customWidth="1"/>
    <col min="2051" max="2051" width="33.85546875" style="3" customWidth="1"/>
    <col min="2052" max="2052" width="25.140625" style="3" customWidth="1"/>
    <col min="2053" max="2053" width="13.7109375" style="3" customWidth="1"/>
    <col min="2054" max="2054" width="20.7109375" style="3" customWidth="1"/>
    <col min="2055" max="2055" width="13.28515625" style="3" customWidth="1"/>
    <col min="2056" max="2056" width="17.7109375" style="3" customWidth="1"/>
    <col min="2057" max="2057" width="1.140625" style="3" customWidth="1"/>
    <col min="2058" max="2058" width="9.140625" style="3"/>
    <col min="2059" max="2059" width="35.42578125" style="3" customWidth="1"/>
    <col min="2060" max="2304" width="9.140625" style="3"/>
    <col min="2305" max="2305" width="6.28515625" style="3" customWidth="1"/>
    <col min="2306" max="2306" width="78.7109375" style="3" customWidth="1"/>
    <col min="2307" max="2307" width="33.85546875" style="3" customWidth="1"/>
    <col min="2308" max="2308" width="25.140625" style="3" customWidth="1"/>
    <col min="2309" max="2309" width="13.7109375" style="3" customWidth="1"/>
    <col min="2310" max="2310" width="20.7109375" style="3" customWidth="1"/>
    <col min="2311" max="2311" width="13.28515625" style="3" customWidth="1"/>
    <col min="2312" max="2312" width="17.7109375" style="3" customWidth="1"/>
    <col min="2313" max="2313" width="1.140625" style="3" customWidth="1"/>
    <col min="2314" max="2314" width="9.140625" style="3"/>
    <col min="2315" max="2315" width="35.42578125" style="3" customWidth="1"/>
    <col min="2316" max="2560" width="9.140625" style="3"/>
    <col min="2561" max="2561" width="6.28515625" style="3" customWidth="1"/>
    <col min="2562" max="2562" width="78.7109375" style="3" customWidth="1"/>
    <col min="2563" max="2563" width="33.85546875" style="3" customWidth="1"/>
    <col min="2564" max="2564" width="25.140625" style="3" customWidth="1"/>
    <col min="2565" max="2565" width="13.7109375" style="3" customWidth="1"/>
    <col min="2566" max="2566" width="20.7109375" style="3" customWidth="1"/>
    <col min="2567" max="2567" width="13.28515625" style="3" customWidth="1"/>
    <col min="2568" max="2568" width="17.7109375" style="3" customWidth="1"/>
    <col min="2569" max="2569" width="1.140625" style="3" customWidth="1"/>
    <col min="2570" max="2570" width="9.140625" style="3"/>
    <col min="2571" max="2571" width="35.42578125" style="3" customWidth="1"/>
    <col min="2572" max="2816" width="9.140625" style="3"/>
    <col min="2817" max="2817" width="6.28515625" style="3" customWidth="1"/>
    <col min="2818" max="2818" width="78.7109375" style="3" customWidth="1"/>
    <col min="2819" max="2819" width="33.85546875" style="3" customWidth="1"/>
    <col min="2820" max="2820" width="25.140625" style="3" customWidth="1"/>
    <col min="2821" max="2821" width="13.7109375" style="3" customWidth="1"/>
    <col min="2822" max="2822" width="20.7109375" style="3" customWidth="1"/>
    <col min="2823" max="2823" width="13.28515625" style="3" customWidth="1"/>
    <col min="2824" max="2824" width="17.7109375" style="3" customWidth="1"/>
    <col min="2825" max="2825" width="1.140625" style="3" customWidth="1"/>
    <col min="2826" max="2826" width="9.140625" style="3"/>
    <col min="2827" max="2827" width="35.42578125" style="3" customWidth="1"/>
    <col min="2828" max="3072" width="9.140625" style="3"/>
    <col min="3073" max="3073" width="6.28515625" style="3" customWidth="1"/>
    <col min="3074" max="3074" width="78.7109375" style="3" customWidth="1"/>
    <col min="3075" max="3075" width="33.85546875" style="3" customWidth="1"/>
    <col min="3076" max="3076" width="25.140625" style="3" customWidth="1"/>
    <col min="3077" max="3077" width="13.7109375" style="3" customWidth="1"/>
    <col min="3078" max="3078" width="20.7109375" style="3" customWidth="1"/>
    <col min="3079" max="3079" width="13.28515625" style="3" customWidth="1"/>
    <col min="3080" max="3080" width="17.7109375" style="3" customWidth="1"/>
    <col min="3081" max="3081" width="1.140625" style="3" customWidth="1"/>
    <col min="3082" max="3082" width="9.140625" style="3"/>
    <col min="3083" max="3083" width="35.42578125" style="3" customWidth="1"/>
    <col min="3084" max="3328" width="9.140625" style="3"/>
    <col min="3329" max="3329" width="6.28515625" style="3" customWidth="1"/>
    <col min="3330" max="3330" width="78.7109375" style="3" customWidth="1"/>
    <col min="3331" max="3331" width="33.85546875" style="3" customWidth="1"/>
    <col min="3332" max="3332" width="25.140625" style="3" customWidth="1"/>
    <col min="3333" max="3333" width="13.7109375" style="3" customWidth="1"/>
    <col min="3334" max="3334" width="20.7109375" style="3" customWidth="1"/>
    <col min="3335" max="3335" width="13.28515625" style="3" customWidth="1"/>
    <col min="3336" max="3336" width="17.7109375" style="3" customWidth="1"/>
    <col min="3337" max="3337" width="1.140625" style="3" customWidth="1"/>
    <col min="3338" max="3338" width="9.140625" style="3"/>
    <col min="3339" max="3339" width="35.42578125" style="3" customWidth="1"/>
    <col min="3340" max="3584" width="9.140625" style="3"/>
    <col min="3585" max="3585" width="6.28515625" style="3" customWidth="1"/>
    <col min="3586" max="3586" width="78.7109375" style="3" customWidth="1"/>
    <col min="3587" max="3587" width="33.85546875" style="3" customWidth="1"/>
    <col min="3588" max="3588" width="25.140625" style="3" customWidth="1"/>
    <col min="3589" max="3589" width="13.7109375" style="3" customWidth="1"/>
    <col min="3590" max="3590" width="20.7109375" style="3" customWidth="1"/>
    <col min="3591" max="3591" width="13.28515625" style="3" customWidth="1"/>
    <col min="3592" max="3592" width="17.7109375" style="3" customWidth="1"/>
    <col min="3593" max="3593" width="1.140625" style="3" customWidth="1"/>
    <col min="3594" max="3594" width="9.140625" style="3"/>
    <col min="3595" max="3595" width="35.42578125" style="3" customWidth="1"/>
    <col min="3596" max="3840" width="9.140625" style="3"/>
    <col min="3841" max="3841" width="6.28515625" style="3" customWidth="1"/>
    <col min="3842" max="3842" width="78.7109375" style="3" customWidth="1"/>
    <col min="3843" max="3843" width="33.85546875" style="3" customWidth="1"/>
    <col min="3844" max="3844" width="25.140625" style="3" customWidth="1"/>
    <col min="3845" max="3845" width="13.7109375" style="3" customWidth="1"/>
    <col min="3846" max="3846" width="20.7109375" style="3" customWidth="1"/>
    <col min="3847" max="3847" width="13.28515625" style="3" customWidth="1"/>
    <col min="3848" max="3848" width="17.7109375" style="3" customWidth="1"/>
    <col min="3849" max="3849" width="1.140625" style="3" customWidth="1"/>
    <col min="3850" max="3850" width="9.140625" style="3"/>
    <col min="3851" max="3851" width="35.42578125" style="3" customWidth="1"/>
    <col min="3852" max="4096" width="9.140625" style="3"/>
    <col min="4097" max="4097" width="6.28515625" style="3" customWidth="1"/>
    <col min="4098" max="4098" width="78.7109375" style="3" customWidth="1"/>
    <col min="4099" max="4099" width="33.85546875" style="3" customWidth="1"/>
    <col min="4100" max="4100" width="25.140625" style="3" customWidth="1"/>
    <col min="4101" max="4101" width="13.7109375" style="3" customWidth="1"/>
    <col min="4102" max="4102" width="20.7109375" style="3" customWidth="1"/>
    <col min="4103" max="4103" width="13.28515625" style="3" customWidth="1"/>
    <col min="4104" max="4104" width="17.7109375" style="3" customWidth="1"/>
    <col min="4105" max="4105" width="1.140625" style="3" customWidth="1"/>
    <col min="4106" max="4106" width="9.140625" style="3"/>
    <col min="4107" max="4107" width="35.42578125" style="3" customWidth="1"/>
    <col min="4108" max="4352" width="9.140625" style="3"/>
    <col min="4353" max="4353" width="6.28515625" style="3" customWidth="1"/>
    <col min="4354" max="4354" width="78.7109375" style="3" customWidth="1"/>
    <col min="4355" max="4355" width="33.85546875" style="3" customWidth="1"/>
    <col min="4356" max="4356" width="25.140625" style="3" customWidth="1"/>
    <col min="4357" max="4357" width="13.7109375" style="3" customWidth="1"/>
    <col min="4358" max="4358" width="20.7109375" style="3" customWidth="1"/>
    <col min="4359" max="4359" width="13.28515625" style="3" customWidth="1"/>
    <col min="4360" max="4360" width="17.7109375" style="3" customWidth="1"/>
    <col min="4361" max="4361" width="1.140625" style="3" customWidth="1"/>
    <col min="4362" max="4362" width="9.140625" style="3"/>
    <col min="4363" max="4363" width="35.42578125" style="3" customWidth="1"/>
    <col min="4364" max="4608" width="9.140625" style="3"/>
    <col min="4609" max="4609" width="6.28515625" style="3" customWidth="1"/>
    <col min="4610" max="4610" width="78.7109375" style="3" customWidth="1"/>
    <col min="4611" max="4611" width="33.85546875" style="3" customWidth="1"/>
    <col min="4612" max="4612" width="25.140625" style="3" customWidth="1"/>
    <col min="4613" max="4613" width="13.7109375" style="3" customWidth="1"/>
    <col min="4614" max="4614" width="20.7109375" style="3" customWidth="1"/>
    <col min="4615" max="4615" width="13.28515625" style="3" customWidth="1"/>
    <col min="4616" max="4616" width="17.7109375" style="3" customWidth="1"/>
    <col min="4617" max="4617" width="1.140625" style="3" customWidth="1"/>
    <col min="4618" max="4618" width="9.140625" style="3"/>
    <col min="4619" max="4619" width="35.42578125" style="3" customWidth="1"/>
    <col min="4620" max="4864" width="9.140625" style="3"/>
    <col min="4865" max="4865" width="6.28515625" style="3" customWidth="1"/>
    <col min="4866" max="4866" width="78.7109375" style="3" customWidth="1"/>
    <col min="4867" max="4867" width="33.85546875" style="3" customWidth="1"/>
    <col min="4868" max="4868" width="25.140625" style="3" customWidth="1"/>
    <col min="4869" max="4869" width="13.7109375" style="3" customWidth="1"/>
    <col min="4870" max="4870" width="20.7109375" style="3" customWidth="1"/>
    <col min="4871" max="4871" width="13.28515625" style="3" customWidth="1"/>
    <col min="4872" max="4872" width="17.7109375" style="3" customWidth="1"/>
    <col min="4873" max="4873" width="1.140625" style="3" customWidth="1"/>
    <col min="4874" max="4874" width="9.140625" style="3"/>
    <col min="4875" max="4875" width="35.42578125" style="3" customWidth="1"/>
    <col min="4876" max="5120" width="9.140625" style="3"/>
    <col min="5121" max="5121" width="6.28515625" style="3" customWidth="1"/>
    <col min="5122" max="5122" width="78.7109375" style="3" customWidth="1"/>
    <col min="5123" max="5123" width="33.85546875" style="3" customWidth="1"/>
    <col min="5124" max="5124" width="25.140625" style="3" customWidth="1"/>
    <col min="5125" max="5125" width="13.7109375" style="3" customWidth="1"/>
    <col min="5126" max="5126" width="20.7109375" style="3" customWidth="1"/>
    <col min="5127" max="5127" width="13.28515625" style="3" customWidth="1"/>
    <col min="5128" max="5128" width="17.7109375" style="3" customWidth="1"/>
    <col min="5129" max="5129" width="1.140625" style="3" customWidth="1"/>
    <col min="5130" max="5130" width="9.140625" style="3"/>
    <col min="5131" max="5131" width="35.42578125" style="3" customWidth="1"/>
    <col min="5132" max="5376" width="9.140625" style="3"/>
    <col min="5377" max="5377" width="6.28515625" style="3" customWidth="1"/>
    <col min="5378" max="5378" width="78.7109375" style="3" customWidth="1"/>
    <col min="5379" max="5379" width="33.85546875" style="3" customWidth="1"/>
    <col min="5380" max="5380" width="25.140625" style="3" customWidth="1"/>
    <col min="5381" max="5381" width="13.7109375" style="3" customWidth="1"/>
    <col min="5382" max="5382" width="20.7109375" style="3" customWidth="1"/>
    <col min="5383" max="5383" width="13.28515625" style="3" customWidth="1"/>
    <col min="5384" max="5384" width="17.7109375" style="3" customWidth="1"/>
    <col min="5385" max="5385" width="1.140625" style="3" customWidth="1"/>
    <col min="5386" max="5386" width="9.140625" style="3"/>
    <col min="5387" max="5387" width="35.42578125" style="3" customWidth="1"/>
    <col min="5388" max="5632" width="9.140625" style="3"/>
    <col min="5633" max="5633" width="6.28515625" style="3" customWidth="1"/>
    <col min="5634" max="5634" width="78.7109375" style="3" customWidth="1"/>
    <col min="5635" max="5635" width="33.85546875" style="3" customWidth="1"/>
    <col min="5636" max="5636" width="25.140625" style="3" customWidth="1"/>
    <col min="5637" max="5637" width="13.7109375" style="3" customWidth="1"/>
    <col min="5638" max="5638" width="20.7109375" style="3" customWidth="1"/>
    <col min="5639" max="5639" width="13.28515625" style="3" customWidth="1"/>
    <col min="5640" max="5640" width="17.7109375" style="3" customWidth="1"/>
    <col min="5641" max="5641" width="1.140625" style="3" customWidth="1"/>
    <col min="5642" max="5642" width="9.140625" style="3"/>
    <col min="5643" max="5643" width="35.42578125" style="3" customWidth="1"/>
    <col min="5644" max="5888" width="9.140625" style="3"/>
    <col min="5889" max="5889" width="6.28515625" style="3" customWidth="1"/>
    <col min="5890" max="5890" width="78.7109375" style="3" customWidth="1"/>
    <col min="5891" max="5891" width="33.85546875" style="3" customWidth="1"/>
    <col min="5892" max="5892" width="25.140625" style="3" customWidth="1"/>
    <col min="5893" max="5893" width="13.7109375" style="3" customWidth="1"/>
    <col min="5894" max="5894" width="20.7109375" style="3" customWidth="1"/>
    <col min="5895" max="5895" width="13.28515625" style="3" customWidth="1"/>
    <col min="5896" max="5896" width="17.7109375" style="3" customWidth="1"/>
    <col min="5897" max="5897" width="1.140625" style="3" customWidth="1"/>
    <col min="5898" max="5898" width="9.140625" style="3"/>
    <col min="5899" max="5899" width="35.42578125" style="3" customWidth="1"/>
    <col min="5900" max="6144" width="9.140625" style="3"/>
    <col min="6145" max="6145" width="6.28515625" style="3" customWidth="1"/>
    <col min="6146" max="6146" width="78.7109375" style="3" customWidth="1"/>
    <col min="6147" max="6147" width="33.85546875" style="3" customWidth="1"/>
    <col min="6148" max="6148" width="25.140625" style="3" customWidth="1"/>
    <col min="6149" max="6149" width="13.7109375" style="3" customWidth="1"/>
    <col min="6150" max="6150" width="20.7109375" style="3" customWidth="1"/>
    <col min="6151" max="6151" width="13.28515625" style="3" customWidth="1"/>
    <col min="6152" max="6152" width="17.7109375" style="3" customWidth="1"/>
    <col min="6153" max="6153" width="1.140625" style="3" customWidth="1"/>
    <col min="6154" max="6154" width="9.140625" style="3"/>
    <col min="6155" max="6155" width="35.42578125" style="3" customWidth="1"/>
    <col min="6156" max="6400" width="9.140625" style="3"/>
    <col min="6401" max="6401" width="6.28515625" style="3" customWidth="1"/>
    <col min="6402" max="6402" width="78.7109375" style="3" customWidth="1"/>
    <col min="6403" max="6403" width="33.85546875" style="3" customWidth="1"/>
    <col min="6404" max="6404" width="25.140625" style="3" customWidth="1"/>
    <col min="6405" max="6405" width="13.7109375" style="3" customWidth="1"/>
    <col min="6406" max="6406" width="20.7109375" style="3" customWidth="1"/>
    <col min="6407" max="6407" width="13.28515625" style="3" customWidth="1"/>
    <col min="6408" max="6408" width="17.7109375" style="3" customWidth="1"/>
    <col min="6409" max="6409" width="1.140625" style="3" customWidth="1"/>
    <col min="6410" max="6410" width="9.140625" style="3"/>
    <col min="6411" max="6411" width="35.42578125" style="3" customWidth="1"/>
    <col min="6412" max="6656" width="9.140625" style="3"/>
    <col min="6657" max="6657" width="6.28515625" style="3" customWidth="1"/>
    <col min="6658" max="6658" width="78.7109375" style="3" customWidth="1"/>
    <col min="6659" max="6659" width="33.85546875" style="3" customWidth="1"/>
    <col min="6660" max="6660" width="25.140625" style="3" customWidth="1"/>
    <col min="6661" max="6661" width="13.7109375" style="3" customWidth="1"/>
    <col min="6662" max="6662" width="20.7109375" style="3" customWidth="1"/>
    <col min="6663" max="6663" width="13.28515625" style="3" customWidth="1"/>
    <col min="6664" max="6664" width="17.7109375" style="3" customWidth="1"/>
    <col min="6665" max="6665" width="1.140625" style="3" customWidth="1"/>
    <col min="6666" max="6666" width="9.140625" style="3"/>
    <col min="6667" max="6667" width="35.42578125" style="3" customWidth="1"/>
    <col min="6668" max="6912" width="9.140625" style="3"/>
    <col min="6913" max="6913" width="6.28515625" style="3" customWidth="1"/>
    <col min="6914" max="6914" width="78.7109375" style="3" customWidth="1"/>
    <col min="6915" max="6915" width="33.85546875" style="3" customWidth="1"/>
    <col min="6916" max="6916" width="25.140625" style="3" customWidth="1"/>
    <col min="6917" max="6917" width="13.7109375" style="3" customWidth="1"/>
    <col min="6918" max="6918" width="20.7109375" style="3" customWidth="1"/>
    <col min="6919" max="6919" width="13.28515625" style="3" customWidth="1"/>
    <col min="6920" max="6920" width="17.7109375" style="3" customWidth="1"/>
    <col min="6921" max="6921" width="1.140625" style="3" customWidth="1"/>
    <col min="6922" max="6922" width="9.140625" style="3"/>
    <col min="6923" max="6923" width="35.42578125" style="3" customWidth="1"/>
    <col min="6924" max="7168" width="9.140625" style="3"/>
    <col min="7169" max="7169" width="6.28515625" style="3" customWidth="1"/>
    <col min="7170" max="7170" width="78.7109375" style="3" customWidth="1"/>
    <col min="7171" max="7171" width="33.85546875" style="3" customWidth="1"/>
    <col min="7172" max="7172" width="25.140625" style="3" customWidth="1"/>
    <col min="7173" max="7173" width="13.7109375" style="3" customWidth="1"/>
    <col min="7174" max="7174" width="20.7109375" style="3" customWidth="1"/>
    <col min="7175" max="7175" width="13.28515625" style="3" customWidth="1"/>
    <col min="7176" max="7176" width="17.7109375" style="3" customWidth="1"/>
    <col min="7177" max="7177" width="1.140625" style="3" customWidth="1"/>
    <col min="7178" max="7178" width="9.140625" style="3"/>
    <col min="7179" max="7179" width="35.42578125" style="3" customWidth="1"/>
    <col min="7180" max="7424" width="9.140625" style="3"/>
    <col min="7425" max="7425" width="6.28515625" style="3" customWidth="1"/>
    <col min="7426" max="7426" width="78.7109375" style="3" customWidth="1"/>
    <col min="7427" max="7427" width="33.85546875" style="3" customWidth="1"/>
    <col min="7428" max="7428" width="25.140625" style="3" customWidth="1"/>
    <col min="7429" max="7429" width="13.7109375" style="3" customWidth="1"/>
    <col min="7430" max="7430" width="20.7109375" style="3" customWidth="1"/>
    <col min="7431" max="7431" width="13.28515625" style="3" customWidth="1"/>
    <col min="7432" max="7432" width="17.7109375" style="3" customWidth="1"/>
    <col min="7433" max="7433" width="1.140625" style="3" customWidth="1"/>
    <col min="7434" max="7434" width="9.140625" style="3"/>
    <col min="7435" max="7435" width="35.42578125" style="3" customWidth="1"/>
    <col min="7436" max="7680" width="9.140625" style="3"/>
    <col min="7681" max="7681" width="6.28515625" style="3" customWidth="1"/>
    <col min="7682" max="7682" width="78.7109375" style="3" customWidth="1"/>
    <col min="7683" max="7683" width="33.85546875" style="3" customWidth="1"/>
    <col min="7684" max="7684" width="25.140625" style="3" customWidth="1"/>
    <col min="7685" max="7685" width="13.7109375" style="3" customWidth="1"/>
    <col min="7686" max="7686" width="20.7109375" style="3" customWidth="1"/>
    <col min="7687" max="7687" width="13.28515625" style="3" customWidth="1"/>
    <col min="7688" max="7688" width="17.7109375" style="3" customWidth="1"/>
    <col min="7689" max="7689" width="1.140625" style="3" customWidth="1"/>
    <col min="7690" max="7690" width="9.140625" style="3"/>
    <col min="7691" max="7691" width="35.42578125" style="3" customWidth="1"/>
    <col min="7692" max="7936" width="9.140625" style="3"/>
    <col min="7937" max="7937" width="6.28515625" style="3" customWidth="1"/>
    <col min="7938" max="7938" width="78.7109375" style="3" customWidth="1"/>
    <col min="7939" max="7939" width="33.85546875" style="3" customWidth="1"/>
    <col min="7940" max="7940" width="25.140625" style="3" customWidth="1"/>
    <col min="7941" max="7941" width="13.7109375" style="3" customWidth="1"/>
    <col min="7942" max="7942" width="20.7109375" style="3" customWidth="1"/>
    <col min="7943" max="7943" width="13.28515625" style="3" customWidth="1"/>
    <col min="7944" max="7944" width="17.7109375" style="3" customWidth="1"/>
    <col min="7945" max="7945" width="1.140625" style="3" customWidth="1"/>
    <col min="7946" max="7946" width="9.140625" style="3"/>
    <col min="7947" max="7947" width="35.42578125" style="3" customWidth="1"/>
    <col min="7948" max="8192" width="9.140625" style="3"/>
    <col min="8193" max="8193" width="6.28515625" style="3" customWidth="1"/>
    <col min="8194" max="8194" width="78.7109375" style="3" customWidth="1"/>
    <col min="8195" max="8195" width="33.85546875" style="3" customWidth="1"/>
    <col min="8196" max="8196" width="25.140625" style="3" customWidth="1"/>
    <col min="8197" max="8197" width="13.7109375" style="3" customWidth="1"/>
    <col min="8198" max="8198" width="20.7109375" style="3" customWidth="1"/>
    <col min="8199" max="8199" width="13.28515625" style="3" customWidth="1"/>
    <col min="8200" max="8200" width="17.7109375" style="3" customWidth="1"/>
    <col min="8201" max="8201" width="1.140625" style="3" customWidth="1"/>
    <col min="8202" max="8202" width="9.140625" style="3"/>
    <col min="8203" max="8203" width="35.42578125" style="3" customWidth="1"/>
    <col min="8204" max="8448" width="9.140625" style="3"/>
    <col min="8449" max="8449" width="6.28515625" style="3" customWidth="1"/>
    <col min="8450" max="8450" width="78.7109375" style="3" customWidth="1"/>
    <col min="8451" max="8451" width="33.85546875" style="3" customWidth="1"/>
    <col min="8452" max="8452" width="25.140625" style="3" customWidth="1"/>
    <col min="8453" max="8453" width="13.7109375" style="3" customWidth="1"/>
    <col min="8454" max="8454" width="20.7109375" style="3" customWidth="1"/>
    <col min="8455" max="8455" width="13.28515625" style="3" customWidth="1"/>
    <col min="8456" max="8456" width="17.7109375" style="3" customWidth="1"/>
    <col min="8457" max="8457" width="1.140625" style="3" customWidth="1"/>
    <col min="8458" max="8458" width="9.140625" style="3"/>
    <col min="8459" max="8459" width="35.42578125" style="3" customWidth="1"/>
    <col min="8460" max="8704" width="9.140625" style="3"/>
    <col min="8705" max="8705" width="6.28515625" style="3" customWidth="1"/>
    <col min="8706" max="8706" width="78.7109375" style="3" customWidth="1"/>
    <col min="8707" max="8707" width="33.85546875" style="3" customWidth="1"/>
    <col min="8708" max="8708" width="25.140625" style="3" customWidth="1"/>
    <col min="8709" max="8709" width="13.7109375" style="3" customWidth="1"/>
    <col min="8710" max="8710" width="20.7109375" style="3" customWidth="1"/>
    <col min="8711" max="8711" width="13.28515625" style="3" customWidth="1"/>
    <col min="8712" max="8712" width="17.7109375" style="3" customWidth="1"/>
    <col min="8713" max="8713" width="1.140625" style="3" customWidth="1"/>
    <col min="8714" max="8714" width="9.140625" style="3"/>
    <col min="8715" max="8715" width="35.42578125" style="3" customWidth="1"/>
    <col min="8716" max="8960" width="9.140625" style="3"/>
    <col min="8961" max="8961" width="6.28515625" style="3" customWidth="1"/>
    <col min="8962" max="8962" width="78.7109375" style="3" customWidth="1"/>
    <col min="8963" max="8963" width="33.85546875" style="3" customWidth="1"/>
    <col min="8964" max="8964" width="25.140625" style="3" customWidth="1"/>
    <col min="8965" max="8965" width="13.7109375" style="3" customWidth="1"/>
    <col min="8966" max="8966" width="20.7109375" style="3" customWidth="1"/>
    <col min="8967" max="8967" width="13.28515625" style="3" customWidth="1"/>
    <col min="8968" max="8968" width="17.7109375" style="3" customWidth="1"/>
    <col min="8969" max="8969" width="1.140625" style="3" customWidth="1"/>
    <col min="8970" max="8970" width="9.140625" style="3"/>
    <col min="8971" max="8971" width="35.42578125" style="3" customWidth="1"/>
    <col min="8972" max="9216" width="9.140625" style="3"/>
    <col min="9217" max="9217" width="6.28515625" style="3" customWidth="1"/>
    <col min="9218" max="9218" width="78.7109375" style="3" customWidth="1"/>
    <col min="9219" max="9219" width="33.85546875" style="3" customWidth="1"/>
    <col min="9220" max="9220" width="25.140625" style="3" customWidth="1"/>
    <col min="9221" max="9221" width="13.7109375" style="3" customWidth="1"/>
    <col min="9222" max="9222" width="20.7109375" style="3" customWidth="1"/>
    <col min="9223" max="9223" width="13.28515625" style="3" customWidth="1"/>
    <col min="9224" max="9224" width="17.7109375" style="3" customWidth="1"/>
    <col min="9225" max="9225" width="1.140625" style="3" customWidth="1"/>
    <col min="9226" max="9226" width="9.140625" style="3"/>
    <col min="9227" max="9227" width="35.42578125" style="3" customWidth="1"/>
    <col min="9228" max="9472" width="9.140625" style="3"/>
    <col min="9473" max="9473" width="6.28515625" style="3" customWidth="1"/>
    <col min="9474" max="9474" width="78.7109375" style="3" customWidth="1"/>
    <col min="9475" max="9475" width="33.85546875" style="3" customWidth="1"/>
    <col min="9476" max="9476" width="25.140625" style="3" customWidth="1"/>
    <col min="9477" max="9477" width="13.7109375" style="3" customWidth="1"/>
    <col min="9478" max="9478" width="20.7109375" style="3" customWidth="1"/>
    <col min="9479" max="9479" width="13.28515625" style="3" customWidth="1"/>
    <col min="9480" max="9480" width="17.7109375" style="3" customWidth="1"/>
    <col min="9481" max="9481" width="1.140625" style="3" customWidth="1"/>
    <col min="9482" max="9482" width="9.140625" style="3"/>
    <col min="9483" max="9483" width="35.42578125" style="3" customWidth="1"/>
    <col min="9484" max="9728" width="9.140625" style="3"/>
    <col min="9729" max="9729" width="6.28515625" style="3" customWidth="1"/>
    <col min="9730" max="9730" width="78.7109375" style="3" customWidth="1"/>
    <col min="9731" max="9731" width="33.85546875" style="3" customWidth="1"/>
    <col min="9732" max="9732" width="25.140625" style="3" customWidth="1"/>
    <col min="9733" max="9733" width="13.7109375" style="3" customWidth="1"/>
    <col min="9734" max="9734" width="20.7109375" style="3" customWidth="1"/>
    <col min="9735" max="9735" width="13.28515625" style="3" customWidth="1"/>
    <col min="9736" max="9736" width="17.7109375" style="3" customWidth="1"/>
    <col min="9737" max="9737" width="1.140625" style="3" customWidth="1"/>
    <col min="9738" max="9738" width="9.140625" style="3"/>
    <col min="9739" max="9739" width="35.42578125" style="3" customWidth="1"/>
    <col min="9740" max="9984" width="9.140625" style="3"/>
    <col min="9985" max="9985" width="6.28515625" style="3" customWidth="1"/>
    <col min="9986" max="9986" width="78.7109375" style="3" customWidth="1"/>
    <col min="9987" max="9987" width="33.85546875" style="3" customWidth="1"/>
    <col min="9988" max="9988" width="25.140625" style="3" customWidth="1"/>
    <col min="9989" max="9989" width="13.7109375" style="3" customWidth="1"/>
    <col min="9990" max="9990" width="20.7109375" style="3" customWidth="1"/>
    <col min="9991" max="9991" width="13.28515625" style="3" customWidth="1"/>
    <col min="9992" max="9992" width="17.7109375" style="3" customWidth="1"/>
    <col min="9993" max="9993" width="1.140625" style="3" customWidth="1"/>
    <col min="9994" max="9994" width="9.140625" style="3"/>
    <col min="9995" max="9995" width="35.42578125" style="3" customWidth="1"/>
    <col min="9996" max="10240" width="9.140625" style="3"/>
    <col min="10241" max="10241" width="6.28515625" style="3" customWidth="1"/>
    <col min="10242" max="10242" width="78.7109375" style="3" customWidth="1"/>
    <col min="10243" max="10243" width="33.85546875" style="3" customWidth="1"/>
    <col min="10244" max="10244" width="25.140625" style="3" customWidth="1"/>
    <col min="10245" max="10245" width="13.7109375" style="3" customWidth="1"/>
    <col min="10246" max="10246" width="20.7109375" style="3" customWidth="1"/>
    <col min="10247" max="10247" width="13.28515625" style="3" customWidth="1"/>
    <col min="10248" max="10248" width="17.7109375" style="3" customWidth="1"/>
    <col min="10249" max="10249" width="1.140625" style="3" customWidth="1"/>
    <col min="10250" max="10250" width="9.140625" style="3"/>
    <col min="10251" max="10251" width="35.42578125" style="3" customWidth="1"/>
    <col min="10252" max="10496" width="9.140625" style="3"/>
    <col min="10497" max="10497" width="6.28515625" style="3" customWidth="1"/>
    <col min="10498" max="10498" width="78.7109375" style="3" customWidth="1"/>
    <col min="10499" max="10499" width="33.85546875" style="3" customWidth="1"/>
    <col min="10500" max="10500" width="25.140625" style="3" customWidth="1"/>
    <col min="10501" max="10501" width="13.7109375" style="3" customWidth="1"/>
    <col min="10502" max="10502" width="20.7109375" style="3" customWidth="1"/>
    <col min="10503" max="10503" width="13.28515625" style="3" customWidth="1"/>
    <col min="10504" max="10504" width="17.7109375" style="3" customWidth="1"/>
    <col min="10505" max="10505" width="1.140625" style="3" customWidth="1"/>
    <col min="10506" max="10506" width="9.140625" style="3"/>
    <col min="10507" max="10507" width="35.42578125" style="3" customWidth="1"/>
    <col min="10508" max="10752" width="9.140625" style="3"/>
    <col min="10753" max="10753" width="6.28515625" style="3" customWidth="1"/>
    <col min="10754" max="10754" width="78.7109375" style="3" customWidth="1"/>
    <col min="10755" max="10755" width="33.85546875" style="3" customWidth="1"/>
    <col min="10756" max="10756" width="25.140625" style="3" customWidth="1"/>
    <col min="10757" max="10757" width="13.7109375" style="3" customWidth="1"/>
    <col min="10758" max="10758" width="20.7109375" style="3" customWidth="1"/>
    <col min="10759" max="10759" width="13.28515625" style="3" customWidth="1"/>
    <col min="10760" max="10760" width="17.7109375" style="3" customWidth="1"/>
    <col min="10761" max="10761" width="1.140625" style="3" customWidth="1"/>
    <col min="10762" max="10762" width="9.140625" style="3"/>
    <col min="10763" max="10763" width="35.42578125" style="3" customWidth="1"/>
    <col min="10764" max="11008" width="9.140625" style="3"/>
    <col min="11009" max="11009" width="6.28515625" style="3" customWidth="1"/>
    <col min="11010" max="11010" width="78.7109375" style="3" customWidth="1"/>
    <col min="11011" max="11011" width="33.85546875" style="3" customWidth="1"/>
    <col min="11012" max="11012" width="25.140625" style="3" customWidth="1"/>
    <col min="11013" max="11013" width="13.7109375" style="3" customWidth="1"/>
    <col min="11014" max="11014" width="20.7109375" style="3" customWidth="1"/>
    <col min="11015" max="11015" width="13.28515625" style="3" customWidth="1"/>
    <col min="11016" max="11016" width="17.7109375" style="3" customWidth="1"/>
    <col min="11017" max="11017" width="1.140625" style="3" customWidth="1"/>
    <col min="11018" max="11018" width="9.140625" style="3"/>
    <col min="11019" max="11019" width="35.42578125" style="3" customWidth="1"/>
    <col min="11020" max="11264" width="9.140625" style="3"/>
    <col min="11265" max="11265" width="6.28515625" style="3" customWidth="1"/>
    <col min="11266" max="11266" width="78.7109375" style="3" customWidth="1"/>
    <col min="11267" max="11267" width="33.85546875" style="3" customWidth="1"/>
    <col min="11268" max="11268" width="25.140625" style="3" customWidth="1"/>
    <col min="11269" max="11269" width="13.7109375" style="3" customWidth="1"/>
    <col min="11270" max="11270" width="20.7109375" style="3" customWidth="1"/>
    <col min="11271" max="11271" width="13.28515625" style="3" customWidth="1"/>
    <col min="11272" max="11272" width="17.7109375" style="3" customWidth="1"/>
    <col min="11273" max="11273" width="1.140625" style="3" customWidth="1"/>
    <col min="11274" max="11274" width="9.140625" style="3"/>
    <col min="11275" max="11275" width="35.42578125" style="3" customWidth="1"/>
    <col min="11276" max="11520" width="9.140625" style="3"/>
    <col min="11521" max="11521" width="6.28515625" style="3" customWidth="1"/>
    <col min="11522" max="11522" width="78.7109375" style="3" customWidth="1"/>
    <col min="11523" max="11523" width="33.85546875" style="3" customWidth="1"/>
    <col min="11524" max="11524" width="25.140625" style="3" customWidth="1"/>
    <col min="11525" max="11525" width="13.7109375" style="3" customWidth="1"/>
    <col min="11526" max="11526" width="20.7109375" style="3" customWidth="1"/>
    <col min="11527" max="11527" width="13.28515625" style="3" customWidth="1"/>
    <col min="11528" max="11528" width="17.7109375" style="3" customWidth="1"/>
    <col min="11529" max="11529" width="1.140625" style="3" customWidth="1"/>
    <col min="11530" max="11530" width="9.140625" style="3"/>
    <col min="11531" max="11531" width="35.42578125" style="3" customWidth="1"/>
    <col min="11532" max="11776" width="9.140625" style="3"/>
    <col min="11777" max="11777" width="6.28515625" style="3" customWidth="1"/>
    <col min="11778" max="11778" width="78.7109375" style="3" customWidth="1"/>
    <col min="11779" max="11779" width="33.85546875" style="3" customWidth="1"/>
    <col min="11780" max="11780" width="25.140625" style="3" customWidth="1"/>
    <col min="11781" max="11781" width="13.7109375" style="3" customWidth="1"/>
    <col min="11782" max="11782" width="20.7109375" style="3" customWidth="1"/>
    <col min="11783" max="11783" width="13.28515625" style="3" customWidth="1"/>
    <col min="11784" max="11784" width="17.7109375" style="3" customWidth="1"/>
    <col min="11785" max="11785" width="1.140625" style="3" customWidth="1"/>
    <col min="11786" max="11786" width="9.140625" style="3"/>
    <col min="11787" max="11787" width="35.42578125" style="3" customWidth="1"/>
    <col min="11788" max="12032" width="9.140625" style="3"/>
    <col min="12033" max="12033" width="6.28515625" style="3" customWidth="1"/>
    <col min="12034" max="12034" width="78.7109375" style="3" customWidth="1"/>
    <col min="12035" max="12035" width="33.85546875" style="3" customWidth="1"/>
    <col min="12036" max="12036" width="25.140625" style="3" customWidth="1"/>
    <col min="12037" max="12037" width="13.7109375" style="3" customWidth="1"/>
    <col min="12038" max="12038" width="20.7109375" style="3" customWidth="1"/>
    <col min="12039" max="12039" width="13.28515625" style="3" customWidth="1"/>
    <col min="12040" max="12040" width="17.7109375" style="3" customWidth="1"/>
    <col min="12041" max="12041" width="1.140625" style="3" customWidth="1"/>
    <col min="12042" max="12042" width="9.140625" style="3"/>
    <col min="12043" max="12043" width="35.42578125" style="3" customWidth="1"/>
    <col min="12044" max="12288" width="9.140625" style="3"/>
    <col min="12289" max="12289" width="6.28515625" style="3" customWidth="1"/>
    <col min="12290" max="12290" width="78.7109375" style="3" customWidth="1"/>
    <col min="12291" max="12291" width="33.85546875" style="3" customWidth="1"/>
    <col min="12292" max="12292" width="25.140625" style="3" customWidth="1"/>
    <col min="12293" max="12293" width="13.7109375" style="3" customWidth="1"/>
    <col min="12294" max="12294" width="20.7109375" style="3" customWidth="1"/>
    <col min="12295" max="12295" width="13.28515625" style="3" customWidth="1"/>
    <col min="12296" max="12296" width="17.7109375" style="3" customWidth="1"/>
    <col min="12297" max="12297" width="1.140625" style="3" customWidth="1"/>
    <col min="12298" max="12298" width="9.140625" style="3"/>
    <col min="12299" max="12299" width="35.42578125" style="3" customWidth="1"/>
    <col min="12300" max="12544" width="9.140625" style="3"/>
    <col min="12545" max="12545" width="6.28515625" style="3" customWidth="1"/>
    <col min="12546" max="12546" width="78.7109375" style="3" customWidth="1"/>
    <col min="12547" max="12547" width="33.85546875" style="3" customWidth="1"/>
    <col min="12548" max="12548" width="25.140625" style="3" customWidth="1"/>
    <col min="12549" max="12549" width="13.7109375" style="3" customWidth="1"/>
    <col min="12550" max="12550" width="20.7109375" style="3" customWidth="1"/>
    <col min="12551" max="12551" width="13.28515625" style="3" customWidth="1"/>
    <col min="12552" max="12552" width="17.7109375" style="3" customWidth="1"/>
    <col min="12553" max="12553" width="1.140625" style="3" customWidth="1"/>
    <col min="12554" max="12554" width="9.140625" style="3"/>
    <col min="12555" max="12555" width="35.42578125" style="3" customWidth="1"/>
    <col min="12556" max="12800" width="9.140625" style="3"/>
    <col min="12801" max="12801" width="6.28515625" style="3" customWidth="1"/>
    <col min="12802" max="12802" width="78.7109375" style="3" customWidth="1"/>
    <col min="12803" max="12803" width="33.85546875" style="3" customWidth="1"/>
    <col min="12804" max="12804" width="25.140625" style="3" customWidth="1"/>
    <col min="12805" max="12805" width="13.7109375" style="3" customWidth="1"/>
    <col min="12806" max="12806" width="20.7109375" style="3" customWidth="1"/>
    <col min="12807" max="12807" width="13.28515625" style="3" customWidth="1"/>
    <col min="12808" max="12808" width="17.7109375" style="3" customWidth="1"/>
    <col min="12809" max="12809" width="1.140625" style="3" customWidth="1"/>
    <col min="12810" max="12810" width="9.140625" style="3"/>
    <col min="12811" max="12811" width="35.42578125" style="3" customWidth="1"/>
    <col min="12812" max="13056" width="9.140625" style="3"/>
    <col min="13057" max="13057" width="6.28515625" style="3" customWidth="1"/>
    <col min="13058" max="13058" width="78.7109375" style="3" customWidth="1"/>
    <col min="13059" max="13059" width="33.85546875" style="3" customWidth="1"/>
    <col min="13060" max="13060" width="25.140625" style="3" customWidth="1"/>
    <col min="13061" max="13061" width="13.7109375" style="3" customWidth="1"/>
    <col min="13062" max="13062" width="20.7109375" style="3" customWidth="1"/>
    <col min="13063" max="13063" width="13.28515625" style="3" customWidth="1"/>
    <col min="13064" max="13064" width="17.7109375" style="3" customWidth="1"/>
    <col min="13065" max="13065" width="1.140625" style="3" customWidth="1"/>
    <col min="13066" max="13066" width="9.140625" style="3"/>
    <col min="13067" max="13067" width="35.42578125" style="3" customWidth="1"/>
    <col min="13068" max="13312" width="9.140625" style="3"/>
    <col min="13313" max="13313" width="6.28515625" style="3" customWidth="1"/>
    <col min="13314" max="13314" width="78.7109375" style="3" customWidth="1"/>
    <col min="13315" max="13315" width="33.85546875" style="3" customWidth="1"/>
    <col min="13316" max="13316" width="25.140625" style="3" customWidth="1"/>
    <col min="13317" max="13317" width="13.7109375" style="3" customWidth="1"/>
    <col min="13318" max="13318" width="20.7109375" style="3" customWidth="1"/>
    <col min="13319" max="13319" width="13.28515625" style="3" customWidth="1"/>
    <col min="13320" max="13320" width="17.7109375" style="3" customWidth="1"/>
    <col min="13321" max="13321" width="1.140625" style="3" customWidth="1"/>
    <col min="13322" max="13322" width="9.140625" style="3"/>
    <col min="13323" max="13323" width="35.42578125" style="3" customWidth="1"/>
    <col min="13324" max="13568" width="9.140625" style="3"/>
    <col min="13569" max="13569" width="6.28515625" style="3" customWidth="1"/>
    <col min="13570" max="13570" width="78.7109375" style="3" customWidth="1"/>
    <col min="13571" max="13571" width="33.85546875" style="3" customWidth="1"/>
    <col min="13572" max="13572" width="25.140625" style="3" customWidth="1"/>
    <col min="13573" max="13573" width="13.7109375" style="3" customWidth="1"/>
    <col min="13574" max="13574" width="20.7109375" style="3" customWidth="1"/>
    <col min="13575" max="13575" width="13.28515625" style="3" customWidth="1"/>
    <col min="13576" max="13576" width="17.7109375" style="3" customWidth="1"/>
    <col min="13577" max="13577" width="1.140625" style="3" customWidth="1"/>
    <col min="13578" max="13578" width="9.140625" style="3"/>
    <col min="13579" max="13579" width="35.42578125" style="3" customWidth="1"/>
    <col min="13580" max="13824" width="9.140625" style="3"/>
    <col min="13825" max="13825" width="6.28515625" style="3" customWidth="1"/>
    <col min="13826" max="13826" width="78.7109375" style="3" customWidth="1"/>
    <col min="13827" max="13827" width="33.85546875" style="3" customWidth="1"/>
    <col min="13828" max="13828" width="25.140625" style="3" customWidth="1"/>
    <col min="13829" max="13829" width="13.7109375" style="3" customWidth="1"/>
    <col min="13830" max="13830" width="20.7109375" style="3" customWidth="1"/>
    <col min="13831" max="13831" width="13.28515625" style="3" customWidth="1"/>
    <col min="13832" max="13832" width="17.7109375" style="3" customWidth="1"/>
    <col min="13833" max="13833" width="1.140625" style="3" customWidth="1"/>
    <col min="13834" max="13834" width="9.140625" style="3"/>
    <col min="13835" max="13835" width="35.42578125" style="3" customWidth="1"/>
    <col min="13836" max="14080" width="9.140625" style="3"/>
    <col min="14081" max="14081" width="6.28515625" style="3" customWidth="1"/>
    <col min="14082" max="14082" width="78.7109375" style="3" customWidth="1"/>
    <col min="14083" max="14083" width="33.85546875" style="3" customWidth="1"/>
    <col min="14084" max="14084" width="25.140625" style="3" customWidth="1"/>
    <col min="14085" max="14085" width="13.7109375" style="3" customWidth="1"/>
    <col min="14086" max="14086" width="20.7109375" style="3" customWidth="1"/>
    <col min="14087" max="14087" width="13.28515625" style="3" customWidth="1"/>
    <col min="14088" max="14088" width="17.7109375" style="3" customWidth="1"/>
    <col min="14089" max="14089" width="1.140625" style="3" customWidth="1"/>
    <col min="14090" max="14090" width="9.140625" style="3"/>
    <col min="14091" max="14091" width="35.42578125" style="3" customWidth="1"/>
    <col min="14092" max="14336" width="9.140625" style="3"/>
    <col min="14337" max="14337" width="6.28515625" style="3" customWidth="1"/>
    <col min="14338" max="14338" width="78.7109375" style="3" customWidth="1"/>
    <col min="14339" max="14339" width="33.85546875" style="3" customWidth="1"/>
    <col min="14340" max="14340" width="25.140625" style="3" customWidth="1"/>
    <col min="14341" max="14341" width="13.7109375" style="3" customWidth="1"/>
    <col min="14342" max="14342" width="20.7109375" style="3" customWidth="1"/>
    <col min="14343" max="14343" width="13.28515625" style="3" customWidth="1"/>
    <col min="14344" max="14344" width="17.7109375" style="3" customWidth="1"/>
    <col min="14345" max="14345" width="1.140625" style="3" customWidth="1"/>
    <col min="14346" max="14346" width="9.140625" style="3"/>
    <col min="14347" max="14347" width="35.42578125" style="3" customWidth="1"/>
    <col min="14348" max="14592" width="9.140625" style="3"/>
    <col min="14593" max="14593" width="6.28515625" style="3" customWidth="1"/>
    <col min="14594" max="14594" width="78.7109375" style="3" customWidth="1"/>
    <col min="14595" max="14595" width="33.85546875" style="3" customWidth="1"/>
    <col min="14596" max="14596" width="25.140625" style="3" customWidth="1"/>
    <col min="14597" max="14597" width="13.7109375" style="3" customWidth="1"/>
    <col min="14598" max="14598" width="20.7109375" style="3" customWidth="1"/>
    <col min="14599" max="14599" width="13.28515625" style="3" customWidth="1"/>
    <col min="14600" max="14600" width="17.7109375" style="3" customWidth="1"/>
    <col min="14601" max="14601" width="1.140625" style="3" customWidth="1"/>
    <col min="14602" max="14602" width="9.140625" style="3"/>
    <col min="14603" max="14603" width="35.42578125" style="3" customWidth="1"/>
    <col min="14604" max="14848" width="9.140625" style="3"/>
    <col min="14849" max="14849" width="6.28515625" style="3" customWidth="1"/>
    <col min="14850" max="14850" width="78.7109375" style="3" customWidth="1"/>
    <col min="14851" max="14851" width="33.85546875" style="3" customWidth="1"/>
    <col min="14852" max="14852" width="25.140625" style="3" customWidth="1"/>
    <col min="14853" max="14853" width="13.7109375" style="3" customWidth="1"/>
    <col min="14854" max="14854" width="20.7109375" style="3" customWidth="1"/>
    <col min="14855" max="14855" width="13.28515625" style="3" customWidth="1"/>
    <col min="14856" max="14856" width="17.7109375" style="3" customWidth="1"/>
    <col min="14857" max="14857" width="1.140625" style="3" customWidth="1"/>
    <col min="14858" max="14858" width="9.140625" style="3"/>
    <col min="14859" max="14859" width="35.42578125" style="3" customWidth="1"/>
    <col min="14860" max="15104" width="9.140625" style="3"/>
    <col min="15105" max="15105" width="6.28515625" style="3" customWidth="1"/>
    <col min="15106" max="15106" width="78.7109375" style="3" customWidth="1"/>
    <col min="15107" max="15107" width="33.85546875" style="3" customWidth="1"/>
    <col min="15108" max="15108" width="25.140625" style="3" customWidth="1"/>
    <col min="15109" max="15109" width="13.7109375" style="3" customWidth="1"/>
    <col min="15110" max="15110" width="20.7109375" style="3" customWidth="1"/>
    <col min="15111" max="15111" width="13.28515625" style="3" customWidth="1"/>
    <col min="15112" max="15112" width="17.7109375" style="3" customWidth="1"/>
    <col min="15113" max="15113" width="1.140625" style="3" customWidth="1"/>
    <col min="15114" max="15114" width="9.140625" style="3"/>
    <col min="15115" max="15115" width="35.42578125" style="3" customWidth="1"/>
    <col min="15116" max="15360" width="9.140625" style="3"/>
    <col min="15361" max="15361" width="6.28515625" style="3" customWidth="1"/>
    <col min="15362" max="15362" width="78.7109375" style="3" customWidth="1"/>
    <col min="15363" max="15363" width="33.85546875" style="3" customWidth="1"/>
    <col min="15364" max="15364" width="25.140625" style="3" customWidth="1"/>
    <col min="15365" max="15365" width="13.7109375" style="3" customWidth="1"/>
    <col min="15366" max="15366" width="20.7109375" style="3" customWidth="1"/>
    <col min="15367" max="15367" width="13.28515625" style="3" customWidth="1"/>
    <col min="15368" max="15368" width="17.7109375" style="3" customWidth="1"/>
    <col min="15369" max="15369" width="1.140625" style="3" customWidth="1"/>
    <col min="15370" max="15370" width="9.140625" style="3"/>
    <col min="15371" max="15371" width="35.42578125" style="3" customWidth="1"/>
    <col min="15372" max="15616" width="9.140625" style="3"/>
    <col min="15617" max="15617" width="6.28515625" style="3" customWidth="1"/>
    <col min="15618" max="15618" width="78.7109375" style="3" customWidth="1"/>
    <col min="15619" max="15619" width="33.85546875" style="3" customWidth="1"/>
    <col min="15620" max="15620" width="25.140625" style="3" customWidth="1"/>
    <col min="15621" max="15621" width="13.7109375" style="3" customWidth="1"/>
    <col min="15622" max="15622" width="20.7109375" style="3" customWidth="1"/>
    <col min="15623" max="15623" width="13.28515625" style="3" customWidth="1"/>
    <col min="15624" max="15624" width="17.7109375" style="3" customWidth="1"/>
    <col min="15625" max="15625" width="1.140625" style="3" customWidth="1"/>
    <col min="15626" max="15626" width="9.140625" style="3"/>
    <col min="15627" max="15627" width="35.42578125" style="3" customWidth="1"/>
    <col min="15628" max="15872" width="9.140625" style="3"/>
    <col min="15873" max="15873" width="6.28515625" style="3" customWidth="1"/>
    <col min="15874" max="15874" width="78.7109375" style="3" customWidth="1"/>
    <col min="15875" max="15875" width="33.85546875" style="3" customWidth="1"/>
    <col min="15876" max="15876" width="25.140625" style="3" customWidth="1"/>
    <col min="15877" max="15877" width="13.7109375" style="3" customWidth="1"/>
    <col min="15878" max="15878" width="20.7109375" style="3" customWidth="1"/>
    <col min="15879" max="15879" width="13.28515625" style="3" customWidth="1"/>
    <col min="15880" max="15880" width="17.7109375" style="3" customWidth="1"/>
    <col min="15881" max="15881" width="1.140625" style="3" customWidth="1"/>
    <col min="15882" max="15882" width="9.140625" style="3"/>
    <col min="15883" max="15883" width="35.42578125" style="3" customWidth="1"/>
    <col min="15884" max="16128" width="9.140625" style="3"/>
    <col min="16129" max="16129" width="6.28515625" style="3" customWidth="1"/>
    <col min="16130" max="16130" width="78.7109375" style="3" customWidth="1"/>
    <col min="16131" max="16131" width="33.85546875" style="3" customWidth="1"/>
    <col min="16132" max="16132" width="25.140625" style="3" customWidth="1"/>
    <col min="16133" max="16133" width="13.7109375" style="3" customWidth="1"/>
    <col min="16134" max="16134" width="20.7109375" style="3" customWidth="1"/>
    <col min="16135" max="16135" width="13.28515625" style="3" customWidth="1"/>
    <col min="16136" max="16136" width="17.7109375" style="3" customWidth="1"/>
    <col min="16137" max="16137" width="1.140625" style="3" customWidth="1"/>
    <col min="16138" max="16138" width="9.140625" style="3"/>
    <col min="16139" max="16139" width="35.42578125" style="3" customWidth="1"/>
    <col min="16140" max="16384" width="9.140625" style="3"/>
  </cols>
  <sheetData>
    <row r="1" spans="2:8" x14ac:dyDescent="0.2">
      <c r="B1" s="77" t="s">
        <v>0</v>
      </c>
      <c r="C1" s="78"/>
      <c r="D1" s="78"/>
      <c r="E1" s="78"/>
      <c r="F1" s="78"/>
      <c r="G1" s="78"/>
      <c r="H1" s="79"/>
    </row>
    <row r="2" spans="2:8" ht="18" customHeight="1" x14ac:dyDescent="0.2">
      <c r="B2" s="14">
        <v>1</v>
      </c>
      <c r="C2" s="80" t="s">
        <v>1</v>
      </c>
      <c r="D2" s="81"/>
      <c r="E2" s="81"/>
      <c r="F2" s="81"/>
      <c r="G2" s="81"/>
      <c r="H2" s="81"/>
    </row>
    <row r="3" spans="2:8" ht="21.75" customHeight="1" x14ac:dyDescent="0.2">
      <c r="B3" s="15">
        <v>2</v>
      </c>
      <c r="C3" s="82" t="s">
        <v>2</v>
      </c>
      <c r="D3" s="81"/>
      <c r="E3" s="81"/>
      <c r="F3" s="81"/>
      <c r="G3" s="81"/>
      <c r="H3" s="81"/>
    </row>
    <row r="4" spans="2:8" ht="18.75" customHeight="1" x14ac:dyDescent="0.2">
      <c r="B4" s="15">
        <v>3</v>
      </c>
      <c r="C4" s="85" t="s">
        <v>3</v>
      </c>
      <c r="D4" s="86"/>
      <c r="E4" s="86"/>
      <c r="F4" s="86"/>
      <c r="G4" s="86"/>
      <c r="H4" s="87"/>
    </row>
    <row r="5" spans="2:8" ht="19.5" customHeight="1" x14ac:dyDescent="0.2">
      <c r="B5" s="15">
        <v>4</v>
      </c>
      <c r="C5" s="83" t="s">
        <v>4</v>
      </c>
      <c r="D5" s="84"/>
      <c r="E5" s="84"/>
      <c r="F5" s="84"/>
      <c r="G5" s="84"/>
      <c r="H5" s="84"/>
    </row>
    <row r="6" spans="2:8" ht="33" customHeight="1" x14ac:dyDescent="0.2">
      <c r="B6" s="15">
        <v>5</v>
      </c>
      <c r="C6" s="81" t="s">
        <v>152</v>
      </c>
      <c r="D6" s="81"/>
      <c r="E6" s="81"/>
      <c r="F6" s="81"/>
      <c r="G6" s="81"/>
      <c r="H6" s="81"/>
    </row>
    <row r="7" spans="2:8" ht="70.5" customHeight="1" x14ac:dyDescent="0.2">
      <c r="B7" s="15">
        <v>6</v>
      </c>
      <c r="C7" s="81" t="s">
        <v>5</v>
      </c>
      <c r="D7" s="81"/>
      <c r="E7" s="81"/>
      <c r="F7" s="81"/>
      <c r="G7" s="81"/>
      <c r="H7" s="81"/>
    </row>
    <row r="8" spans="2:8" ht="20.25" customHeight="1" x14ac:dyDescent="0.2">
      <c r="B8" s="15">
        <v>7</v>
      </c>
      <c r="C8" s="81" t="s">
        <v>6</v>
      </c>
      <c r="D8" s="81"/>
      <c r="E8" s="81"/>
      <c r="F8" s="81"/>
      <c r="G8" s="81"/>
      <c r="H8" s="81"/>
    </row>
    <row r="9" spans="2:8" ht="27.75" customHeight="1" x14ac:dyDescent="0.2">
      <c r="B9" s="15">
        <v>8</v>
      </c>
      <c r="C9" s="81" t="s">
        <v>153</v>
      </c>
      <c r="D9" s="81"/>
      <c r="E9" s="81"/>
      <c r="F9" s="81"/>
      <c r="G9" s="81"/>
      <c r="H9" s="81"/>
    </row>
    <row r="10" spans="2:8" ht="22.5" customHeight="1" x14ac:dyDescent="0.2">
      <c r="B10" s="15">
        <v>9</v>
      </c>
      <c r="C10" s="81" t="s">
        <v>7</v>
      </c>
      <c r="D10" s="81"/>
      <c r="E10" s="81"/>
      <c r="F10" s="81"/>
      <c r="G10" s="81"/>
      <c r="H10" s="81"/>
    </row>
    <row r="11" spans="2:8" ht="29.25" customHeight="1" x14ac:dyDescent="0.2">
      <c r="B11" s="15">
        <v>10</v>
      </c>
      <c r="C11" s="81" t="s">
        <v>8</v>
      </c>
      <c r="D11" s="81"/>
      <c r="E11" s="81"/>
      <c r="F11" s="81"/>
      <c r="G11" s="81"/>
      <c r="H11" s="81"/>
    </row>
    <row r="13" spans="2:8" x14ac:dyDescent="0.2">
      <c r="B13" s="16"/>
      <c r="C13" s="16"/>
      <c r="D13" s="16"/>
      <c r="E13" s="16"/>
      <c r="F13" s="16"/>
    </row>
    <row r="14" spans="2:8" s="1" customFormat="1" ht="26.45" customHeight="1" x14ac:dyDescent="0.2">
      <c r="B14" s="17"/>
      <c r="C14" s="18" t="s">
        <v>9</v>
      </c>
      <c r="D14" s="19" t="s">
        <v>10</v>
      </c>
      <c r="E14" s="20"/>
      <c r="F14" s="88"/>
      <c r="G14" s="89"/>
      <c r="H14" s="90"/>
    </row>
    <row r="15" spans="2:8" s="1" customFormat="1" ht="15" customHeight="1" x14ac:dyDescent="0.2">
      <c r="B15" s="21"/>
      <c r="C15" s="22" t="s">
        <v>11</v>
      </c>
      <c r="D15" s="23"/>
      <c r="E15" s="24"/>
      <c r="F15" s="25"/>
      <c r="G15" s="26"/>
      <c r="H15" s="27"/>
    </row>
    <row r="16" spans="2:8" s="2" customFormat="1" ht="24.75" customHeight="1" x14ac:dyDescent="0.2">
      <c r="B16" s="28" t="s">
        <v>12</v>
      </c>
      <c r="C16" s="29" t="s">
        <v>13</v>
      </c>
      <c r="D16" s="28" t="s">
        <v>14</v>
      </c>
      <c r="E16" s="28" t="s">
        <v>15</v>
      </c>
      <c r="F16" s="30" t="s">
        <v>16</v>
      </c>
      <c r="G16" s="30" t="s">
        <v>17</v>
      </c>
      <c r="H16" s="28" t="s">
        <v>18</v>
      </c>
    </row>
    <row r="17" spans="2:8" s="2" customFormat="1" ht="15" customHeight="1" x14ac:dyDescent="0.2">
      <c r="B17" s="31" t="s">
        <v>19</v>
      </c>
      <c r="C17" s="32" t="s">
        <v>20</v>
      </c>
      <c r="D17" s="33" t="s">
        <v>21</v>
      </c>
      <c r="E17" s="31" t="s">
        <v>22</v>
      </c>
      <c r="F17" s="12">
        <v>0</v>
      </c>
      <c r="G17" s="34">
        <v>30</v>
      </c>
      <c r="H17" s="35">
        <f>F17*G17</f>
        <v>0</v>
      </c>
    </row>
    <row r="18" spans="2:8" ht="15" customHeight="1" x14ac:dyDescent="0.2">
      <c r="B18" s="36" t="s">
        <v>23</v>
      </c>
      <c r="C18" s="37" t="s">
        <v>24</v>
      </c>
      <c r="D18" s="37" t="s">
        <v>25</v>
      </c>
      <c r="E18" s="36" t="s">
        <v>26</v>
      </c>
      <c r="F18" s="12">
        <v>0</v>
      </c>
      <c r="G18" s="38">
        <v>12</v>
      </c>
      <c r="H18" s="35">
        <f>F18*G18</f>
        <v>0</v>
      </c>
    </row>
    <row r="19" spans="2:8" ht="15" customHeight="1" x14ac:dyDescent="0.2">
      <c r="B19" s="39"/>
      <c r="C19" s="40"/>
      <c r="D19" s="40"/>
      <c r="E19" s="39"/>
      <c r="F19" s="41"/>
      <c r="G19" s="42" t="s">
        <v>27</v>
      </c>
      <c r="H19" s="43">
        <f>SUM(H17:H18)</f>
        <v>0</v>
      </c>
    </row>
    <row r="20" spans="2:8" ht="15" customHeight="1" x14ac:dyDescent="0.2">
      <c r="B20" s="39"/>
      <c r="C20" s="40"/>
      <c r="D20" s="40"/>
      <c r="E20" s="44"/>
      <c r="F20" s="39"/>
      <c r="G20" s="39"/>
      <c r="H20" s="39"/>
    </row>
    <row r="21" spans="2:8" s="1" customFormat="1" ht="24" customHeight="1" x14ac:dyDescent="0.2">
      <c r="B21" s="17" t="s">
        <v>12</v>
      </c>
      <c r="C21" s="45" t="s">
        <v>28</v>
      </c>
      <c r="D21" s="17" t="s">
        <v>14</v>
      </c>
      <c r="E21" s="17" t="s">
        <v>15</v>
      </c>
      <c r="F21" s="17" t="s">
        <v>16</v>
      </c>
      <c r="G21" s="17" t="s">
        <v>17</v>
      </c>
      <c r="H21" s="17" t="s">
        <v>18</v>
      </c>
    </row>
    <row r="22" spans="2:8" ht="15" customHeight="1" x14ac:dyDescent="0.2">
      <c r="B22" s="46" t="s">
        <v>29</v>
      </c>
      <c r="C22" s="47" t="s">
        <v>30</v>
      </c>
      <c r="D22" s="47" t="s">
        <v>31</v>
      </c>
      <c r="E22" s="48" t="s">
        <v>32</v>
      </c>
      <c r="F22" s="6">
        <v>0</v>
      </c>
      <c r="G22" s="34">
        <v>100</v>
      </c>
      <c r="H22" s="35">
        <f>G22*F22</f>
        <v>0</v>
      </c>
    </row>
    <row r="23" spans="2:8" ht="15" customHeight="1" x14ac:dyDescent="0.2">
      <c r="B23" s="46" t="s">
        <v>33</v>
      </c>
      <c r="C23" s="47" t="s">
        <v>34</v>
      </c>
      <c r="D23" s="47" t="s">
        <v>31</v>
      </c>
      <c r="E23" s="48" t="s">
        <v>32</v>
      </c>
      <c r="F23" s="6">
        <v>0</v>
      </c>
      <c r="G23" s="34">
        <v>100</v>
      </c>
      <c r="H23" s="35">
        <f t="shared" ref="H23:H26" si="0">G23*F23</f>
        <v>0</v>
      </c>
    </row>
    <row r="24" spans="2:8" ht="15" customHeight="1" x14ac:dyDescent="0.2">
      <c r="B24" s="46" t="s">
        <v>35</v>
      </c>
      <c r="C24" s="47" t="s">
        <v>36</v>
      </c>
      <c r="D24" s="47" t="s">
        <v>31</v>
      </c>
      <c r="E24" s="48" t="s">
        <v>32</v>
      </c>
      <c r="F24" s="6">
        <v>0</v>
      </c>
      <c r="G24" s="34">
        <v>100</v>
      </c>
      <c r="H24" s="35">
        <f t="shared" si="0"/>
        <v>0</v>
      </c>
    </row>
    <row r="25" spans="2:8" ht="15" customHeight="1" x14ac:dyDescent="0.2">
      <c r="B25" s="46" t="s">
        <v>37</v>
      </c>
      <c r="C25" s="47" t="s">
        <v>38</v>
      </c>
      <c r="D25" s="47" t="s">
        <v>31</v>
      </c>
      <c r="E25" s="48" t="s">
        <v>32</v>
      </c>
      <c r="F25" s="6">
        <v>0</v>
      </c>
      <c r="G25" s="34">
        <v>50</v>
      </c>
      <c r="H25" s="35">
        <f t="shared" si="0"/>
        <v>0</v>
      </c>
    </row>
    <row r="26" spans="2:8" ht="15" customHeight="1" x14ac:dyDescent="0.2">
      <c r="B26" s="46" t="s">
        <v>39</v>
      </c>
      <c r="C26" s="47" t="s">
        <v>40</v>
      </c>
      <c r="D26" s="47" t="s">
        <v>31</v>
      </c>
      <c r="E26" s="48" t="s">
        <v>32</v>
      </c>
      <c r="F26" s="6">
        <v>0</v>
      </c>
      <c r="G26" s="34">
        <v>50</v>
      </c>
      <c r="H26" s="35">
        <f t="shared" si="0"/>
        <v>0</v>
      </c>
    </row>
    <row r="27" spans="2:8" ht="54.75" customHeight="1" x14ac:dyDescent="0.2">
      <c r="B27" s="46" t="s">
        <v>41</v>
      </c>
      <c r="C27" s="49" t="s">
        <v>42</v>
      </c>
      <c r="D27" s="37" t="s">
        <v>43</v>
      </c>
      <c r="E27" s="48" t="s">
        <v>32</v>
      </c>
      <c r="F27" s="75">
        <v>0</v>
      </c>
      <c r="G27" s="38">
        <v>200</v>
      </c>
      <c r="H27" s="50">
        <f>(AVERAGE($F$22:$F$26)*F27)*G27</f>
        <v>0</v>
      </c>
    </row>
    <row r="28" spans="2:8" ht="45" customHeight="1" x14ac:dyDescent="0.2">
      <c r="B28" s="46" t="s">
        <v>44</v>
      </c>
      <c r="C28" s="49" t="s">
        <v>45</v>
      </c>
      <c r="D28" s="37" t="s">
        <v>43</v>
      </c>
      <c r="E28" s="48" t="s">
        <v>32</v>
      </c>
      <c r="F28" s="75">
        <v>0</v>
      </c>
      <c r="G28" s="38">
        <v>200</v>
      </c>
      <c r="H28" s="50">
        <f>(AVERAGE($F$22:$F$26)*F28)*G28</f>
        <v>0</v>
      </c>
    </row>
    <row r="29" spans="2:8" s="1" customFormat="1" ht="15" customHeight="1" x14ac:dyDescent="0.2">
      <c r="B29" s="39"/>
      <c r="C29" s="40"/>
      <c r="D29" s="40"/>
      <c r="F29" s="51"/>
      <c r="G29" s="42" t="s">
        <v>46</v>
      </c>
      <c r="H29" s="43">
        <f>SUM(H22:H28)</f>
        <v>0</v>
      </c>
    </row>
    <row r="30" spans="2:8" s="1" customFormat="1" ht="8.25" customHeight="1" x14ac:dyDescent="0.2">
      <c r="B30" s="39"/>
      <c r="C30" s="40"/>
      <c r="D30" s="40"/>
      <c r="E30" s="44"/>
      <c r="F30" s="39"/>
      <c r="G30" s="39"/>
      <c r="H30" s="52"/>
    </row>
    <row r="31" spans="2:8" s="1" customFormat="1" ht="25.5" customHeight="1" x14ac:dyDescent="0.2">
      <c r="B31" s="17" t="s">
        <v>12</v>
      </c>
      <c r="C31" s="45" t="s">
        <v>47</v>
      </c>
      <c r="D31" s="17" t="s">
        <v>14</v>
      </c>
      <c r="E31" s="17" t="s">
        <v>15</v>
      </c>
      <c r="F31" s="17" t="s">
        <v>16</v>
      </c>
      <c r="G31" s="17" t="s">
        <v>17</v>
      </c>
      <c r="H31" s="17" t="s">
        <v>18</v>
      </c>
    </row>
    <row r="32" spans="2:8" x14ac:dyDescent="0.2">
      <c r="B32" s="36" t="s">
        <v>48</v>
      </c>
      <c r="C32" s="37" t="s">
        <v>49</v>
      </c>
      <c r="D32" s="37" t="s">
        <v>50</v>
      </c>
      <c r="E32" s="48" t="s">
        <v>32</v>
      </c>
      <c r="F32" s="6">
        <v>0</v>
      </c>
      <c r="G32" s="38">
        <v>100</v>
      </c>
      <c r="H32" s="50">
        <f>G32*F32</f>
        <v>0</v>
      </c>
    </row>
    <row r="33" spans="2:8" ht="15" customHeight="1" x14ac:dyDescent="0.2">
      <c r="B33" s="36" t="s">
        <v>51</v>
      </c>
      <c r="C33" s="37" t="s">
        <v>52</v>
      </c>
      <c r="D33" s="37" t="s">
        <v>50</v>
      </c>
      <c r="E33" s="48" t="s">
        <v>32</v>
      </c>
      <c r="F33" s="6">
        <v>0</v>
      </c>
      <c r="G33" s="38">
        <v>5</v>
      </c>
      <c r="H33" s="50">
        <f t="shared" ref="H33:H41" si="1">G33*F33</f>
        <v>0</v>
      </c>
    </row>
    <row r="34" spans="2:8" ht="15" customHeight="1" x14ac:dyDescent="0.2">
      <c r="B34" s="36" t="s">
        <v>53</v>
      </c>
      <c r="C34" s="37" t="s">
        <v>54</v>
      </c>
      <c r="D34" s="37" t="s">
        <v>50</v>
      </c>
      <c r="E34" s="48" t="s">
        <v>32</v>
      </c>
      <c r="F34" s="6">
        <v>0</v>
      </c>
      <c r="G34" s="38">
        <v>5</v>
      </c>
      <c r="H34" s="50">
        <f t="shared" si="1"/>
        <v>0</v>
      </c>
    </row>
    <row r="35" spans="2:8" ht="15" customHeight="1" x14ac:dyDescent="0.2">
      <c r="B35" s="36" t="s">
        <v>55</v>
      </c>
      <c r="C35" s="37" t="s">
        <v>56</v>
      </c>
      <c r="D35" s="37" t="s">
        <v>50</v>
      </c>
      <c r="E35" s="48" t="s">
        <v>32</v>
      </c>
      <c r="F35" s="6">
        <v>0</v>
      </c>
      <c r="G35" s="38">
        <v>10</v>
      </c>
      <c r="H35" s="50">
        <f t="shared" si="1"/>
        <v>0</v>
      </c>
    </row>
    <row r="36" spans="2:8" ht="15" customHeight="1" x14ac:dyDescent="0.2">
      <c r="B36" s="36" t="s">
        <v>57</v>
      </c>
      <c r="C36" s="37" t="s">
        <v>58</v>
      </c>
      <c r="D36" s="37" t="s">
        <v>50</v>
      </c>
      <c r="E36" s="48" t="s">
        <v>32</v>
      </c>
      <c r="F36" s="6">
        <v>0</v>
      </c>
      <c r="G36" s="38">
        <v>10</v>
      </c>
      <c r="H36" s="50">
        <f t="shared" si="1"/>
        <v>0</v>
      </c>
    </row>
    <row r="37" spans="2:8" ht="15" customHeight="1" x14ac:dyDescent="0.2">
      <c r="B37" s="36" t="s">
        <v>59</v>
      </c>
      <c r="C37" s="3" t="s">
        <v>60</v>
      </c>
      <c r="D37" s="37" t="s">
        <v>50</v>
      </c>
      <c r="E37" s="48" t="s">
        <v>32</v>
      </c>
      <c r="F37" s="6">
        <v>0</v>
      </c>
      <c r="G37" s="38">
        <v>20</v>
      </c>
      <c r="H37" s="50">
        <f t="shared" si="1"/>
        <v>0</v>
      </c>
    </row>
    <row r="38" spans="2:8" ht="15" customHeight="1" x14ac:dyDescent="0.2">
      <c r="B38" s="36" t="s">
        <v>61</v>
      </c>
      <c r="C38" s="37" t="s">
        <v>62</v>
      </c>
      <c r="D38" s="37" t="s">
        <v>50</v>
      </c>
      <c r="E38" s="48" t="s">
        <v>32</v>
      </c>
      <c r="F38" s="6">
        <v>0</v>
      </c>
      <c r="G38" s="38">
        <v>40</v>
      </c>
      <c r="H38" s="50">
        <f t="shared" si="1"/>
        <v>0</v>
      </c>
    </row>
    <row r="39" spans="2:8" ht="15" customHeight="1" x14ac:dyDescent="0.2">
      <c r="B39" s="36" t="s">
        <v>63</v>
      </c>
      <c r="C39" s="37" t="s">
        <v>64</v>
      </c>
      <c r="D39" s="37" t="s">
        <v>50</v>
      </c>
      <c r="E39" s="48" t="s">
        <v>32</v>
      </c>
      <c r="F39" s="6">
        <v>0</v>
      </c>
      <c r="G39" s="38">
        <v>40</v>
      </c>
      <c r="H39" s="50">
        <f>G39*F39</f>
        <v>0</v>
      </c>
    </row>
    <row r="40" spans="2:8" ht="15" customHeight="1" x14ac:dyDescent="0.2">
      <c r="B40" s="36" t="s">
        <v>65</v>
      </c>
      <c r="C40" s="37" t="s">
        <v>66</v>
      </c>
      <c r="D40" s="37" t="s">
        <v>50</v>
      </c>
      <c r="E40" s="48" t="s">
        <v>32</v>
      </c>
      <c r="F40" s="6">
        <v>0</v>
      </c>
      <c r="G40" s="38">
        <v>10</v>
      </c>
      <c r="H40" s="50">
        <f t="shared" si="1"/>
        <v>0</v>
      </c>
    </row>
    <row r="41" spans="2:8" ht="15" customHeight="1" x14ac:dyDescent="0.2">
      <c r="B41" s="36" t="s">
        <v>67</v>
      </c>
      <c r="C41" s="37" t="s">
        <v>68</v>
      </c>
      <c r="D41" s="37" t="s">
        <v>50</v>
      </c>
      <c r="E41" s="48" t="s">
        <v>32</v>
      </c>
      <c r="F41" s="6">
        <v>0</v>
      </c>
      <c r="G41" s="38">
        <v>10</v>
      </c>
      <c r="H41" s="50">
        <f t="shared" si="1"/>
        <v>0</v>
      </c>
    </row>
    <row r="42" spans="2:8" ht="25.5" x14ac:dyDescent="0.2">
      <c r="B42" s="36" t="s">
        <v>69</v>
      </c>
      <c r="C42" s="37" t="s">
        <v>70</v>
      </c>
      <c r="D42" s="37" t="s">
        <v>71</v>
      </c>
      <c r="E42" s="48" t="s">
        <v>22</v>
      </c>
      <c r="F42" s="6">
        <v>0</v>
      </c>
      <c r="G42" s="38">
        <v>20</v>
      </c>
      <c r="H42" s="50">
        <f>G42*F42</f>
        <v>0</v>
      </c>
    </row>
    <row r="43" spans="2:8" s="1" customFormat="1" ht="15" customHeight="1" x14ac:dyDescent="0.2">
      <c r="B43" s="39"/>
      <c r="C43" s="40"/>
      <c r="D43" s="40"/>
      <c r="G43" s="53" t="s">
        <v>46</v>
      </c>
      <c r="H43" s="54">
        <f>SUM(H32:H42)</f>
        <v>0</v>
      </c>
    </row>
    <row r="44" spans="2:8" s="1" customFormat="1" ht="15" customHeight="1" x14ac:dyDescent="0.2">
      <c r="B44" s="39"/>
      <c r="C44" s="40"/>
      <c r="D44" s="40"/>
      <c r="G44" s="55"/>
      <c r="H44" s="41"/>
    </row>
    <row r="45" spans="2:8" s="1" customFormat="1" ht="15" customHeight="1" x14ac:dyDescent="0.2">
      <c r="B45" s="39"/>
      <c r="C45" s="40"/>
      <c r="D45" s="40"/>
      <c r="G45" s="55"/>
      <c r="H45" s="41"/>
    </row>
    <row r="46" spans="2:8" s="1" customFormat="1" ht="5.25" customHeight="1" x14ac:dyDescent="0.2">
      <c r="B46" s="39"/>
      <c r="C46" s="40"/>
      <c r="D46" s="40"/>
      <c r="E46" s="44"/>
      <c r="F46" s="39"/>
      <c r="G46" s="39"/>
      <c r="H46" s="39"/>
    </row>
    <row r="47" spans="2:8" s="1" customFormat="1" ht="28.5" customHeight="1" x14ac:dyDescent="0.2">
      <c r="B47" s="17" t="s">
        <v>12</v>
      </c>
      <c r="C47" s="45" t="s">
        <v>72</v>
      </c>
      <c r="D47" s="17" t="s">
        <v>14</v>
      </c>
      <c r="E47" s="17" t="s">
        <v>15</v>
      </c>
      <c r="F47" s="17" t="s">
        <v>16</v>
      </c>
      <c r="G47" s="17" t="s">
        <v>17</v>
      </c>
      <c r="H47" s="17" t="s">
        <v>18</v>
      </c>
    </row>
    <row r="48" spans="2:8" s="1" customFormat="1" ht="15" customHeight="1" x14ac:dyDescent="0.2">
      <c r="B48" s="36" t="s">
        <v>73</v>
      </c>
      <c r="C48" s="56" t="s">
        <v>74</v>
      </c>
      <c r="D48" s="37" t="s">
        <v>75</v>
      </c>
      <c r="E48" s="48" t="s">
        <v>76</v>
      </c>
      <c r="F48" s="6">
        <v>0</v>
      </c>
      <c r="G48" s="38">
        <v>5</v>
      </c>
      <c r="H48" s="50">
        <f t="shared" ref="H48:H50" si="2">G48*F48</f>
        <v>0</v>
      </c>
    </row>
    <row r="49" spans="2:8" s="1" customFormat="1" ht="15" customHeight="1" x14ac:dyDescent="0.2">
      <c r="B49" s="36" t="s">
        <v>77</v>
      </c>
      <c r="C49" s="37" t="s">
        <v>78</v>
      </c>
      <c r="D49" s="37" t="s">
        <v>75</v>
      </c>
      <c r="E49" s="48" t="s">
        <v>79</v>
      </c>
      <c r="F49" s="6">
        <v>0</v>
      </c>
      <c r="G49" s="38">
        <v>5</v>
      </c>
      <c r="H49" s="50">
        <f t="shared" si="2"/>
        <v>0</v>
      </c>
    </row>
    <row r="50" spans="2:8" s="1" customFormat="1" x14ac:dyDescent="0.2">
      <c r="B50" s="36" t="s">
        <v>80</v>
      </c>
      <c r="C50" s="37" t="s">
        <v>81</v>
      </c>
      <c r="D50" s="37" t="s">
        <v>75</v>
      </c>
      <c r="E50" s="48" t="s">
        <v>82</v>
      </c>
      <c r="F50" s="6">
        <v>0</v>
      </c>
      <c r="G50" s="38">
        <v>5</v>
      </c>
      <c r="H50" s="50">
        <f t="shared" si="2"/>
        <v>0</v>
      </c>
    </row>
    <row r="51" spans="2:8" x14ac:dyDescent="0.2">
      <c r="B51" s="36" t="s">
        <v>83</v>
      </c>
      <c r="C51" s="37" t="s">
        <v>84</v>
      </c>
      <c r="D51" s="37" t="s">
        <v>75</v>
      </c>
      <c r="E51" s="48" t="s">
        <v>85</v>
      </c>
      <c r="F51" s="6">
        <v>0</v>
      </c>
      <c r="G51" s="38">
        <v>5</v>
      </c>
      <c r="H51" s="50">
        <f>G51*F51</f>
        <v>0</v>
      </c>
    </row>
    <row r="52" spans="2:8" x14ac:dyDescent="0.2">
      <c r="B52" s="36" t="s">
        <v>86</v>
      </c>
      <c r="C52" s="37" t="s">
        <v>87</v>
      </c>
      <c r="D52" s="37" t="s">
        <v>75</v>
      </c>
      <c r="E52" s="48" t="s">
        <v>88</v>
      </c>
      <c r="F52" s="7">
        <v>0</v>
      </c>
      <c r="G52" s="38">
        <v>5</v>
      </c>
      <c r="H52" s="50">
        <f>G52*F52</f>
        <v>0</v>
      </c>
    </row>
    <row r="53" spans="2:8" x14ac:dyDescent="0.2">
      <c r="B53" s="36" t="s">
        <v>89</v>
      </c>
      <c r="C53" s="37" t="s">
        <v>90</v>
      </c>
      <c r="D53" s="37" t="s">
        <v>75</v>
      </c>
      <c r="E53" s="48" t="s">
        <v>88</v>
      </c>
      <c r="F53" s="6">
        <v>0</v>
      </c>
      <c r="G53" s="38">
        <v>5</v>
      </c>
      <c r="H53" s="50">
        <f t="shared" ref="H53:H55" si="3">G53*F53</f>
        <v>0</v>
      </c>
    </row>
    <row r="54" spans="2:8" x14ac:dyDescent="0.2">
      <c r="B54" s="36" t="s">
        <v>91</v>
      </c>
      <c r="C54" s="37" t="s">
        <v>92</v>
      </c>
      <c r="D54" s="37" t="s">
        <v>75</v>
      </c>
      <c r="E54" s="57" t="s">
        <v>93</v>
      </c>
      <c r="F54" s="6">
        <v>0</v>
      </c>
      <c r="G54" s="38">
        <v>10</v>
      </c>
      <c r="H54" s="50">
        <f t="shared" si="3"/>
        <v>0</v>
      </c>
    </row>
    <row r="55" spans="2:8" ht="15" customHeight="1" x14ac:dyDescent="0.2">
      <c r="B55" s="36" t="s">
        <v>94</v>
      </c>
      <c r="C55" s="58" t="s">
        <v>95</v>
      </c>
      <c r="D55" s="37" t="s">
        <v>75</v>
      </c>
      <c r="E55" s="57" t="s">
        <v>96</v>
      </c>
      <c r="F55" s="7">
        <v>0</v>
      </c>
      <c r="G55" s="38">
        <v>10</v>
      </c>
      <c r="H55" s="50">
        <f t="shared" si="3"/>
        <v>0</v>
      </c>
    </row>
    <row r="56" spans="2:8" s="1" customFormat="1" ht="15" customHeight="1" x14ac:dyDescent="0.2">
      <c r="B56" s="39"/>
      <c r="C56" s="40"/>
      <c r="D56" s="40"/>
      <c r="F56" s="59"/>
      <c r="G56" s="60" t="s">
        <v>46</v>
      </c>
      <c r="H56" s="43">
        <f>SUM(H48:H55)</f>
        <v>0</v>
      </c>
    </row>
    <row r="57" spans="2:8" s="1" customFormat="1" ht="15" customHeight="1" x14ac:dyDescent="0.2">
      <c r="B57" s="39"/>
      <c r="C57" s="40"/>
      <c r="D57" s="40"/>
      <c r="E57" s="44"/>
      <c r="F57" s="39"/>
      <c r="G57" s="39"/>
      <c r="H57" s="39"/>
    </row>
    <row r="58" spans="2:8" s="1" customFormat="1" ht="30.75" customHeight="1" x14ac:dyDescent="0.2">
      <c r="B58" s="17" t="s">
        <v>12</v>
      </c>
      <c r="C58" s="45" t="s">
        <v>97</v>
      </c>
      <c r="D58" s="45" t="s">
        <v>98</v>
      </c>
      <c r="E58" s="17" t="s">
        <v>15</v>
      </c>
      <c r="F58" s="17" t="s">
        <v>16</v>
      </c>
      <c r="G58" s="17" t="s">
        <v>17</v>
      </c>
      <c r="H58" s="17" t="s">
        <v>18</v>
      </c>
    </row>
    <row r="59" spans="2:8" s="5" customFormat="1" ht="15" customHeight="1" x14ac:dyDescent="0.2">
      <c r="B59" s="46" t="s">
        <v>99</v>
      </c>
      <c r="C59" s="58" t="s">
        <v>100</v>
      </c>
      <c r="D59" s="8" t="s">
        <v>101</v>
      </c>
      <c r="E59" s="61" t="s">
        <v>102</v>
      </c>
      <c r="F59" s="9">
        <v>0</v>
      </c>
      <c r="G59" s="62">
        <v>1000</v>
      </c>
      <c r="H59" s="63">
        <f>G59*F59</f>
        <v>0</v>
      </c>
    </row>
    <row r="60" spans="2:8" s="5" customFormat="1" ht="15" customHeight="1" x14ac:dyDescent="0.2">
      <c r="B60" s="46" t="s">
        <v>103</v>
      </c>
      <c r="C60" s="58" t="s">
        <v>104</v>
      </c>
      <c r="D60" s="8" t="s">
        <v>101</v>
      </c>
      <c r="E60" s="61" t="s">
        <v>102</v>
      </c>
      <c r="F60" s="9">
        <v>0</v>
      </c>
      <c r="G60" s="62">
        <v>1000</v>
      </c>
      <c r="H60" s="63">
        <f>G60*F60</f>
        <v>0</v>
      </c>
    </row>
    <row r="61" spans="2:8" s="5" customFormat="1" ht="15" customHeight="1" x14ac:dyDescent="0.2">
      <c r="B61" s="46" t="s">
        <v>105</v>
      </c>
      <c r="C61" s="58" t="s">
        <v>106</v>
      </c>
      <c r="D61" s="64"/>
      <c r="E61" s="61" t="s">
        <v>22</v>
      </c>
      <c r="F61" s="10">
        <v>0</v>
      </c>
      <c r="G61" s="62">
        <v>20</v>
      </c>
      <c r="H61" s="63">
        <f>G61*F61</f>
        <v>0</v>
      </c>
    </row>
    <row r="62" spans="2:8" s="5" customFormat="1" ht="15" customHeight="1" x14ac:dyDescent="0.2">
      <c r="B62" s="46" t="s">
        <v>107</v>
      </c>
      <c r="C62" s="58" t="s">
        <v>108</v>
      </c>
      <c r="D62" s="8" t="s">
        <v>101</v>
      </c>
      <c r="E62" s="61" t="s">
        <v>102</v>
      </c>
      <c r="F62" s="10">
        <v>0</v>
      </c>
      <c r="G62" s="62">
        <v>100</v>
      </c>
      <c r="H62" s="63">
        <f t="shared" ref="H62:H68" si="4">G62*F62</f>
        <v>0</v>
      </c>
    </row>
    <row r="63" spans="2:8" s="5" customFormat="1" ht="15" customHeight="1" x14ac:dyDescent="0.2">
      <c r="B63" s="46" t="s">
        <v>109</v>
      </c>
      <c r="C63" s="58" t="s">
        <v>110</v>
      </c>
      <c r="D63" s="64"/>
      <c r="E63" s="61" t="s">
        <v>22</v>
      </c>
      <c r="F63" s="10">
        <v>0</v>
      </c>
      <c r="G63" s="62">
        <v>20</v>
      </c>
      <c r="H63" s="63">
        <f t="shared" si="4"/>
        <v>0</v>
      </c>
    </row>
    <row r="64" spans="2:8" s="5" customFormat="1" ht="15" customHeight="1" x14ac:dyDescent="0.2">
      <c r="B64" s="46" t="s">
        <v>111</v>
      </c>
      <c r="C64" s="58" t="s">
        <v>112</v>
      </c>
      <c r="D64" s="64"/>
      <c r="E64" s="61" t="s">
        <v>22</v>
      </c>
      <c r="F64" s="10">
        <v>0</v>
      </c>
      <c r="G64" s="62">
        <v>20</v>
      </c>
      <c r="H64" s="63">
        <f t="shared" si="4"/>
        <v>0</v>
      </c>
    </row>
    <row r="65" spans="2:8" s="5" customFormat="1" ht="15" customHeight="1" x14ac:dyDescent="0.2">
      <c r="B65" s="46" t="s">
        <v>113</v>
      </c>
      <c r="C65" s="58" t="s">
        <v>114</v>
      </c>
      <c r="D65" s="64"/>
      <c r="E65" s="61" t="s">
        <v>22</v>
      </c>
      <c r="F65" s="10">
        <v>0</v>
      </c>
      <c r="G65" s="62">
        <v>30</v>
      </c>
      <c r="H65" s="63">
        <f t="shared" si="4"/>
        <v>0</v>
      </c>
    </row>
    <row r="66" spans="2:8" s="5" customFormat="1" ht="15" customHeight="1" x14ac:dyDescent="0.2">
      <c r="B66" s="46" t="s">
        <v>115</v>
      </c>
      <c r="C66" s="58" t="s">
        <v>116</v>
      </c>
      <c r="D66" s="64"/>
      <c r="E66" s="61" t="s">
        <v>22</v>
      </c>
      <c r="F66" s="10">
        <v>0</v>
      </c>
      <c r="G66" s="62">
        <v>20</v>
      </c>
      <c r="H66" s="63">
        <f t="shared" si="4"/>
        <v>0</v>
      </c>
    </row>
    <row r="67" spans="2:8" s="5" customFormat="1" ht="15" customHeight="1" x14ac:dyDescent="0.2">
      <c r="B67" s="46" t="s">
        <v>117</v>
      </c>
      <c r="C67" s="58" t="s">
        <v>118</v>
      </c>
      <c r="D67" s="64"/>
      <c r="E67" s="61" t="s">
        <v>22</v>
      </c>
      <c r="F67" s="10">
        <v>0</v>
      </c>
      <c r="G67" s="62">
        <v>20</v>
      </c>
      <c r="H67" s="63">
        <f t="shared" si="4"/>
        <v>0</v>
      </c>
    </row>
    <row r="68" spans="2:8" s="5" customFormat="1" ht="15" customHeight="1" x14ac:dyDescent="0.2">
      <c r="B68" s="46" t="s">
        <v>119</v>
      </c>
      <c r="C68" s="58" t="s">
        <v>120</v>
      </c>
      <c r="D68" s="64"/>
      <c r="E68" s="65" t="s">
        <v>22</v>
      </c>
      <c r="F68" s="13">
        <v>0</v>
      </c>
      <c r="G68" s="66">
        <v>20</v>
      </c>
      <c r="H68" s="63">
        <f t="shared" si="4"/>
        <v>0</v>
      </c>
    </row>
    <row r="69" spans="2:8" s="2" customFormat="1" ht="15" customHeight="1" x14ac:dyDescent="0.2">
      <c r="B69" s="1"/>
      <c r="C69" s="1"/>
      <c r="D69" s="1"/>
      <c r="F69" s="67"/>
      <c r="G69" s="68" t="s">
        <v>46</v>
      </c>
      <c r="H69" s="54">
        <f>SUM(H59:H68)</f>
        <v>0</v>
      </c>
    </row>
    <row r="70" spans="2:8" s="2" customFormat="1" ht="12" customHeight="1" x14ac:dyDescent="0.2">
      <c r="B70" s="1"/>
      <c r="C70" s="1"/>
      <c r="D70" s="1"/>
      <c r="E70" s="1"/>
      <c r="F70" s="1"/>
      <c r="G70" s="1"/>
      <c r="H70" s="1"/>
    </row>
    <row r="71" spans="2:8" s="2" customFormat="1" ht="27" customHeight="1" x14ac:dyDescent="0.2">
      <c r="B71" s="17" t="s">
        <v>12</v>
      </c>
      <c r="C71" s="45" t="s">
        <v>121</v>
      </c>
      <c r="D71" s="17" t="s">
        <v>14</v>
      </c>
      <c r="E71" s="17" t="s">
        <v>15</v>
      </c>
      <c r="F71" s="17" t="s">
        <v>16</v>
      </c>
      <c r="G71" s="17" t="s">
        <v>17</v>
      </c>
      <c r="H71" s="17" t="s">
        <v>18</v>
      </c>
    </row>
    <row r="72" spans="2:8" s="2" customFormat="1" x14ac:dyDescent="0.2">
      <c r="B72" s="48" t="s">
        <v>122</v>
      </c>
      <c r="C72" s="56" t="s">
        <v>123</v>
      </c>
      <c r="D72" s="37" t="s">
        <v>124</v>
      </c>
      <c r="E72" s="48" t="s">
        <v>125</v>
      </c>
      <c r="F72" s="6">
        <v>0</v>
      </c>
      <c r="G72" s="38">
        <v>200</v>
      </c>
      <c r="H72" s="50">
        <f>G72*F72</f>
        <v>0</v>
      </c>
    </row>
    <row r="73" spans="2:8" s="5" customFormat="1" x14ac:dyDescent="0.2">
      <c r="B73" s="36" t="s">
        <v>126</v>
      </c>
      <c r="C73" s="37" t="s">
        <v>127</v>
      </c>
      <c r="D73" s="37" t="s">
        <v>124</v>
      </c>
      <c r="E73" s="48" t="s">
        <v>128</v>
      </c>
      <c r="F73" s="6">
        <v>0</v>
      </c>
      <c r="G73" s="38">
        <v>1</v>
      </c>
      <c r="H73" s="50">
        <f>G73*F73</f>
        <v>0</v>
      </c>
    </row>
    <row r="74" spans="2:8" s="5" customFormat="1" x14ac:dyDescent="0.2">
      <c r="B74" s="48" t="s">
        <v>129</v>
      </c>
      <c r="C74" s="37" t="s">
        <v>130</v>
      </c>
      <c r="D74" s="37" t="s">
        <v>131</v>
      </c>
      <c r="E74" s="48" t="s">
        <v>128</v>
      </c>
      <c r="F74" s="6">
        <v>0</v>
      </c>
      <c r="G74" s="38">
        <v>1</v>
      </c>
      <c r="H74" s="50">
        <f t="shared" ref="H74:H81" si="5">G74*F74</f>
        <v>0</v>
      </c>
    </row>
    <row r="75" spans="2:8" s="5" customFormat="1" x14ac:dyDescent="0.2">
      <c r="B75" s="36" t="s">
        <v>132</v>
      </c>
      <c r="C75" s="37" t="s">
        <v>133</v>
      </c>
      <c r="D75" s="37" t="s">
        <v>134</v>
      </c>
      <c r="E75" s="48" t="s">
        <v>135</v>
      </c>
      <c r="F75" s="6">
        <v>0</v>
      </c>
      <c r="G75" s="38">
        <v>15</v>
      </c>
      <c r="H75" s="50">
        <f>G75*F75</f>
        <v>0</v>
      </c>
    </row>
    <row r="76" spans="2:8" s="5" customFormat="1" x14ac:dyDescent="0.2">
      <c r="B76" s="48" t="s">
        <v>136</v>
      </c>
      <c r="C76" s="37" t="s">
        <v>137</v>
      </c>
      <c r="D76" s="37" t="s">
        <v>138</v>
      </c>
      <c r="E76" s="48" t="s">
        <v>135</v>
      </c>
      <c r="F76" s="6">
        <v>0</v>
      </c>
      <c r="G76" s="38">
        <v>15</v>
      </c>
      <c r="H76" s="50">
        <f t="shared" si="5"/>
        <v>0</v>
      </c>
    </row>
    <row r="77" spans="2:8" s="5" customFormat="1" ht="42" customHeight="1" x14ac:dyDescent="0.2">
      <c r="B77" s="36" t="s">
        <v>139</v>
      </c>
      <c r="C77" s="37" t="s">
        <v>140</v>
      </c>
      <c r="D77" s="37" t="s">
        <v>124</v>
      </c>
      <c r="E77" s="48" t="s">
        <v>128</v>
      </c>
      <c r="F77" s="6">
        <v>0</v>
      </c>
      <c r="G77" s="38">
        <v>2</v>
      </c>
      <c r="H77" s="50"/>
    </row>
    <row r="78" spans="2:8" s="5" customFormat="1" ht="27.75" customHeight="1" x14ac:dyDescent="0.2">
      <c r="B78" s="48" t="s">
        <v>141</v>
      </c>
      <c r="C78" s="37" t="s">
        <v>142</v>
      </c>
      <c r="D78" s="37" t="s">
        <v>124</v>
      </c>
      <c r="E78" s="48" t="s">
        <v>128</v>
      </c>
      <c r="F78" s="6">
        <v>0</v>
      </c>
      <c r="G78" s="38">
        <v>15</v>
      </c>
      <c r="H78" s="50">
        <f t="shared" si="5"/>
        <v>0</v>
      </c>
    </row>
    <row r="79" spans="2:8" s="5" customFormat="1" ht="36.75" customHeight="1" x14ac:dyDescent="0.2">
      <c r="B79" s="36" t="s">
        <v>143</v>
      </c>
      <c r="C79" s="37" t="s">
        <v>144</v>
      </c>
      <c r="D79" s="37" t="s">
        <v>124</v>
      </c>
      <c r="E79" s="48" t="s">
        <v>128</v>
      </c>
      <c r="F79" s="6">
        <v>0</v>
      </c>
      <c r="G79" s="38">
        <v>15</v>
      </c>
      <c r="H79" s="50">
        <f t="shared" si="5"/>
        <v>0</v>
      </c>
    </row>
    <row r="80" spans="2:8" s="5" customFormat="1" ht="42" customHeight="1" x14ac:dyDescent="0.2">
      <c r="B80" s="48" t="s">
        <v>145</v>
      </c>
      <c r="C80" s="37" t="s">
        <v>146</v>
      </c>
      <c r="D80" s="37" t="s">
        <v>124</v>
      </c>
      <c r="E80" s="48" t="s">
        <v>128</v>
      </c>
      <c r="F80" s="6">
        <v>0</v>
      </c>
      <c r="G80" s="38">
        <v>15</v>
      </c>
      <c r="H80" s="50">
        <f t="shared" si="5"/>
        <v>0</v>
      </c>
    </row>
    <row r="81" spans="2:8" s="5" customFormat="1" ht="39.75" customHeight="1" x14ac:dyDescent="0.2">
      <c r="B81" s="36" t="s">
        <v>147</v>
      </c>
      <c r="C81" s="37" t="s">
        <v>148</v>
      </c>
      <c r="D81" s="37" t="s">
        <v>124</v>
      </c>
      <c r="E81" s="48" t="s">
        <v>128</v>
      </c>
      <c r="F81" s="6">
        <v>0</v>
      </c>
      <c r="G81" s="38">
        <v>15</v>
      </c>
      <c r="H81" s="50">
        <f t="shared" si="5"/>
        <v>0</v>
      </c>
    </row>
    <row r="82" spans="2:8" s="1" customFormat="1" ht="15" customHeight="1" x14ac:dyDescent="0.2">
      <c r="F82" s="55"/>
      <c r="G82" s="69" t="s">
        <v>46</v>
      </c>
      <c r="H82" s="54">
        <f>SUM(H72:H81)</f>
        <v>0</v>
      </c>
    </row>
    <row r="83" spans="2:8" s="1" customFormat="1" ht="42" customHeight="1" x14ac:dyDescent="0.2">
      <c r="C83" s="70" t="s">
        <v>149</v>
      </c>
      <c r="D83" s="11"/>
    </row>
    <row r="84" spans="2:8" s="1" customFormat="1" ht="42" customHeight="1" x14ac:dyDescent="0.2">
      <c r="C84" s="70" t="s">
        <v>150</v>
      </c>
      <c r="D84" s="11"/>
      <c r="F84" s="71"/>
      <c r="G84" s="72" t="s">
        <v>151</v>
      </c>
      <c r="H84" s="73">
        <f>H19+H29+H43+H56+H69+H82</f>
        <v>0</v>
      </c>
    </row>
    <row r="85" spans="2:8" s="1" customFormat="1" ht="67.5" customHeight="1" x14ac:dyDescent="0.2">
      <c r="C85" s="76" t="s">
        <v>154</v>
      </c>
      <c r="D85" s="11"/>
      <c r="F85" s="24"/>
      <c r="G85" s="24"/>
      <c r="H85" s="74"/>
    </row>
    <row r="86" spans="2:8" ht="15" customHeight="1" x14ac:dyDescent="0.2"/>
  </sheetData>
  <sheetProtection sheet="1" selectLockedCells="1"/>
  <mergeCells count="12">
    <mergeCell ref="C11:H11"/>
    <mergeCell ref="F14:H14"/>
    <mergeCell ref="C6:H6"/>
    <mergeCell ref="C7:H7"/>
    <mergeCell ref="C8:H8"/>
    <mergeCell ref="C9:H9"/>
    <mergeCell ref="C10:H10"/>
    <mergeCell ref="B1:H1"/>
    <mergeCell ref="C2:H2"/>
    <mergeCell ref="C3:H3"/>
    <mergeCell ref="C5:H5"/>
    <mergeCell ref="C4:H4"/>
  </mergeCells>
  <phoneticPr fontId="7" type="noConversion"/>
  <dataValidations count="1">
    <dataValidation operator="lessThanOrEqual" allowBlank="1" showInputMessage="1" showErrorMessage="1" sqref="C65606:D65613 IX65606:IX65613 ST65606:ST65613 ACP65606:ACP65613 AML65606:AML65613 AWH65606:AWH65613 BGD65606:BGD65613 BPZ65606:BPZ65613 BZV65606:BZV65613 CJR65606:CJR65613 CTN65606:CTN65613 DDJ65606:DDJ65613 DNF65606:DNF65613 DXB65606:DXB65613 EGX65606:EGX65613 EQT65606:EQT65613 FAP65606:FAP65613 FKL65606:FKL65613 FUH65606:FUH65613 GED65606:GED65613 GNZ65606:GNZ65613 GXV65606:GXV65613 HHR65606:HHR65613 HRN65606:HRN65613 IBJ65606:IBJ65613 ILF65606:ILF65613 IVB65606:IVB65613 JEX65606:JEX65613 JOT65606:JOT65613 JYP65606:JYP65613 KIL65606:KIL65613 KSH65606:KSH65613 LCD65606:LCD65613 LLZ65606:LLZ65613 LVV65606:LVV65613 MFR65606:MFR65613 MPN65606:MPN65613 MZJ65606:MZJ65613 NJF65606:NJF65613 NTB65606:NTB65613 OCX65606:OCX65613 OMT65606:OMT65613 OWP65606:OWP65613 PGL65606:PGL65613 PQH65606:PQH65613 QAD65606:QAD65613 QJZ65606:QJZ65613 QTV65606:QTV65613 RDR65606:RDR65613 RNN65606:RNN65613 RXJ65606:RXJ65613 SHF65606:SHF65613 SRB65606:SRB65613 TAX65606:TAX65613 TKT65606:TKT65613 TUP65606:TUP65613 UEL65606:UEL65613 UOH65606:UOH65613 UYD65606:UYD65613 VHZ65606:VHZ65613 VRV65606:VRV65613 WBR65606:WBR65613 WLN65606:WLN65613 WVJ65606:WVJ65613 C131142:D131149 IX131142:IX131149 ST131142:ST131149 ACP131142:ACP131149 AML131142:AML131149 AWH131142:AWH131149 BGD131142:BGD131149 BPZ131142:BPZ131149 BZV131142:BZV131149 CJR131142:CJR131149 CTN131142:CTN131149 DDJ131142:DDJ131149 DNF131142:DNF131149 DXB131142:DXB131149 EGX131142:EGX131149 EQT131142:EQT131149 FAP131142:FAP131149 FKL131142:FKL131149 FUH131142:FUH131149 GED131142:GED131149 GNZ131142:GNZ131149 GXV131142:GXV131149 HHR131142:HHR131149 HRN131142:HRN131149 IBJ131142:IBJ131149 ILF131142:ILF131149 IVB131142:IVB131149 JEX131142:JEX131149 JOT131142:JOT131149 JYP131142:JYP131149 KIL131142:KIL131149 KSH131142:KSH131149 LCD131142:LCD131149 LLZ131142:LLZ131149 LVV131142:LVV131149 MFR131142:MFR131149 MPN131142:MPN131149 MZJ131142:MZJ131149 NJF131142:NJF131149 NTB131142:NTB131149 OCX131142:OCX131149 OMT131142:OMT131149 OWP131142:OWP131149 PGL131142:PGL131149 PQH131142:PQH131149 QAD131142:QAD131149 QJZ131142:QJZ131149 QTV131142:QTV131149 RDR131142:RDR131149 RNN131142:RNN131149 RXJ131142:RXJ131149 SHF131142:SHF131149 SRB131142:SRB131149 TAX131142:TAX131149 TKT131142:TKT131149 TUP131142:TUP131149 UEL131142:UEL131149 UOH131142:UOH131149 UYD131142:UYD131149 VHZ131142:VHZ131149 VRV131142:VRV131149 WBR131142:WBR131149 WLN131142:WLN131149 WVJ131142:WVJ131149 C196678:D196685 IX196678:IX196685 ST196678:ST196685 ACP196678:ACP196685 AML196678:AML196685 AWH196678:AWH196685 BGD196678:BGD196685 BPZ196678:BPZ196685 BZV196678:BZV196685 CJR196678:CJR196685 CTN196678:CTN196685 DDJ196678:DDJ196685 DNF196678:DNF196685 DXB196678:DXB196685 EGX196678:EGX196685 EQT196678:EQT196685 FAP196678:FAP196685 FKL196678:FKL196685 FUH196678:FUH196685 GED196678:GED196685 GNZ196678:GNZ196685 GXV196678:GXV196685 HHR196678:HHR196685 HRN196678:HRN196685 IBJ196678:IBJ196685 ILF196678:ILF196685 IVB196678:IVB196685 JEX196678:JEX196685 JOT196678:JOT196685 JYP196678:JYP196685 KIL196678:KIL196685 KSH196678:KSH196685 LCD196678:LCD196685 LLZ196678:LLZ196685 LVV196678:LVV196685 MFR196678:MFR196685 MPN196678:MPN196685 MZJ196678:MZJ196685 NJF196678:NJF196685 NTB196678:NTB196685 OCX196678:OCX196685 OMT196678:OMT196685 OWP196678:OWP196685 PGL196678:PGL196685 PQH196678:PQH196685 QAD196678:QAD196685 QJZ196678:QJZ196685 QTV196678:QTV196685 RDR196678:RDR196685 RNN196678:RNN196685 RXJ196678:RXJ196685 SHF196678:SHF196685 SRB196678:SRB196685 TAX196678:TAX196685 TKT196678:TKT196685 TUP196678:TUP196685 UEL196678:UEL196685 UOH196678:UOH196685 UYD196678:UYD196685 VHZ196678:VHZ196685 VRV196678:VRV196685 WBR196678:WBR196685 WLN196678:WLN196685 WVJ196678:WVJ196685 C262214:D262221 IX262214:IX262221 ST262214:ST262221 ACP262214:ACP262221 AML262214:AML262221 AWH262214:AWH262221 BGD262214:BGD262221 BPZ262214:BPZ262221 BZV262214:BZV262221 CJR262214:CJR262221 CTN262214:CTN262221 DDJ262214:DDJ262221 DNF262214:DNF262221 DXB262214:DXB262221 EGX262214:EGX262221 EQT262214:EQT262221 FAP262214:FAP262221 FKL262214:FKL262221 FUH262214:FUH262221 GED262214:GED262221 GNZ262214:GNZ262221 GXV262214:GXV262221 HHR262214:HHR262221 HRN262214:HRN262221 IBJ262214:IBJ262221 ILF262214:ILF262221 IVB262214:IVB262221 JEX262214:JEX262221 JOT262214:JOT262221 JYP262214:JYP262221 KIL262214:KIL262221 KSH262214:KSH262221 LCD262214:LCD262221 LLZ262214:LLZ262221 LVV262214:LVV262221 MFR262214:MFR262221 MPN262214:MPN262221 MZJ262214:MZJ262221 NJF262214:NJF262221 NTB262214:NTB262221 OCX262214:OCX262221 OMT262214:OMT262221 OWP262214:OWP262221 PGL262214:PGL262221 PQH262214:PQH262221 QAD262214:QAD262221 QJZ262214:QJZ262221 QTV262214:QTV262221 RDR262214:RDR262221 RNN262214:RNN262221 RXJ262214:RXJ262221 SHF262214:SHF262221 SRB262214:SRB262221 TAX262214:TAX262221 TKT262214:TKT262221 TUP262214:TUP262221 UEL262214:UEL262221 UOH262214:UOH262221 UYD262214:UYD262221 VHZ262214:VHZ262221 VRV262214:VRV262221 WBR262214:WBR262221 WLN262214:WLN262221 WVJ262214:WVJ262221 C327750:D327757 IX327750:IX327757 ST327750:ST327757 ACP327750:ACP327757 AML327750:AML327757 AWH327750:AWH327757 BGD327750:BGD327757 BPZ327750:BPZ327757 BZV327750:BZV327757 CJR327750:CJR327757 CTN327750:CTN327757 DDJ327750:DDJ327757 DNF327750:DNF327757 DXB327750:DXB327757 EGX327750:EGX327757 EQT327750:EQT327757 FAP327750:FAP327757 FKL327750:FKL327757 FUH327750:FUH327757 GED327750:GED327757 GNZ327750:GNZ327757 GXV327750:GXV327757 HHR327750:HHR327757 HRN327750:HRN327757 IBJ327750:IBJ327757 ILF327750:ILF327757 IVB327750:IVB327757 JEX327750:JEX327757 JOT327750:JOT327757 JYP327750:JYP327757 KIL327750:KIL327757 KSH327750:KSH327757 LCD327750:LCD327757 LLZ327750:LLZ327757 LVV327750:LVV327757 MFR327750:MFR327757 MPN327750:MPN327757 MZJ327750:MZJ327757 NJF327750:NJF327757 NTB327750:NTB327757 OCX327750:OCX327757 OMT327750:OMT327757 OWP327750:OWP327757 PGL327750:PGL327757 PQH327750:PQH327757 QAD327750:QAD327757 QJZ327750:QJZ327757 QTV327750:QTV327757 RDR327750:RDR327757 RNN327750:RNN327757 RXJ327750:RXJ327757 SHF327750:SHF327757 SRB327750:SRB327757 TAX327750:TAX327757 TKT327750:TKT327757 TUP327750:TUP327757 UEL327750:UEL327757 UOH327750:UOH327757 UYD327750:UYD327757 VHZ327750:VHZ327757 VRV327750:VRV327757 WBR327750:WBR327757 WLN327750:WLN327757 WVJ327750:WVJ327757 C393286:D393293 IX393286:IX393293 ST393286:ST393293 ACP393286:ACP393293 AML393286:AML393293 AWH393286:AWH393293 BGD393286:BGD393293 BPZ393286:BPZ393293 BZV393286:BZV393293 CJR393286:CJR393293 CTN393286:CTN393293 DDJ393286:DDJ393293 DNF393286:DNF393293 DXB393286:DXB393293 EGX393286:EGX393293 EQT393286:EQT393293 FAP393286:FAP393293 FKL393286:FKL393293 FUH393286:FUH393293 GED393286:GED393293 GNZ393286:GNZ393293 GXV393286:GXV393293 HHR393286:HHR393293 HRN393286:HRN393293 IBJ393286:IBJ393293 ILF393286:ILF393293 IVB393286:IVB393293 JEX393286:JEX393293 JOT393286:JOT393293 JYP393286:JYP393293 KIL393286:KIL393293 KSH393286:KSH393293 LCD393286:LCD393293 LLZ393286:LLZ393293 LVV393286:LVV393293 MFR393286:MFR393293 MPN393286:MPN393293 MZJ393286:MZJ393293 NJF393286:NJF393293 NTB393286:NTB393293 OCX393286:OCX393293 OMT393286:OMT393293 OWP393286:OWP393293 PGL393286:PGL393293 PQH393286:PQH393293 QAD393286:QAD393293 QJZ393286:QJZ393293 QTV393286:QTV393293 RDR393286:RDR393293 RNN393286:RNN393293 RXJ393286:RXJ393293 SHF393286:SHF393293 SRB393286:SRB393293 TAX393286:TAX393293 TKT393286:TKT393293 TUP393286:TUP393293 UEL393286:UEL393293 UOH393286:UOH393293 UYD393286:UYD393293 VHZ393286:VHZ393293 VRV393286:VRV393293 WBR393286:WBR393293 WLN393286:WLN393293 WVJ393286:WVJ393293 C458822:D458829 IX458822:IX458829 ST458822:ST458829 ACP458822:ACP458829 AML458822:AML458829 AWH458822:AWH458829 BGD458822:BGD458829 BPZ458822:BPZ458829 BZV458822:BZV458829 CJR458822:CJR458829 CTN458822:CTN458829 DDJ458822:DDJ458829 DNF458822:DNF458829 DXB458822:DXB458829 EGX458822:EGX458829 EQT458822:EQT458829 FAP458822:FAP458829 FKL458822:FKL458829 FUH458822:FUH458829 GED458822:GED458829 GNZ458822:GNZ458829 GXV458822:GXV458829 HHR458822:HHR458829 HRN458822:HRN458829 IBJ458822:IBJ458829 ILF458822:ILF458829 IVB458822:IVB458829 JEX458822:JEX458829 JOT458822:JOT458829 JYP458822:JYP458829 KIL458822:KIL458829 KSH458822:KSH458829 LCD458822:LCD458829 LLZ458822:LLZ458829 LVV458822:LVV458829 MFR458822:MFR458829 MPN458822:MPN458829 MZJ458822:MZJ458829 NJF458822:NJF458829 NTB458822:NTB458829 OCX458822:OCX458829 OMT458822:OMT458829 OWP458822:OWP458829 PGL458822:PGL458829 PQH458822:PQH458829 QAD458822:QAD458829 QJZ458822:QJZ458829 QTV458822:QTV458829 RDR458822:RDR458829 RNN458822:RNN458829 RXJ458822:RXJ458829 SHF458822:SHF458829 SRB458822:SRB458829 TAX458822:TAX458829 TKT458822:TKT458829 TUP458822:TUP458829 UEL458822:UEL458829 UOH458822:UOH458829 UYD458822:UYD458829 VHZ458822:VHZ458829 VRV458822:VRV458829 WBR458822:WBR458829 WLN458822:WLN458829 WVJ458822:WVJ458829 C524358:D524365 IX524358:IX524365 ST524358:ST524365 ACP524358:ACP524365 AML524358:AML524365 AWH524358:AWH524365 BGD524358:BGD524365 BPZ524358:BPZ524365 BZV524358:BZV524365 CJR524358:CJR524365 CTN524358:CTN524365 DDJ524358:DDJ524365 DNF524358:DNF524365 DXB524358:DXB524365 EGX524358:EGX524365 EQT524358:EQT524365 FAP524358:FAP524365 FKL524358:FKL524365 FUH524358:FUH524365 GED524358:GED524365 GNZ524358:GNZ524365 GXV524358:GXV524365 HHR524358:HHR524365 HRN524358:HRN524365 IBJ524358:IBJ524365 ILF524358:ILF524365 IVB524358:IVB524365 JEX524358:JEX524365 JOT524358:JOT524365 JYP524358:JYP524365 KIL524358:KIL524365 KSH524358:KSH524365 LCD524358:LCD524365 LLZ524358:LLZ524365 LVV524358:LVV524365 MFR524358:MFR524365 MPN524358:MPN524365 MZJ524358:MZJ524365 NJF524358:NJF524365 NTB524358:NTB524365 OCX524358:OCX524365 OMT524358:OMT524365 OWP524358:OWP524365 PGL524358:PGL524365 PQH524358:PQH524365 QAD524358:QAD524365 QJZ524358:QJZ524365 QTV524358:QTV524365 RDR524358:RDR524365 RNN524358:RNN524365 RXJ524358:RXJ524365 SHF524358:SHF524365 SRB524358:SRB524365 TAX524358:TAX524365 TKT524358:TKT524365 TUP524358:TUP524365 UEL524358:UEL524365 UOH524358:UOH524365 UYD524358:UYD524365 VHZ524358:VHZ524365 VRV524358:VRV524365 WBR524358:WBR524365 WLN524358:WLN524365 WVJ524358:WVJ524365 C589894:D589901 IX589894:IX589901 ST589894:ST589901 ACP589894:ACP589901 AML589894:AML589901 AWH589894:AWH589901 BGD589894:BGD589901 BPZ589894:BPZ589901 BZV589894:BZV589901 CJR589894:CJR589901 CTN589894:CTN589901 DDJ589894:DDJ589901 DNF589894:DNF589901 DXB589894:DXB589901 EGX589894:EGX589901 EQT589894:EQT589901 FAP589894:FAP589901 FKL589894:FKL589901 FUH589894:FUH589901 GED589894:GED589901 GNZ589894:GNZ589901 GXV589894:GXV589901 HHR589894:HHR589901 HRN589894:HRN589901 IBJ589894:IBJ589901 ILF589894:ILF589901 IVB589894:IVB589901 JEX589894:JEX589901 JOT589894:JOT589901 JYP589894:JYP589901 KIL589894:KIL589901 KSH589894:KSH589901 LCD589894:LCD589901 LLZ589894:LLZ589901 LVV589894:LVV589901 MFR589894:MFR589901 MPN589894:MPN589901 MZJ589894:MZJ589901 NJF589894:NJF589901 NTB589894:NTB589901 OCX589894:OCX589901 OMT589894:OMT589901 OWP589894:OWP589901 PGL589894:PGL589901 PQH589894:PQH589901 QAD589894:QAD589901 QJZ589894:QJZ589901 QTV589894:QTV589901 RDR589894:RDR589901 RNN589894:RNN589901 RXJ589894:RXJ589901 SHF589894:SHF589901 SRB589894:SRB589901 TAX589894:TAX589901 TKT589894:TKT589901 TUP589894:TUP589901 UEL589894:UEL589901 UOH589894:UOH589901 UYD589894:UYD589901 VHZ589894:VHZ589901 VRV589894:VRV589901 WBR589894:WBR589901 WLN589894:WLN589901 WVJ589894:WVJ589901 C655430:D655437 IX655430:IX655437 ST655430:ST655437 ACP655430:ACP655437 AML655430:AML655437 AWH655430:AWH655437 BGD655430:BGD655437 BPZ655430:BPZ655437 BZV655430:BZV655437 CJR655430:CJR655437 CTN655430:CTN655437 DDJ655430:DDJ655437 DNF655430:DNF655437 DXB655430:DXB655437 EGX655430:EGX655437 EQT655430:EQT655437 FAP655430:FAP655437 FKL655430:FKL655437 FUH655430:FUH655437 GED655430:GED655437 GNZ655430:GNZ655437 GXV655430:GXV655437 HHR655430:HHR655437 HRN655430:HRN655437 IBJ655430:IBJ655437 ILF655430:ILF655437 IVB655430:IVB655437 JEX655430:JEX655437 JOT655430:JOT655437 JYP655430:JYP655437 KIL655430:KIL655437 KSH655430:KSH655437 LCD655430:LCD655437 LLZ655430:LLZ655437 LVV655430:LVV655437 MFR655430:MFR655437 MPN655430:MPN655437 MZJ655430:MZJ655437 NJF655430:NJF655437 NTB655430:NTB655437 OCX655430:OCX655437 OMT655430:OMT655437 OWP655430:OWP655437 PGL655430:PGL655437 PQH655430:PQH655437 QAD655430:QAD655437 QJZ655430:QJZ655437 QTV655430:QTV655437 RDR655430:RDR655437 RNN655430:RNN655437 RXJ655430:RXJ655437 SHF655430:SHF655437 SRB655430:SRB655437 TAX655430:TAX655437 TKT655430:TKT655437 TUP655430:TUP655437 UEL655430:UEL655437 UOH655430:UOH655437 UYD655430:UYD655437 VHZ655430:VHZ655437 VRV655430:VRV655437 WBR655430:WBR655437 WLN655430:WLN655437 WVJ655430:WVJ655437 C720966:D720973 IX720966:IX720973 ST720966:ST720973 ACP720966:ACP720973 AML720966:AML720973 AWH720966:AWH720973 BGD720966:BGD720973 BPZ720966:BPZ720973 BZV720966:BZV720973 CJR720966:CJR720973 CTN720966:CTN720973 DDJ720966:DDJ720973 DNF720966:DNF720973 DXB720966:DXB720973 EGX720966:EGX720973 EQT720966:EQT720973 FAP720966:FAP720973 FKL720966:FKL720973 FUH720966:FUH720973 GED720966:GED720973 GNZ720966:GNZ720973 GXV720966:GXV720973 HHR720966:HHR720973 HRN720966:HRN720973 IBJ720966:IBJ720973 ILF720966:ILF720973 IVB720966:IVB720973 JEX720966:JEX720973 JOT720966:JOT720973 JYP720966:JYP720973 KIL720966:KIL720973 KSH720966:KSH720973 LCD720966:LCD720973 LLZ720966:LLZ720973 LVV720966:LVV720973 MFR720966:MFR720973 MPN720966:MPN720973 MZJ720966:MZJ720973 NJF720966:NJF720973 NTB720966:NTB720973 OCX720966:OCX720973 OMT720966:OMT720973 OWP720966:OWP720973 PGL720966:PGL720973 PQH720966:PQH720973 QAD720966:QAD720973 QJZ720966:QJZ720973 QTV720966:QTV720973 RDR720966:RDR720973 RNN720966:RNN720973 RXJ720966:RXJ720973 SHF720966:SHF720973 SRB720966:SRB720973 TAX720966:TAX720973 TKT720966:TKT720973 TUP720966:TUP720973 UEL720966:UEL720973 UOH720966:UOH720973 UYD720966:UYD720973 VHZ720966:VHZ720973 VRV720966:VRV720973 WBR720966:WBR720973 WLN720966:WLN720973 WVJ720966:WVJ720973 C786502:D786509 IX786502:IX786509 ST786502:ST786509 ACP786502:ACP786509 AML786502:AML786509 AWH786502:AWH786509 BGD786502:BGD786509 BPZ786502:BPZ786509 BZV786502:BZV786509 CJR786502:CJR786509 CTN786502:CTN786509 DDJ786502:DDJ786509 DNF786502:DNF786509 DXB786502:DXB786509 EGX786502:EGX786509 EQT786502:EQT786509 FAP786502:FAP786509 FKL786502:FKL786509 FUH786502:FUH786509 GED786502:GED786509 GNZ786502:GNZ786509 GXV786502:GXV786509 HHR786502:HHR786509 HRN786502:HRN786509 IBJ786502:IBJ786509 ILF786502:ILF786509 IVB786502:IVB786509 JEX786502:JEX786509 JOT786502:JOT786509 JYP786502:JYP786509 KIL786502:KIL786509 KSH786502:KSH786509 LCD786502:LCD786509 LLZ786502:LLZ786509 LVV786502:LVV786509 MFR786502:MFR786509 MPN786502:MPN786509 MZJ786502:MZJ786509 NJF786502:NJF786509 NTB786502:NTB786509 OCX786502:OCX786509 OMT786502:OMT786509 OWP786502:OWP786509 PGL786502:PGL786509 PQH786502:PQH786509 QAD786502:QAD786509 QJZ786502:QJZ786509 QTV786502:QTV786509 RDR786502:RDR786509 RNN786502:RNN786509 RXJ786502:RXJ786509 SHF786502:SHF786509 SRB786502:SRB786509 TAX786502:TAX786509 TKT786502:TKT786509 TUP786502:TUP786509 UEL786502:UEL786509 UOH786502:UOH786509 UYD786502:UYD786509 VHZ786502:VHZ786509 VRV786502:VRV786509 WBR786502:WBR786509 WLN786502:WLN786509 WVJ786502:WVJ786509 C852038:D852045 IX852038:IX852045 ST852038:ST852045 ACP852038:ACP852045 AML852038:AML852045 AWH852038:AWH852045 BGD852038:BGD852045 BPZ852038:BPZ852045 BZV852038:BZV852045 CJR852038:CJR852045 CTN852038:CTN852045 DDJ852038:DDJ852045 DNF852038:DNF852045 DXB852038:DXB852045 EGX852038:EGX852045 EQT852038:EQT852045 FAP852038:FAP852045 FKL852038:FKL852045 FUH852038:FUH852045 GED852038:GED852045 GNZ852038:GNZ852045 GXV852038:GXV852045 HHR852038:HHR852045 HRN852038:HRN852045 IBJ852038:IBJ852045 ILF852038:ILF852045 IVB852038:IVB852045 JEX852038:JEX852045 JOT852038:JOT852045 JYP852038:JYP852045 KIL852038:KIL852045 KSH852038:KSH852045 LCD852038:LCD852045 LLZ852038:LLZ852045 LVV852038:LVV852045 MFR852038:MFR852045 MPN852038:MPN852045 MZJ852038:MZJ852045 NJF852038:NJF852045 NTB852038:NTB852045 OCX852038:OCX852045 OMT852038:OMT852045 OWP852038:OWP852045 PGL852038:PGL852045 PQH852038:PQH852045 QAD852038:QAD852045 QJZ852038:QJZ852045 QTV852038:QTV852045 RDR852038:RDR852045 RNN852038:RNN852045 RXJ852038:RXJ852045 SHF852038:SHF852045 SRB852038:SRB852045 TAX852038:TAX852045 TKT852038:TKT852045 TUP852038:TUP852045 UEL852038:UEL852045 UOH852038:UOH852045 UYD852038:UYD852045 VHZ852038:VHZ852045 VRV852038:VRV852045 WBR852038:WBR852045 WLN852038:WLN852045 WVJ852038:WVJ852045 C917574:D917581 IX917574:IX917581 ST917574:ST917581 ACP917574:ACP917581 AML917574:AML917581 AWH917574:AWH917581 BGD917574:BGD917581 BPZ917574:BPZ917581 BZV917574:BZV917581 CJR917574:CJR917581 CTN917574:CTN917581 DDJ917574:DDJ917581 DNF917574:DNF917581 DXB917574:DXB917581 EGX917574:EGX917581 EQT917574:EQT917581 FAP917574:FAP917581 FKL917574:FKL917581 FUH917574:FUH917581 GED917574:GED917581 GNZ917574:GNZ917581 GXV917574:GXV917581 HHR917574:HHR917581 HRN917574:HRN917581 IBJ917574:IBJ917581 ILF917574:ILF917581 IVB917574:IVB917581 JEX917574:JEX917581 JOT917574:JOT917581 JYP917574:JYP917581 KIL917574:KIL917581 KSH917574:KSH917581 LCD917574:LCD917581 LLZ917574:LLZ917581 LVV917574:LVV917581 MFR917574:MFR917581 MPN917574:MPN917581 MZJ917574:MZJ917581 NJF917574:NJF917581 NTB917574:NTB917581 OCX917574:OCX917581 OMT917574:OMT917581 OWP917574:OWP917581 PGL917574:PGL917581 PQH917574:PQH917581 QAD917574:QAD917581 QJZ917574:QJZ917581 QTV917574:QTV917581 RDR917574:RDR917581 RNN917574:RNN917581 RXJ917574:RXJ917581 SHF917574:SHF917581 SRB917574:SRB917581 TAX917574:TAX917581 TKT917574:TKT917581 TUP917574:TUP917581 UEL917574:UEL917581 UOH917574:UOH917581 UYD917574:UYD917581 VHZ917574:VHZ917581 VRV917574:VRV917581 WBR917574:WBR917581 WLN917574:WLN917581 WVJ917574:WVJ917581 C983110:D983117 IX983110:IX983117 ST983110:ST983117 ACP983110:ACP983117 AML983110:AML983117 AWH983110:AWH983117 BGD983110:BGD983117 BPZ983110:BPZ983117 BZV983110:BZV983117 CJR983110:CJR983117 CTN983110:CTN983117 DDJ983110:DDJ983117 DNF983110:DNF983117 DXB983110:DXB983117 EGX983110:EGX983117 EQT983110:EQT983117 FAP983110:FAP983117 FKL983110:FKL983117 FUH983110:FUH983117 GED983110:GED983117 GNZ983110:GNZ983117 GXV983110:GXV983117 HHR983110:HHR983117 HRN983110:HRN983117 IBJ983110:IBJ983117 ILF983110:ILF983117 IVB983110:IVB983117 JEX983110:JEX983117 JOT983110:JOT983117 JYP983110:JYP983117 KIL983110:KIL983117 KSH983110:KSH983117 LCD983110:LCD983117 LLZ983110:LLZ983117 LVV983110:LVV983117 MFR983110:MFR983117 MPN983110:MPN983117 MZJ983110:MZJ983117 NJF983110:NJF983117 NTB983110:NTB983117 OCX983110:OCX983117 OMT983110:OMT983117 OWP983110:OWP983117 PGL983110:PGL983117 PQH983110:PQH983117 QAD983110:QAD983117 QJZ983110:QJZ983117 QTV983110:QTV983117 RDR983110:RDR983117 RNN983110:RNN983117 RXJ983110:RXJ983117 SHF983110:SHF983117 SRB983110:SRB983117 TAX983110:TAX983117 TKT983110:TKT983117 TUP983110:TUP983117 UEL983110:UEL983117 UOH983110:UOH983117 UYD983110:UYD983117 VHZ983110:VHZ983117 VRV983110:VRV983117 WBR983110:WBR983117 WLN983110:WLN983117 WVJ983110:WVJ983117 WVJ2:WVJ9 WLN2:WLN9 WBR2:WBR9 VRV2:VRV9 VHZ2:VHZ9 UYD2:UYD9 UOH2:UOH9 UEL2:UEL9 TUP2:TUP9 TKT2:TKT9 TAX2:TAX9 SRB2:SRB9 SHF2:SHF9 RXJ2:RXJ9 RNN2:RNN9 RDR2:RDR9 QTV2:QTV9 QJZ2:QJZ9 QAD2:QAD9 PQH2:PQH9 PGL2:PGL9 OWP2:OWP9 OMT2:OMT9 OCX2:OCX9 NTB2:NTB9 NJF2:NJF9 MZJ2:MZJ9 MPN2:MPN9 MFR2:MFR9 LVV2:LVV9 LLZ2:LLZ9 LCD2:LCD9 KSH2:KSH9 KIL2:KIL9 JYP2:JYP9 JOT2:JOT9 JEX2:JEX9 IVB2:IVB9 ILF2:ILF9 IBJ2:IBJ9 HRN2:HRN9 HHR2:HHR9 GXV2:GXV9 GNZ2:GNZ9 GED2:GED9 FUH2:FUH9 FKL2:FKL9 FAP2:FAP9 EQT2:EQT9 EGX2:EGX9 DXB2:DXB9 DNF2:DNF9 DDJ2:DDJ9 CTN2:CTN9 CJR2:CJR9 BZV2:BZV9 BPZ2:BPZ9 BGD2:BGD9 AWH2:AWH9 AML2:AML9 ACP2:ACP9 ST2:ST9 IX2:IX9 C6:C9 C2:C3" xr:uid="{00000000-0002-0000-0400-000000000000}"/>
  </dataValidations>
  <pageMargins left="0.70866141732283472" right="0.70866141732283472" top="0.74803149606299213" bottom="0.74803149606299213" header="0.31496062992125984" footer="0.31496062992125984"/>
  <pageSetup paperSize="9" scale="4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494FF1E603BA429693EB0A22D2AD7A" ma:contentTypeVersion="12" ma:contentTypeDescription="Een nieuw document maken." ma:contentTypeScope="" ma:versionID="bf4dea313f5dc239f270bc5df012c1f5">
  <xsd:schema xmlns:xsd="http://www.w3.org/2001/XMLSchema" xmlns:xs="http://www.w3.org/2001/XMLSchema" xmlns:p="http://schemas.microsoft.com/office/2006/metadata/properties" xmlns:ns2="278c3c4d-f426-4f19-87e5-1f9242ca19bd" xmlns:ns3="f6ebbc9f-e0f0-491e-9ee8-3427f7a56e86" xmlns:ns4="d4fcb74f-44c0-4dcc-91bc-6c02f85ca1a6" targetNamespace="http://schemas.microsoft.com/office/2006/metadata/properties" ma:root="true" ma:fieldsID="23a3cf2dde1436b877a6de3f4d12131a" ns2:_="" ns3:_="" ns4:_="">
    <xsd:import namespace="278c3c4d-f426-4f19-87e5-1f9242ca19bd"/>
    <xsd:import namespace="f6ebbc9f-e0f0-491e-9ee8-3427f7a56e86"/>
    <xsd:import namespace="d4fcb74f-44c0-4dcc-91bc-6c02f85ca1a6"/>
    <xsd:element name="properties">
      <xsd:complexType>
        <xsd:sequence>
          <xsd:element name="documentManagement">
            <xsd:complexType>
              <xsd:all>
                <xsd:element ref="ns2:o361d3ceefc4464b85133234aef79e41" minOccurs="0"/>
                <xsd:element ref="ns2:c523776ef64d44ea944eac43704e0b3b" minOccurs="0"/>
                <xsd:element ref="ns2:fa126ea1a5bd4327ba499bf040c5b397" minOccurs="0"/>
                <xsd:element ref="ns2:gshDatum1" minOccurs="0"/>
                <xsd:element ref="ns3:TaxCatchAll"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c3c4d-f426-4f19-87e5-1f9242ca19bd" elementFormDefault="qualified">
    <xsd:import namespace="http://schemas.microsoft.com/office/2006/documentManagement/types"/>
    <xsd:import namespace="http://schemas.microsoft.com/office/infopath/2007/PartnerControls"/>
    <xsd:element name="o361d3ceefc4464b85133234aef79e41" ma:index="8" nillable="true" ma:taxonomy="true" ma:internalName="o361d3ceefc4464b85133234aef79e41" ma:taxonomyFieldName="gshProjectfase" ma:displayName="Fase" ma:default="" ma:fieldId="{8361d3ce-efc4-464b-8513-3234aef79e41}" ma:taxonomyMulti="true" ma:sspId="316ed7d9-15b5-47e9-844d-373de3abdf45" ma:termSetId="1b14d9c9-1ba1-437c-88a1-fc5bebd8c99d" ma:anchorId="89fd39fb-1a8a-46e8-9e2d-7a055a6e57d2" ma:open="false" ma:isKeyword="false">
      <xsd:complexType>
        <xsd:sequence>
          <xsd:element ref="pc:Terms" minOccurs="0" maxOccurs="1"/>
        </xsd:sequence>
      </xsd:complexType>
    </xsd:element>
    <xsd:element name="c523776ef64d44ea944eac43704e0b3b" ma:index="9" nillable="true" ma:taxonomy="true" ma:internalName="c523776ef64d44ea944eac43704e0b3b" ma:taxonomyFieldName="gshDocumentstatus" ma:displayName="Documentstatus" ma:default="1;#Concept|fac772ea-c83a-4d2d-8153-73dc814209cd" ma:fieldId="{c523776e-f64d-44ea-944e-ac43704e0b3b}" ma:sspId="316ed7d9-15b5-47e9-844d-373de3abdf45" ma:termSetId="0e84b077-0e23-4632-8d2a-497ecd0bd3c0" ma:anchorId="6d81ceb0-4683-4b56-80b1-fab3c3860f51" ma:open="false" ma:isKeyword="false">
      <xsd:complexType>
        <xsd:sequence>
          <xsd:element ref="pc:Terms" minOccurs="0" maxOccurs="1"/>
        </xsd:sequence>
      </xsd:complexType>
    </xsd:element>
    <xsd:element name="fa126ea1a5bd4327ba499bf040c5b397" ma:index="10" nillable="true" ma:taxonomy="true" ma:internalName="fa126ea1a5bd4327ba499bf040c5b397" ma:taxonomyFieldName="gshDocumentSoort" ma:displayName="Documentsoort" ma:default="" ma:fieldId="{fa126ea1-a5bd-4327-ba49-9bf040c5b397}" ma:sspId="316ed7d9-15b5-47e9-844d-373de3abdf45" ma:termSetId="3e14d707-b154-48f9-94b8-0e20e88171f0" ma:anchorId="00000000-0000-0000-0000-000000000000" ma:open="false" ma:isKeyword="false">
      <xsd:complexType>
        <xsd:sequence>
          <xsd:element ref="pc:Terms" minOccurs="0" maxOccurs="1"/>
        </xsd:sequence>
      </xsd:complexType>
    </xsd:element>
    <xsd:element name="gshDatum1" ma:index="11" nillable="true" ma:displayName="Datum I binnenkomst/verzending" ma:format="DateTime" ma:internalName="gshDatum1">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ebbc9f-e0f0-491e-9ee8-3427f7a56e8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ebab669-b05a-452a-9dd5-f55f45d155a9}" ma:internalName="TaxCatchAll" ma:showField="CatchAllData" ma:web="f6ebbc9f-e0f0-491e-9ee8-3427f7a56e8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4fcb74f-44c0-4dcc-91bc-6c02f85ca1a6"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361d3ceefc4464b85133234aef79e41 xmlns="278c3c4d-f426-4f19-87e5-1f9242ca19bd">
      <Terms xmlns="http://schemas.microsoft.com/office/infopath/2007/PartnerControls"/>
    </o361d3ceefc4464b85133234aef79e41>
    <fa126ea1a5bd4327ba499bf040c5b397 xmlns="278c3c4d-f426-4f19-87e5-1f9242ca19bd">
      <Terms xmlns="http://schemas.microsoft.com/office/infopath/2007/PartnerControls"/>
    </fa126ea1a5bd4327ba499bf040c5b397>
    <gshDatum1 xmlns="278c3c4d-f426-4f19-87e5-1f9242ca19bd" xsi:nil="true"/>
    <c523776ef64d44ea944eac43704e0b3b xmlns="278c3c4d-f426-4f19-87e5-1f9242ca19bd">
      <Terms xmlns="http://schemas.microsoft.com/office/infopath/2007/PartnerControls">
        <TermInfo xmlns="http://schemas.microsoft.com/office/infopath/2007/PartnerControls">
          <TermName xmlns="http://schemas.microsoft.com/office/infopath/2007/PartnerControls">Concept</TermName>
          <TermId xmlns="http://schemas.microsoft.com/office/infopath/2007/PartnerControls">fac772ea-c83a-4d2d-8153-73dc814209cd</TermId>
        </TermInfo>
      </Terms>
    </c523776ef64d44ea944eac43704e0b3b>
    <TaxCatchAll xmlns="f6ebbc9f-e0f0-491e-9ee8-3427f7a56e86">
      <Value>1</Value>
    </TaxCatchAll>
  </documentManagement>
</p:properties>
</file>

<file path=customXml/itemProps1.xml><?xml version="1.0" encoding="utf-8"?>
<ds:datastoreItem xmlns:ds="http://schemas.openxmlformats.org/officeDocument/2006/customXml" ds:itemID="{34951B01-DD10-40F7-A1E1-751D0FB96B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c3c4d-f426-4f19-87e5-1f9242ca19bd"/>
    <ds:schemaRef ds:uri="f6ebbc9f-e0f0-491e-9ee8-3427f7a56e86"/>
    <ds:schemaRef ds:uri="d4fcb74f-44c0-4dcc-91bc-6c02f85ca1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B71075-A8F4-4ACC-856C-181D608F262C}">
  <ds:schemaRefs>
    <ds:schemaRef ds:uri="http://schemas.microsoft.com/sharepoint/v3/contenttype/forms"/>
  </ds:schemaRefs>
</ds:datastoreItem>
</file>

<file path=customXml/itemProps3.xml><?xml version="1.0" encoding="utf-8"?>
<ds:datastoreItem xmlns:ds="http://schemas.openxmlformats.org/officeDocument/2006/customXml" ds:itemID="{93C4AB15-6CC3-40B3-924A-9A24D93E3425}">
  <ds:schemaRefs>
    <ds:schemaRef ds:uri="278c3c4d-f426-4f19-87e5-1f9242ca19bd"/>
    <ds:schemaRef ds:uri="http://www.w3.org/XML/1998/namespace"/>
    <ds:schemaRef ds:uri="f6ebbc9f-e0f0-491e-9ee8-3427f7a56e86"/>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d4fcb74f-44c0-4dcc-91bc-6c02f85ca1a6"/>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Roteb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Rene Janssen</dc:creator>
  <cp:keywords/>
  <dc:description/>
  <cp:lastModifiedBy>Bart van Bergen</cp:lastModifiedBy>
  <cp:revision/>
  <dcterms:created xsi:type="dcterms:W3CDTF">2008-02-01T08:20:49Z</dcterms:created>
  <dcterms:modified xsi:type="dcterms:W3CDTF">2026-05-04T12:49:31Z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0x0101006C494FF1E603BA429693EB0A22D2AD7A</vt:lpwstr>
  </property>
  <property fmtid="{D5CDD505-2E9C-101B-9397-08002B2CF9AE}" pid="3" name="gshDocumentstatus">
    <vt:lpwstr>1;#Concept|fac772ea-c83a-4d2d-8153-73dc814209cd</vt:lpwstr>
  </property>
  <property fmtid="{D5CDD505-2E9C-101B-9397-08002B2CF9AE}" pid="4" name="gshDocumentSoort">
    <vt:lpwstr/>
  </property>
  <property fmtid="{D5CDD505-2E9C-101B-9397-08002B2CF9AE}" pid="5" name="gshProjectfase">
    <vt:lpwstr/>
  </property>
</Properties>
</file>