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jsselgemeentennl.sharepoint.com/sites/IJS-RIS2026enverder/Gedeelde documenten/General/Inkoopzaken/2. Aanbestedingsdocumenten/"/>
    </mc:Choice>
  </mc:AlternateContent>
  <xr:revisionPtr revIDLastSave="41" documentId="8_{8ACE1604-E147-4E0F-A2A1-BE3FD7A60CAD}" xr6:coauthVersionLast="47" xr6:coauthVersionMax="47" xr10:uidLastSave="{256F04FB-0DF2-4697-915E-1E0A906F4DBC}"/>
  <bookViews>
    <workbookView xWindow="-120" yWindow="-120" windowWidth="51840" windowHeight="21120" xr2:uid="{C5FCB303-2932-45D4-ADF9-BAD9C6B088FD}"/>
  </bookViews>
  <sheets>
    <sheet name="Prijzenblad" sheetId="6" r:id="rId1"/>
    <sheet name="Specificeer" sheetId="7" r:id="rId2"/>
    <sheet name="Licentiemodel"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6" l="1"/>
  <c r="D41" i="6"/>
  <c r="D40" i="6"/>
  <c r="F40" i="6" s="1"/>
  <c r="D39" i="6"/>
  <c r="F39" i="6" s="1"/>
  <c r="F17" i="6"/>
  <c r="F16" i="6"/>
  <c r="F15" i="6"/>
  <c r="F13" i="6"/>
  <c r="F12" i="6"/>
  <c r="F11" i="6"/>
  <c r="F10" i="6"/>
  <c r="F9" i="6"/>
  <c r="F8" i="6"/>
  <c r="F7" i="6"/>
  <c r="F6" i="6"/>
  <c r="F5" i="6"/>
  <c r="F43" i="6"/>
  <c r="F41" i="6"/>
  <c r="F44" i="6"/>
  <c r="F42" i="6"/>
  <c r="F34" i="6"/>
  <c r="F33" i="6"/>
  <c r="F32" i="6"/>
  <c r="F30" i="6"/>
  <c r="F29" i="6"/>
  <c r="F28" i="6"/>
  <c r="F26" i="6"/>
  <c r="F25" i="6"/>
  <c r="F24" i="6"/>
  <c r="F23" i="6"/>
  <c r="F45" i="6" l="1"/>
  <c r="C50" i="6" s="1"/>
  <c r="E50" i="6" s="1"/>
  <c r="F19" i="6"/>
  <c r="C48" i="6" s="1"/>
  <c r="F36" i="6"/>
  <c r="C49" i="6" s="1"/>
  <c r="E49" i="6" s="1"/>
  <c r="E51" i="6" l="1"/>
</calcChain>
</file>

<file path=xl/sharedStrings.xml><?xml version="1.0" encoding="utf-8"?>
<sst xmlns="http://schemas.openxmlformats.org/spreadsheetml/2006/main" count="123" uniqueCount="78">
  <si>
    <t>Eénmalige kosten</t>
  </si>
  <si>
    <t>Totaal</t>
  </si>
  <si>
    <t>Aantal</t>
  </si>
  <si>
    <t>Kosten 
(excl. BTW)</t>
  </si>
  <si>
    <t>Totaalbedrag</t>
  </si>
  <si>
    <t>Projectmanagement, ontwerp en implementatie RIS, BIS en papierloze vergaderoplossing, inclusief trainingen</t>
  </si>
  <si>
    <t>Migratie van data oude RIS en BIS in het nieuwe RISBIS, inclusief dataconversie</t>
  </si>
  <si>
    <t>Inrichten van het nieuwe RIS en BIS (Test EN Productieomgevingen) zonder optionele onderdelen</t>
  </si>
  <si>
    <t>Inrichten van de webomgevingen RIS en BIS</t>
  </si>
  <si>
    <t>Inrichten van de vergaderapp RIS, BIS en papierloos vergaderen</t>
  </si>
  <si>
    <t>&lt;RUIMTE OM AAN TE VULLEN MET EVENTUELE ANDERE EENMALIGE KOSTENCOMPONENTEN&gt;</t>
  </si>
  <si>
    <t>Optie A</t>
  </si>
  <si>
    <t>Digitaal Ondertekenen</t>
  </si>
  <si>
    <t>Optie B</t>
  </si>
  <si>
    <t>Besluit volgt binnen 3 maanden na ondertekening van de Overeenkomst.</t>
  </si>
  <si>
    <t>Optie C</t>
  </si>
  <si>
    <t>Besluit volgt binnen uiterlijk 2 jaar na ondertekening van de Overeenkomst.</t>
  </si>
  <si>
    <t>Eenheid</t>
  </si>
  <si>
    <t>Kosten per eenheid per jaar (excl. BTW)</t>
  </si>
  <si>
    <t>Totaalbedrag per jaar</t>
  </si>
  <si>
    <t>Beschikbaar maken van het RIS, BIS en papierloos vergaderplatform zonder optionele onderdelen</t>
  </si>
  <si>
    <t>Stuk</t>
  </si>
  <si>
    <t>Beschikbaar maken van de webomgevingen RIS en BIS, inclusief 309 uur live streaming en VOD streaming RIS voor 3 gemeenten</t>
  </si>
  <si>
    <t>Beschikbaar maken van de vergaderapp voor RIS, BIS en overige gebruikers en beheerders</t>
  </si>
  <si>
    <t>Licentie</t>
  </si>
  <si>
    <t>&lt;RUIMTE OM AAN TE VULLEN MET EVENTUELE ANDERE JAARLIJKSE KOSTENCOMPONENTEN&gt;</t>
  </si>
  <si>
    <t>&lt;invullen&gt;</t>
  </si>
  <si>
    <t>Uur</t>
  </si>
  <si>
    <t>Ondertiteling On Demand</t>
  </si>
  <si>
    <t>vergaderuur</t>
  </si>
  <si>
    <t>Verzamelstaat</t>
  </si>
  <si>
    <t>Subtotaal</t>
  </si>
  <si>
    <t>Factor 
(aantal jaren)</t>
  </si>
  <si>
    <t>Jaarlijkste vaste kosten</t>
  </si>
  <si>
    <t>Jaarlijkse variabele kosten</t>
  </si>
  <si>
    <t>Aanbiedingsprijs (ook wel inschrijfprijs genoemd)</t>
  </si>
  <si>
    <t>Kosten per eenheid (excl. BTW)</t>
  </si>
  <si>
    <t>Extra gebruikers- dan wel beheerderslicentie vergaderapp</t>
  </si>
  <si>
    <t>Extra vergadergremium voor de vergaderapp</t>
  </si>
  <si>
    <t>Programmamanager</t>
  </si>
  <si>
    <t>Projectmanager</t>
  </si>
  <si>
    <t>Systems architect / informatiearchitect</t>
  </si>
  <si>
    <t>Workshopleider</t>
  </si>
  <si>
    <t>Trainer</t>
  </si>
  <si>
    <t>Supportmedewerker</t>
  </si>
  <si>
    <t xml:space="preserve">NB's: </t>
  </si>
  <si>
    <t>Inschrijver is verplicht om op bovenstaande onderdelen een toelichting te geven (detailniveau). Deze toelichting kunt u op het tabblad "Specificeer" plaatsen. U kunt eventueel meerdere tabbladen aanmaken als dat nodig is.
Zowel in het tabblad 'Prijzenblad' als in de individuele tabbladen dienen alle kosten te zijn opgenomen die nodig zijn voor het uitvoeren van de opdracht conform de Overéénkomst en haar bijlagen.</t>
  </si>
  <si>
    <t>Specificeer per post de individuele onderdelen zoals de deelprojecten, activiteiten, werkzaamheden, etc.</t>
  </si>
  <si>
    <t>Specificeer op het tabblad "licentiemodel" de opbouw- en kostenmodel van uw licentiemodel.</t>
  </si>
  <si>
    <t>De jaarlijkse stijging van de tarieven in verband met prijsindexatie is toegestaan conform de CBS index zoals opgenomen in de GIBIT.</t>
  </si>
  <si>
    <t>Alle tarieven zijn all-in. Dat wil zeggen dat de prijs inclusief alle zaken is die benodigd zijn om dit onderdeel van de dienstverlening te leveren. Er zijn geen bijkomende kosten.</t>
  </si>
  <si>
    <t>De kosten voor levering en realisatie van de aangeboden wensen zijn eveneens inbegrepen in bovenstaande éénmalige- en jaarlijkse kosten.</t>
  </si>
  <si>
    <t>De jaarlijkse vaste kosten kunnen afwijken indien bijvoorbeeld het aantal uren vergaderingen varieert of het benodigde aantal licenties toe- of afneemt.</t>
  </si>
  <si>
    <t>De aangeboden prijzen en tarieven dienen reeel te zijn; prijsmanipulatie is vanzelfsprekend niet toegestaan.</t>
  </si>
  <si>
    <t>Naam inschrijver:</t>
  </si>
  <si>
    <t>Datum:</t>
  </si>
  <si>
    <t>Handtekening:</t>
  </si>
  <si>
    <t>Extra encoder voor een vergaderzaal</t>
  </si>
  <si>
    <t>Live streaming en VOD</t>
  </si>
  <si>
    <t>Ondertiteling Live Stream</t>
  </si>
  <si>
    <t>Het leveren van audiodescriptie in toevoeging op VOD ondertiteling</t>
  </si>
  <si>
    <t>Het op afroep leveren van sprekersmarkeringen van een vergadering</t>
  </si>
  <si>
    <t>Koppelen met het VMS van het AV systeem op basis van MVI voor Capelle</t>
  </si>
  <si>
    <t>Beheer en Support op de gehele oplossing, zonder opties</t>
  </si>
  <si>
    <r>
      <t xml:space="preserve">B - Jaarlijkse </t>
    </r>
    <r>
      <rPr>
        <b/>
        <sz val="16"/>
        <color rgb="FFFF0000"/>
        <rFont val="Aptos Narrow"/>
        <family val="2"/>
        <scheme val="minor"/>
      </rPr>
      <t>vaste</t>
    </r>
    <r>
      <rPr>
        <b/>
        <sz val="16"/>
        <color theme="1"/>
        <rFont val="Aptos Narrow"/>
        <family val="2"/>
        <scheme val="minor"/>
      </rPr>
      <t xml:space="preserve"> kosten:</t>
    </r>
  </si>
  <si>
    <r>
      <t xml:space="preserve">D - Overige </t>
    </r>
    <r>
      <rPr>
        <b/>
        <sz val="16"/>
        <color rgb="FFFF0000"/>
        <rFont val="Aptos Narrow"/>
        <family val="2"/>
        <scheme val="minor"/>
      </rPr>
      <t>variabele</t>
    </r>
    <r>
      <rPr>
        <b/>
        <sz val="16"/>
        <color theme="1"/>
        <rFont val="Aptos Narrow"/>
        <family val="2"/>
        <scheme val="minor"/>
      </rPr>
      <t xml:space="preserve"> kosten die</t>
    </r>
    <r>
      <rPr>
        <b/>
        <sz val="16"/>
        <color rgb="FFFF0000"/>
        <rFont val="Aptos Narrow"/>
        <family val="2"/>
        <scheme val="minor"/>
      </rPr>
      <t xml:space="preserve"> niet </t>
    </r>
    <r>
      <rPr>
        <b/>
        <sz val="16"/>
        <color theme="1"/>
        <rFont val="Aptos Narrow"/>
        <family val="2"/>
        <scheme val="minor"/>
      </rPr>
      <t>meetellen in de inschrijfprijs:</t>
    </r>
  </si>
  <si>
    <t>C</t>
  </si>
  <si>
    <t>A</t>
  </si>
  <si>
    <t>B</t>
  </si>
  <si>
    <t>Weging in totaal</t>
  </si>
  <si>
    <t>Het markeren van agendapunten tijdens een vergadering (alleen voor Capelle raadsvergaderingen)</t>
  </si>
  <si>
    <r>
      <t>A - Eenmalige</t>
    </r>
    <r>
      <rPr>
        <b/>
        <sz val="16"/>
        <color rgb="FFFF0000"/>
        <rFont val="Aptos Narrow"/>
        <family val="2"/>
        <scheme val="minor"/>
      </rPr>
      <t xml:space="preserve"> </t>
    </r>
    <r>
      <rPr>
        <b/>
        <sz val="16"/>
        <color theme="1"/>
        <rFont val="Aptos Narrow"/>
        <family val="2"/>
        <scheme val="minor"/>
      </rPr>
      <t>kosten:</t>
    </r>
  </si>
  <si>
    <t>Bijlage 2 Prijzenblad  Raads- en bestuurlijk informatiesysteem 2025.014 GR IJsselgemeenten</t>
  </si>
  <si>
    <r>
      <t xml:space="preserve">C - Jaarlijkse </t>
    </r>
    <r>
      <rPr>
        <b/>
        <sz val="16"/>
        <color rgb="FFFF0000"/>
        <rFont val="Aptos Narrow"/>
        <family val="2"/>
        <scheme val="minor"/>
      </rPr>
      <t>variabele</t>
    </r>
    <r>
      <rPr>
        <b/>
        <sz val="16"/>
        <color theme="1"/>
        <rFont val="Aptos Narrow"/>
        <family val="2"/>
        <scheme val="minor"/>
      </rPr>
      <t xml:space="preserve"> kosten (dit zijn indicatieve aantallen.Het werkelijk af te nemen aantal kan afwijken):</t>
    </r>
  </si>
  <si>
    <t>&lt;RUIMTE OM AAN TE VULLEN MET EVENTUELE ANDERE VARIABELE KOSTENCOMPONENTEN&gt;</t>
  </si>
  <si>
    <t>Geef hier uw toelichting op de prijsonderdelen die opgenomen zijn en eventueel door u zijn toegevoegd aan het Prijzenblad</t>
  </si>
  <si>
    <t>Specificeer hier de opbouw en het kostenmodel van uw licentiemodel dat u heeft opgenomen in het Prijzenblad</t>
  </si>
  <si>
    <t>&lt;RUIMTE OM AAN TE VULLEN MET EVENTUELE ANDERE JAARLIJKSE VARIABELE KOSTENCOMPONENTEN conform bijlage A en volgenden van het PvE&gt;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</si>
</sst>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quot;€&quot;\ * #,##0_ ;_ &quot;€&quot;\ * \-#,##0_ ;_ &quot;€&quot;\ * &quot;-&quot;??_ ;_ @_ "/>
    <numFmt numFmtId="165" formatCode="_ [$€-413]\ * #,##0.00_ ;_ [$€-413]\ * \-#,##0.00_ ;_ [$€-413]\ * &quot;-&quot;??_ ;_ @_ "/>
    <numFmt numFmtId="166" formatCode="#,##0_ ;\-#,##0\ "/>
    <numFmt numFmtId="167" formatCode="0.0"/>
  </numFmts>
  <fonts count="13" x14ac:knownFonts="1">
    <font>
      <sz val="11"/>
      <color theme="1"/>
      <name val="Aptos Narrow"/>
      <family val="2"/>
      <scheme val="minor"/>
    </font>
    <font>
      <b/>
      <sz val="11"/>
      <color theme="1"/>
      <name val="Aptos Narrow"/>
      <family val="2"/>
      <scheme val="minor"/>
    </font>
    <font>
      <sz val="11"/>
      <color theme="1"/>
      <name val="Aptos Narrow"/>
      <family val="2"/>
      <scheme val="minor"/>
    </font>
    <font>
      <sz val="11"/>
      <color rgb="FFFF0000"/>
      <name val="Aptos Narrow"/>
      <family val="2"/>
      <scheme val="minor"/>
    </font>
    <font>
      <b/>
      <sz val="16"/>
      <color theme="1"/>
      <name val="Aptos Narrow"/>
      <family val="2"/>
      <scheme val="minor"/>
    </font>
    <font>
      <b/>
      <sz val="16"/>
      <color rgb="FFFF0000"/>
      <name val="Aptos Narrow"/>
      <family val="2"/>
      <scheme val="minor"/>
    </font>
    <font>
      <sz val="11"/>
      <color rgb="FF5B9BD5"/>
      <name val="Aptos Narrow"/>
      <family val="2"/>
      <scheme val="minor"/>
    </font>
    <font>
      <sz val="11"/>
      <color rgb="FFFF0000"/>
      <name val="Calibri"/>
      <family val="2"/>
    </font>
    <font>
      <sz val="11"/>
      <name val="Aptos Narrow"/>
      <family val="2"/>
      <scheme val="minor"/>
    </font>
    <font>
      <b/>
      <sz val="10"/>
      <name val="Arial"/>
      <family val="2"/>
    </font>
    <font>
      <sz val="10"/>
      <name val="Arial"/>
      <family val="2"/>
    </font>
    <font>
      <b/>
      <sz val="20"/>
      <color theme="1"/>
      <name val="Aptos Narrow"/>
      <family val="2"/>
      <scheme val="minor"/>
    </font>
    <font>
      <sz val="20"/>
      <color theme="1"/>
      <name val="Aptos Narrow"/>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DDEBF7"/>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97">
    <xf numFmtId="0" fontId="0" fillId="0" borderId="0" xfId="0"/>
    <xf numFmtId="0" fontId="0" fillId="0" borderId="0" xfId="0" applyAlignment="1">
      <alignment vertical="top"/>
    </xf>
    <xf numFmtId="0" fontId="1" fillId="0" borderId="0" xfId="0" applyFont="1" applyAlignment="1">
      <alignment vertical="top"/>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center" vertical="top"/>
    </xf>
    <xf numFmtId="44" fontId="0" fillId="0" borderId="0" xfId="2" applyFont="1" applyAlignment="1">
      <alignment vertical="top"/>
    </xf>
    <xf numFmtId="0" fontId="0" fillId="0" borderId="0" xfId="0" applyAlignment="1">
      <alignment vertical="top" wrapText="1"/>
    </xf>
    <xf numFmtId="0" fontId="1" fillId="0" borderId="0" xfId="0" applyFont="1" applyAlignment="1">
      <alignment horizontal="center" vertical="top"/>
    </xf>
    <xf numFmtId="164" fontId="0" fillId="0" borderId="0" xfId="2" applyNumberFormat="1" applyFont="1" applyAlignment="1">
      <alignment horizontal="center" vertical="top"/>
    </xf>
    <xf numFmtId="0" fontId="0" fillId="0" borderId="0" xfId="0" applyAlignment="1">
      <alignment horizontal="left" vertical="top" wrapText="1"/>
    </xf>
    <xf numFmtId="164" fontId="4" fillId="4" borderId="1" xfId="2" applyNumberFormat="1" applyFont="1" applyFill="1" applyBorder="1" applyAlignment="1">
      <alignment horizontal="left" vertical="top"/>
    </xf>
    <xf numFmtId="0" fontId="1" fillId="4" borderId="2" xfId="0" applyFont="1" applyFill="1" applyBorder="1" applyAlignment="1">
      <alignment horizontal="center" vertical="top"/>
    </xf>
    <xf numFmtId="164" fontId="1" fillId="4" borderId="2" xfId="2" applyNumberFormat="1" applyFont="1" applyFill="1" applyBorder="1" applyAlignment="1">
      <alignment horizontal="center" vertical="top"/>
    </xf>
    <xf numFmtId="164" fontId="1" fillId="4" borderId="2" xfId="2" applyNumberFormat="1" applyFont="1" applyFill="1" applyBorder="1" applyAlignment="1">
      <alignment horizontal="center" vertical="top" wrapText="1"/>
    </xf>
    <xf numFmtId="164" fontId="1" fillId="4" borderId="3" xfId="2" applyNumberFormat="1" applyFont="1" applyFill="1" applyBorder="1" applyAlignment="1">
      <alignment horizontal="center" vertical="top"/>
    </xf>
    <xf numFmtId="0" fontId="1" fillId="0" borderId="4" xfId="0" applyFont="1" applyBorder="1" applyAlignment="1">
      <alignment horizontal="center" vertical="top"/>
    </xf>
    <xf numFmtId="1" fontId="0" fillId="0" borderId="0" xfId="1" applyNumberFormat="1" applyFont="1" applyBorder="1" applyAlignment="1">
      <alignment horizontal="center" vertical="top" wrapText="1"/>
    </xf>
    <xf numFmtId="165" fontId="0" fillId="5" borderId="0" xfId="0" applyNumberFormat="1" applyFill="1" applyAlignment="1" applyProtection="1">
      <alignment vertical="top"/>
      <protection locked="0"/>
    </xf>
    <xf numFmtId="165" fontId="0" fillId="3" borderId="5" xfId="0" applyNumberFormat="1" applyFill="1" applyBorder="1" applyAlignment="1">
      <alignment vertical="top" wrapText="1"/>
    </xf>
    <xf numFmtId="0" fontId="1" fillId="0" borderId="4" xfId="0" applyFont="1" applyBorder="1" applyAlignment="1">
      <alignment horizontal="center" vertical="top" wrapText="1"/>
    </xf>
    <xf numFmtId="0" fontId="6" fillId="0" borderId="0" xfId="0" applyFont="1" applyAlignment="1" applyProtection="1">
      <alignment vertical="top"/>
      <protection locked="0"/>
    </xf>
    <xf numFmtId="43" fontId="0" fillId="0" borderId="0" xfId="0" applyNumberFormat="1" applyAlignment="1">
      <alignment vertical="top" wrapText="1"/>
    </xf>
    <xf numFmtId="164" fontId="0" fillId="0" borderId="0" xfId="0" applyNumberFormat="1" applyAlignment="1">
      <alignment vertical="top" wrapText="1"/>
    </xf>
    <xf numFmtId="0" fontId="0" fillId="0" borderId="4" xfId="0" applyBorder="1" applyAlignment="1">
      <alignment horizontal="center" vertical="center" wrapText="1"/>
    </xf>
    <xf numFmtId="0" fontId="0" fillId="0" borderId="0" xfId="0" applyAlignment="1">
      <alignment vertical="center" wrapText="1"/>
    </xf>
    <xf numFmtId="164" fontId="0" fillId="0" borderId="0" xfId="0" applyNumberFormat="1" applyAlignment="1">
      <alignment vertical="top"/>
    </xf>
    <xf numFmtId="0" fontId="0" fillId="3" borderId="6" xfId="0" applyFill="1" applyBorder="1" applyAlignment="1">
      <alignment vertical="top"/>
    </xf>
    <xf numFmtId="0" fontId="0" fillId="3" borderId="7" xfId="0" applyFill="1" applyBorder="1" applyAlignment="1">
      <alignment vertical="top"/>
    </xf>
    <xf numFmtId="0" fontId="0" fillId="3" borderId="7" xfId="0" applyFill="1" applyBorder="1" applyAlignment="1">
      <alignment horizontal="center" vertical="top"/>
    </xf>
    <xf numFmtId="165" fontId="1" fillId="3" borderId="8" xfId="0" applyNumberFormat="1" applyFont="1" applyFill="1" applyBorder="1" applyAlignment="1">
      <alignment vertical="top"/>
    </xf>
    <xf numFmtId="165" fontId="0" fillId="0" borderId="0" xfId="0" applyNumberFormat="1" applyAlignment="1">
      <alignment horizontal="center" vertical="top"/>
    </xf>
    <xf numFmtId="9" fontId="0" fillId="0" borderId="0" xfId="0" applyNumberFormat="1" applyAlignment="1">
      <alignment horizontal="center" vertical="top"/>
    </xf>
    <xf numFmtId="44" fontId="0" fillId="0" borderId="0" xfId="2" applyFont="1" applyAlignment="1">
      <alignment horizontal="center" vertical="top"/>
    </xf>
    <xf numFmtId="0" fontId="1" fillId="4" borderId="3" xfId="0" applyFont="1" applyFill="1" applyBorder="1" applyAlignment="1">
      <alignment horizontal="center" vertical="top" wrapText="1"/>
    </xf>
    <xf numFmtId="0" fontId="1" fillId="0" borderId="0" xfId="0" applyFont="1" applyAlignment="1">
      <alignment horizontal="center" vertical="top" wrapText="1"/>
    </xf>
    <xf numFmtId="0" fontId="0" fillId="0" borderId="0" xfId="0" applyAlignment="1">
      <alignment horizontal="center" vertical="top" wrapText="1"/>
    </xf>
    <xf numFmtId="166" fontId="0" fillId="0" borderId="0" xfId="1" applyNumberFormat="1" applyFont="1" applyBorder="1" applyAlignment="1">
      <alignment horizontal="center" vertical="top" wrapText="1"/>
    </xf>
    <xf numFmtId="0" fontId="6" fillId="0" borderId="0" xfId="0" applyFont="1" applyAlignment="1" applyProtection="1">
      <alignment horizontal="center" vertical="top"/>
      <protection locked="0"/>
    </xf>
    <xf numFmtId="0" fontId="0" fillId="0" borderId="0" xfId="0" applyAlignment="1">
      <alignment horizontal="center" vertical="center" wrapText="1"/>
    </xf>
    <xf numFmtId="165" fontId="0" fillId="0" borderId="0" xfId="0" applyNumberFormat="1" applyAlignment="1" applyProtection="1">
      <alignment vertical="top"/>
      <protection locked="0"/>
    </xf>
    <xf numFmtId="44" fontId="0" fillId="0" borderId="5" xfId="2" applyFont="1" applyFill="1" applyBorder="1" applyAlignment="1">
      <alignment vertical="top"/>
    </xf>
    <xf numFmtId="165" fontId="1" fillId="3" borderId="7" xfId="0" applyNumberFormat="1" applyFont="1" applyFill="1" applyBorder="1" applyAlignment="1">
      <alignment horizontal="center" vertical="top"/>
    </xf>
    <xf numFmtId="166" fontId="0" fillId="0" borderId="0" xfId="1" applyNumberFormat="1" applyFont="1" applyAlignment="1">
      <alignment horizontal="center" vertical="top"/>
    </xf>
    <xf numFmtId="165" fontId="0" fillId="0" borderId="0" xfId="0" applyNumberFormat="1" applyAlignment="1">
      <alignment vertical="top"/>
    </xf>
    <xf numFmtId="0" fontId="1" fillId="0" borderId="4" xfId="0" applyFont="1" applyBorder="1" applyAlignment="1">
      <alignment horizontal="center" vertical="center" wrapText="1"/>
    </xf>
    <xf numFmtId="0" fontId="7" fillId="0" borderId="0" xfId="0" applyFont="1" applyAlignment="1">
      <alignment horizontal="center" wrapText="1"/>
    </xf>
    <xf numFmtId="164" fontId="0" fillId="0" borderId="0" xfId="2" applyNumberFormat="1" applyFont="1" applyAlignment="1">
      <alignment horizontal="center" vertical="top" wrapText="1"/>
    </xf>
    <xf numFmtId="164" fontId="0" fillId="0" borderId="0" xfId="2" applyNumberFormat="1" applyFont="1" applyAlignment="1">
      <alignment vertical="top" wrapText="1"/>
    </xf>
    <xf numFmtId="0" fontId="1" fillId="6" borderId="10" xfId="0" applyFont="1" applyFill="1" applyBorder="1" applyAlignment="1">
      <alignment vertical="top"/>
    </xf>
    <xf numFmtId="164" fontId="1" fillId="6" borderId="10" xfId="2" applyNumberFormat="1" applyFont="1" applyFill="1" applyBorder="1" applyAlignment="1">
      <alignment horizontal="center" vertical="top" wrapText="1"/>
    </xf>
    <xf numFmtId="0" fontId="1" fillId="6" borderId="10" xfId="0" applyFont="1" applyFill="1" applyBorder="1" applyAlignment="1">
      <alignment horizontal="center" vertical="top" wrapText="1"/>
    </xf>
    <xf numFmtId="0" fontId="1" fillId="6" borderId="11" xfId="0" applyFont="1" applyFill="1" applyBorder="1" applyAlignment="1">
      <alignment horizontal="center" vertical="top"/>
    </xf>
    <xf numFmtId="0" fontId="1" fillId="0" borderId="12" xfId="0" applyFont="1" applyBorder="1" applyAlignment="1">
      <alignment horizontal="center" vertical="top" wrapText="1"/>
    </xf>
    <xf numFmtId="164" fontId="0" fillId="0" borderId="0" xfId="2" applyNumberFormat="1" applyFont="1" applyBorder="1" applyAlignment="1">
      <alignment horizontal="center" vertical="top" wrapText="1"/>
    </xf>
    <xf numFmtId="1" fontId="0" fillId="0" borderId="0" xfId="2" applyNumberFormat="1" applyFont="1" applyBorder="1" applyAlignment="1">
      <alignment horizontal="center" vertical="top" wrapText="1"/>
    </xf>
    <xf numFmtId="164" fontId="0" fillId="0" borderId="13" xfId="0" applyNumberFormat="1" applyBorder="1" applyAlignment="1">
      <alignment horizontal="center" vertical="top" wrapText="1"/>
    </xf>
    <xf numFmtId="1" fontId="0" fillId="0" borderId="0" xfId="0" applyNumberFormat="1" applyAlignment="1">
      <alignment horizontal="center" vertical="top" wrapText="1"/>
    </xf>
    <xf numFmtId="0" fontId="0" fillId="6" borderId="14" xfId="0" applyFill="1" applyBorder="1" applyAlignment="1">
      <alignment vertical="top" wrapText="1"/>
    </xf>
    <xf numFmtId="0" fontId="1" fillId="6" borderId="15" xfId="0" applyFont="1" applyFill="1" applyBorder="1" applyAlignment="1">
      <alignment vertical="top" wrapText="1"/>
    </xf>
    <xf numFmtId="0" fontId="0" fillId="6" borderId="16" xfId="0" applyFill="1" applyBorder="1" applyAlignment="1">
      <alignment vertical="top" wrapText="1"/>
    </xf>
    <xf numFmtId="164" fontId="1" fillId="6" borderId="17" xfId="0" applyNumberFormat="1" applyFont="1" applyFill="1" applyBorder="1" applyAlignment="1">
      <alignment horizontal="center" vertical="top" wrapText="1"/>
    </xf>
    <xf numFmtId="0" fontId="3" fillId="0" borderId="0" xfId="0" applyFont="1" applyAlignment="1">
      <alignment vertical="top" wrapText="1"/>
    </xf>
    <xf numFmtId="164" fontId="4" fillId="2" borderId="9" xfId="2" applyNumberFormat="1" applyFont="1" applyFill="1" applyBorder="1" applyAlignment="1">
      <alignment horizontal="left" vertical="top"/>
    </xf>
    <xf numFmtId="0" fontId="1" fillId="2" borderId="10" xfId="0" applyFont="1" applyFill="1" applyBorder="1" applyAlignment="1">
      <alignment horizontal="center" vertical="top"/>
    </xf>
    <xf numFmtId="164" fontId="1" fillId="2" borderId="11" xfId="2" applyNumberFormat="1" applyFont="1" applyFill="1" applyBorder="1" applyAlignment="1">
      <alignment horizontal="center" vertical="top" wrapText="1"/>
    </xf>
    <xf numFmtId="0" fontId="1" fillId="0" borderId="12" xfId="0" applyFont="1" applyBorder="1" applyAlignment="1">
      <alignment horizontal="center" vertical="top"/>
    </xf>
    <xf numFmtId="165" fontId="0" fillId="5" borderId="13" xfId="0" applyNumberFormat="1" applyFill="1" applyBorder="1" applyAlignment="1" applyProtection="1">
      <alignment vertical="top"/>
      <protection locked="0"/>
    </xf>
    <xf numFmtId="0" fontId="8" fillId="0" borderId="0" xfId="0" applyFont="1" applyAlignment="1" applyProtection="1">
      <alignment vertical="top"/>
      <protection locked="0"/>
    </xf>
    <xf numFmtId="0" fontId="8" fillId="0" borderId="0" xfId="0" applyFont="1" applyAlignment="1" applyProtection="1">
      <alignment horizontal="center" vertical="top"/>
      <protection locked="0"/>
    </xf>
    <xf numFmtId="0" fontId="0" fillId="3" borderId="14" xfId="0" applyFill="1" applyBorder="1" applyAlignment="1">
      <alignment vertical="top"/>
    </xf>
    <xf numFmtId="0" fontId="0" fillId="3" borderId="18" xfId="0" applyFill="1" applyBorder="1" applyAlignment="1">
      <alignment vertical="top"/>
    </xf>
    <xf numFmtId="165" fontId="1" fillId="3" borderId="19" xfId="0" applyNumberFormat="1" applyFont="1" applyFill="1" applyBorder="1" applyAlignment="1">
      <alignment horizontal="center" vertical="top"/>
    </xf>
    <xf numFmtId="164" fontId="1" fillId="0" borderId="0" xfId="2" applyNumberFormat="1" applyFont="1" applyFill="1" applyAlignment="1">
      <alignment horizontal="center" vertical="top"/>
    </xf>
    <xf numFmtId="164" fontId="1" fillId="0" borderId="0" xfId="0" applyNumberFormat="1" applyFont="1" applyAlignment="1">
      <alignment vertical="top"/>
    </xf>
    <xf numFmtId="0" fontId="9" fillId="0" borderId="20" xfId="0" applyFont="1" applyBorder="1" applyAlignment="1">
      <alignment vertical="top"/>
    </xf>
    <xf numFmtId="0" fontId="0" fillId="8" borderId="0" xfId="0" applyFill="1"/>
    <xf numFmtId="0" fontId="9" fillId="0" borderId="24" xfId="0" applyFont="1" applyBorder="1" applyAlignment="1">
      <alignment vertical="top"/>
    </xf>
    <xf numFmtId="0" fontId="9" fillId="0" borderId="28" xfId="0" applyFont="1" applyBorder="1" applyAlignment="1">
      <alignment vertical="top" wrapText="1"/>
    </xf>
    <xf numFmtId="165" fontId="0" fillId="0" borderId="5" xfId="0" applyNumberFormat="1" applyBorder="1" applyAlignment="1">
      <alignment vertical="top" wrapText="1"/>
    </xf>
    <xf numFmtId="0" fontId="4" fillId="6" borderId="9" xfId="0" applyFont="1" applyFill="1" applyBorder="1" applyAlignment="1">
      <alignment horizontal="left" vertical="top"/>
    </xf>
    <xf numFmtId="167" fontId="0" fillId="0" borderId="0" xfId="1" applyNumberFormat="1" applyFont="1" applyBorder="1" applyAlignment="1">
      <alignment horizontal="center" vertical="top" wrapText="1"/>
    </xf>
    <xf numFmtId="167" fontId="0" fillId="0" borderId="0" xfId="0" applyNumberFormat="1" applyAlignment="1">
      <alignment vertical="center" wrapText="1"/>
    </xf>
    <xf numFmtId="167" fontId="0" fillId="0" borderId="0" xfId="1" applyNumberFormat="1" applyFont="1" applyFill="1" applyBorder="1" applyAlignment="1">
      <alignment horizontal="center" vertical="top" wrapText="1"/>
    </xf>
    <xf numFmtId="0" fontId="4" fillId="0" borderId="0" xfId="0" applyFont="1"/>
    <xf numFmtId="0" fontId="11" fillId="0" borderId="0" xfId="0" applyFont="1" applyAlignment="1">
      <alignment horizontal="left" vertical="top"/>
    </xf>
    <xf numFmtId="0" fontId="12" fillId="0" borderId="0" xfId="0" applyFont="1" applyAlignment="1">
      <alignment horizontal="left" vertical="top"/>
    </xf>
    <xf numFmtId="0" fontId="0" fillId="0" borderId="0" xfId="0" applyAlignment="1">
      <alignment horizontal="left" vertical="top" wrapText="1"/>
    </xf>
    <xf numFmtId="0" fontId="10" fillId="7" borderId="21" xfId="0" applyFont="1" applyFill="1" applyBorder="1" applyAlignment="1" applyProtection="1">
      <alignment horizontal="left" vertical="center"/>
      <protection locked="0"/>
    </xf>
    <xf numFmtId="0" fontId="10" fillId="7" borderId="22" xfId="0" applyFont="1" applyFill="1" applyBorder="1" applyAlignment="1" applyProtection="1">
      <alignment horizontal="left" vertical="center"/>
      <protection locked="0"/>
    </xf>
    <xf numFmtId="0" fontId="10" fillId="7" borderId="23" xfId="0" applyFont="1" applyFill="1" applyBorder="1" applyAlignment="1" applyProtection="1">
      <alignment horizontal="left" vertical="center"/>
      <protection locked="0"/>
    </xf>
    <xf numFmtId="14" fontId="0" fillId="7" borderId="25" xfId="0" applyNumberFormat="1" applyFill="1" applyBorder="1" applyAlignment="1" applyProtection="1">
      <alignment horizontal="left" vertical="center"/>
      <protection locked="0"/>
    </xf>
    <xf numFmtId="0" fontId="0" fillId="7" borderId="26" xfId="0" applyFill="1" applyBorder="1" applyAlignment="1" applyProtection="1">
      <alignment horizontal="left" vertical="center"/>
      <protection locked="0"/>
    </xf>
    <xf numFmtId="0" fontId="0" fillId="7" borderId="27" xfId="0" applyFill="1" applyBorder="1" applyAlignment="1" applyProtection="1">
      <alignment horizontal="left" vertical="center"/>
      <protection locked="0"/>
    </xf>
    <xf numFmtId="0" fontId="0" fillId="7" borderId="29" xfId="0" applyFill="1" applyBorder="1" applyAlignment="1" applyProtection="1">
      <alignment horizontal="left" vertical="top" wrapText="1"/>
      <protection locked="0"/>
    </xf>
    <xf numFmtId="0" fontId="0" fillId="7" borderId="30" xfId="0" applyFill="1" applyBorder="1" applyAlignment="1" applyProtection="1">
      <alignment horizontal="left" vertical="top" wrapText="1"/>
      <protection locked="0"/>
    </xf>
    <xf numFmtId="0" fontId="0" fillId="7" borderId="31" xfId="0" applyFill="1" applyBorder="1" applyAlignment="1" applyProtection="1">
      <alignment horizontal="left" vertical="top" wrapText="1"/>
      <protection locked="0"/>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E641-1864-456E-B6E1-C0FF927FF829}">
  <dimension ref="A1:Z82"/>
  <sheetViews>
    <sheetView tabSelected="1" workbookViewId="0">
      <selection activeCell="H62" sqref="H62"/>
    </sheetView>
  </sheetViews>
  <sheetFormatPr defaultColWidth="8.7109375" defaultRowHeight="15" x14ac:dyDescent="0.25"/>
  <cols>
    <col min="1" max="1" width="18" style="8" customWidth="1"/>
    <col min="2" max="2" width="121.85546875" style="1" customWidth="1"/>
    <col min="3" max="3" width="13.28515625" style="9" customWidth="1"/>
    <col min="4" max="4" width="15.42578125" style="1" customWidth="1"/>
    <col min="5" max="5" width="15.5703125" style="5" customWidth="1"/>
    <col min="6" max="6" width="16" style="5" customWidth="1"/>
    <col min="7" max="7" width="3" style="1" customWidth="1"/>
    <col min="8" max="8" width="70.42578125" style="1" customWidth="1"/>
    <col min="9" max="9" width="13.7109375" style="1" customWidth="1"/>
    <col min="10" max="10" width="26" style="1" customWidth="1"/>
    <col min="11" max="16384" width="8.7109375" style="1"/>
  </cols>
  <sheetData>
    <row r="1" spans="1:14" ht="26.25" x14ac:dyDescent="0.25">
      <c r="A1" s="85" t="s">
        <v>72</v>
      </c>
      <c r="B1" s="86"/>
    </row>
    <row r="3" spans="1:14" ht="15.75" thickBot="1" x14ac:dyDescent="0.3">
      <c r="J3" s="10"/>
      <c r="K3" s="10"/>
      <c r="L3" s="10"/>
      <c r="M3" s="10"/>
      <c r="N3" s="10"/>
    </row>
    <row r="4" spans="1:14" s="5" customFormat="1" ht="30" x14ac:dyDescent="0.25">
      <c r="A4" s="11" t="s">
        <v>71</v>
      </c>
      <c r="B4" s="12"/>
      <c r="C4" s="13" t="s">
        <v>2</v>
      </c>
      <c r="D4" s="13" t="s">
        <v>69</v>
      </c>
      <c r="E4" s="14" t="s">
        <v>3</v>
      </c>
      <c r="F4" s="15" t="s">
        <v>4</v>
      </c>
      <c r="G4" s="10"/>
      <c r="H4" s="10"/>
      <c r="I4" s="10"/>
      <c r="J4" s="10"/>
      <c r="K4" s="10"/>
    </row>
    <row r="5" spans="1:14" x14ac:dyDescent="0.25">
      <c r="A5" s="16">
        <v>1</v>
      </c>
      <c r="B5" s="7" t="s">
        <v>5</v>
      </c>
      <c r="C5" s="17">
        <v>1</v>
      </c>
      <c r="D5" s="81">
        <v>1</v>
      </c>
      <c r="E5" s="18">
        <v>0</v>
      </c>
      <c r="F5" s="19">
        <f>C5*E5*D5</f>
        <v>0</v>
      </c>
    </row>
    <row r="6" spans="1:14" s="7" customFormat="1" x14ac:dyDescent="0.25">
      <c r="A6" s="20">
        <v>2</v>
      </c>
      <c r="B6" s="7" t="s">
        <v>6</v>
      </c>
      <c r="C6" s="17">
        <v>1</v>
      </c>
      <c r="D6" s="83">
        <v>0.5</v>
      </c>
      <c r="E6" s="18">
        <v>0</v>
      </c>
      <c r="F6" s="19">
        <f t="shared" ref="F6:F13" si="0">C6*E6*D6</f>
        <v>0</v>
      </c>
    </row>
    <row r="7" spans="1:14" s="7" customFormat="1" x14ac:dyDescent="0.25">
      <c r="A7" s="20">
        <v>3</v>
      </c>
      <c r="B7" s="7" t="s">
        <v>7</v>
      </c>
      <c r="C7" s="17">
        <v>1</v>
      </c>
      <c r="D7" s="83">
        <v>0.5</v>
      </c>
      <c r="E7" s="18">
        <v>0</v>
      </c>
      <c r="F7" s="19">
        <f t="shared" si="0"/>
        <v>0</v>
      </c>
    </row>
    <row r="8" spans="1:14" x14ac:dyDescent="0.25">
      <c r="A8" s="16">
        <v>4</v>
      </c>
      <c r="B8" s="1" t="s">
        <v>8</v>
      </c>
      <c r="C8" s="17">
        <v>1</v>
      </c>
      <c r="D8" s="83">
        <v>0.5</v>
      </c>
      <c r="E8" s="18">
        <v>0</v>
      </c>
      <c r="F8" s="19">
        <f t="shared" si="0"/>
        <v>0</v>
      </c>
    </row>
    <row r="9" spans="1:14" x14ac:dyDescent="0.25">
      <c r="A9" s="16">
        <v>5</v>
      </c>
      <c r="B9" s="1" t="s">
        <v>9</v>
      </c>
      <c r="C9" s="17">
        <v>1</v>
      </c>
      <c r="D9" s="83">
        <v>0.5</v>
      </c>
      <c r="E9" s="18">
        <v>0</v>
      </c>
      <c r="F9" s="19">
        <f t="shared" si="0"/>
        <v>0</v>
      </c>
      <c r="I9" s="25"/>
    </row>
    <row r="10" spans="1:14" s="7" customFormat="1" x14ac:dyDescent="0.25">
      <c r="A10" s="16">
        <v>6</v>
      </c>
      <c r="B10" s="21" t="s">
        <v>10</v>
      </c>
      <c r="C10" s="17">
        <v>1</v>
      </c>
      <c r="D10" s="81">
        <v>1</v>
      </c>
      <c r="E10" s="18">
        <v>0</v>
      </c>
      <c r="F10" s="19">
        <f t="shared" si="0"/>
        <v>0</v>
      </c>
      <c r="G10" s="22"/>
      <c r="H10" s="23"/>
      <c r="I10" s="23"/>
    </row>
    <row r="11" spans="1:14" s="7" customFormat="1" x14ac:dyDescent="0.25">
      <c r="A11" s="16">
        <v>7</v>
      </c>
      <c r="B11" s="21" t="s">
        <v>10</v>
      </c>
      <c r="C11" s="17">
        <v>1</v>
      </c>
      <c r="D11" s="81">
        <v>1</v>
      </c>
      <c r="E11" s="18">
        <v>0</v>
      </c>
      <c r="F11" s="19">
        <f t="shared" si="0"/>
        <v>0</v>
      </c>
      <c r="G11" s="22"/>
      <c r="H11" s="23"/>
      <c r="I11" s="23"/>
    </row>
    <row r="12" spans="1:14" s="7" customFormat="1" x14ac:dyDescent="0.25">
      <c r="A12" s="16">
        <v>8</v>
      </c>
      <c r="B12" s="21" t="s">
        <v>10</v>
      </c>
      <c r="C12" s="17">
        <v>1</v>
      </c>
      <c r="D12" s="81">
        <v>1</v>
      </c>
      <c r="E12" s="18">
        <v>0</v>
      </c>
      <c r="F12" s="19">
        <f t="shared" si="0"/>
        <v>0</v>
      </c>
      <c r="G12" s="22"/>
      <c r="H12" s="23"/>
      <c r="I12" s="23"/>
    </row>
    <row r="13" spans="1:14" s="7" customFormat="1" x14ac:dyDescent="0.25">
      <c r="A13" s="16">
        <v>9</v>
      </c>
      <c r="B13" s="21" t="s">
        <v>10</v>
      </c>
      <c r="C13" s="17">
        <v>1</v>
      </c>
      <c r="D13" s="81">
        <v>1</v>
      </c>
      <c r="E13" s="18">
        <v>0</v>
      </c>
      <c r="F13" s="19">
        <f t="shared" si="0"/>
        <v>0</v>
      </c>
      <c r="G13" s="22"/>
      <c r="H13" s="23"/>
      <c r="I13" s="23"/>
    </row>
    <row r="14" spans="1:14" s="7" customFormat="1" x14ac:dyDescent="0.25">
      <c r="A14" s="24"/>
      <c r="B14" s="25"/>
      <c r="C14" s="25"/>
      <c r="D14" s="82"/>
      <c r="E14" s="25"/>
      <c r="F14" s="79"/>
      <c r="G14" s="22"/>
      <c r="H14" s="23"/>
      <c r="I14" s="26"/>
    </row>
    <row r="15" spans="1:14" s="7" customFormat="1" x14ac:dyDescent="0.25">
      <c r="A15" s="24" t="s">
        <v>11</v>
      </c>
      <c r="B15" s="25" t="s">
        <v>12</v>
      </c>
      <c r="C15" s="17">
        <v>1</v>
      </c>
      <c r="D15" s="81">
        <v>1</v>
      </c>
      <c r="E15" s="18">
        <v>0</v>
      </c>
      <c r="F15" s="19">
        <f t="shared" ref="F15:F17" si="1">C15*E15*D15</f>
        <v>0</v>
      </c>
      <c r="G15" s="22"/>
      <c r="H15" s="26" t="s">
        <v>14</v>
      </c>
    </row>
    <row r="16" spans="1:14" s="7" customFormat="1" x14ac:dyDescent="0.25">
      <c r="A16" s="24" t="s">
        <v>13</v>
      </c>
      <c r="B16" s="25" t="s">
        <v>57</v>
      </c>
      <c r="C16" s="17">
        <v>1</v>
      </c>
      <c r="D16" s="81">
        <v>1</v>
      </c>
      <c r="E16" s="18">
        <v>0</v>
      </c>
      <c r="F16" s="19">
        <f t="shared" si="1"/>
        <v>0</v>
      </c>
      <c r="G16" s="22"/>
      <c r="H16" s="26" t="s">
        <v>16</v>
      </c>
    </row>
    <row r="17" spans="1:9" s="7" customFormat="1" x14ac:dyDescent="0.25">
      <c r="A17" s="24" t="s">
        <v>15</v>
      </c>
      <c r="B17" s="25" t="s">
        <v>62</v>
      </c>
      <c r="C17" s="17">
        <v>1</v>
      </c>
      <c r="D17" s="81">
        <v>1</v>
      </c>
      <c r="E17" s="18">
        <v>0</v>
      </c>
      <c r="F17" s="19">
        <f t="shared" si="1"/>
        <v>0</v>
      </c>
      <c r="G17" s="22"/>
      <c r="H17" s="26" t="s">
        <v>16</v>
      </c>
    </row>
    <row r="18" spans="1:9" s="7" customFormat="1" x14ac:dyDescent="0.25">
      <c r="A18" s="24"/>
      <c r="C18" s="17"/>
      <c r="D18" s="40"/>
      <c r="E18" s="40"/>
      <c r="F18" s="79"/>
      <c r="G18" s="22"/>
      <c r="H18" s="23"/>
      <c r="I18" s="26"/>
    </row>
    <row r="19" spans="1:9" ht="15.75" thickBot="1" x14ac:dyDescent="0.3">
      <c r="A19" s="27"/>
      <c r="B19" s="28"/>
      <c r="C19" s="29"/>
      <c r="D19" s="28"/>
      <c r="E19" s="28"/>
      <c r="F19" s="30">
        <f>SUM(F5:F18)</f>
        <v>0</v>
      </c>
    </row>
    <row r="20" spans="1:9" x14ac:dyDescent="0.25">
      <c r="A20" s="4"/>
      <c r="C20" s="31"/>
      <c r="D20" s="32"/>
      <c r="E20" s="33"/>
      <c r="F20" s="6"/>
    </row>
    <row r="21" spans="1:9" ht="15.75" thickBot="1" x14ac:dyDescent="0.3">
      <c r="F21" s="1"/>
    </row>
    <row r="22" spans="1:9" s="5" customFormat="1" ht="45" x14ac:dyDescent="0.25">
      <c r="A22" s="11" t="s">
        <v>64</v>
      </c>
      <c r="B22" s="12"/>
      <c r="C22" s="12" t="s">
        <v>17</v>
      </c>
      <c r="D22" s="13" t="s">
        <v>2</v>
      </c>
      <c r="E22" s="14" t="s">
        <v>18</v>
      </c>
      <c r="F22" s="34" t="s">
        <v>19</v>
      </c>
      <c r="G22" s="35"/>
    </row>
    <row r="23" spans="1:9" x14ac:dyDescent="0.25">
      <c r="A23" s="16">
        <v>1</v>
      </c>
      <c r="B23" s="7" t="s">
        <v>20</v>
      </c>
      <c r="C23" s="36" t="s">
        <v>21</v>
      </c>
      <c r="D23" s="37">
        <v>1</v>
      </c>
      <c r="E23" s="18">
        <v>0</v>
      </c>
      <c r="F23" s="19">
        <f t="shared" ref="F23:F30" si="2">D23*E23</f>
        <v>0</v>
      </c>
    </row>
    <row r="24" spans="1:9" ht="17.25" customHeight="1" x14ac:dyDescent="0.25">
      <c r="A24" s="16">
        <v>2</v>
      </c>
      <c r="B24" s="7" t="s">
        <v>22</v>
      </c>
      <c r="C24" s="36" t="s">
        <v>21</v>
      </c>
      <c r="D24" s="37">
        <v>1</v>
      </c>
      <c r="E24" s="18">
        <v>0</v>
      </c>
      <c r="F24" s="19">
        <f t="shared" si="2"/>
        <v>0</v>
      </c>
    </row>
    <row r="25" spans="1:9" s="7" customFormat="1" x14ac:dyDescent="0.25">
      <c r="A25" s="16">
        <v>3</v>
      </c>
      <c r="B25" s="21" t="s">
        <v>25</v>
      </c>
      <c r="C25" s="38" t="s">
        <v>26</v>
      </c>
      <c r="D25" s="37">
        <v>1</v>
      </c>
      <c r="E25" s="18">
        <v>0</v>
      </c>
      <c r="F25" s="19">
        <f t="shared" si="2"/>
        <v>0</v>
      </c>
      <c r="G25" s="22"/>
      <c r="H25" s="23"/>
      <c r="I25" s="23"/>
    </row>
    <row r="26" spans="1:9" s="7" customFormat="1" x14ac:dyDescent="0.25">
      <c r="A26" s="16">
        <v>4</v>
      </c>
      <c r="B26" s="21" t="s">
        <v>25</v>
      </c>
      <c r="C26" s="38" t="s">
        <v>26</v>
      </c>
      <c r="D26" s="37">
        <v>1</v>
      </c>
      <c r="E26" s="18">
        <v>0</v>
      </c>
      <c r="F26" s="19">
        <f t="shared" si="2"/>
        <v>0</v>
      </c>
      <c r="G26" s="22"/>
      <c r="H26" s="23"/>
      <c r="I26" s="23"/>
    </row>
    <row r="27" spans="1:9" s="7" customFormat="1" x14ac:dyDescent="0.25">
      <c r="A27" s="16"/>
      <c r="B27" s="25"/>
      <c r="C27" s="39"/>
      <c r="D27" s="37"/>
      <c r="E27" s="40"/>
      <c r="F27" s="79"/>
      <c r="G27" s="22"/>
      <c r="H27" s="23"/>
      <c r="I27" s="23"/>
    </row>
    <row r="28" spans="1:9" x14ac:dyDescent="0.25">
      <c r="A28" s="16">
        <v>5</v>
      </c>
      <c r="B28" s="7" t="s">
        <v>63</v>
      </c>
      <c r="C28" s="36" t="s">
        <v>21</v>
      </c>
      <c r="D28" s="37">
        <v>1</v>
      </c>
      <c r="E28" s="18">
        <v>0</v>
      </c>
      <c r="F28" s="19">
        <f t="shared" si="2"/>
        <v>0</v>
      </c>
    </row>
    <row r="29" spans="1:9" x14ac:dyDescent="0.25">
      <c r="A29" s="16">
        <v>6</v>
      </c>
      <c r="B29" s="21" t="s">
        <v>25</v>
      </c>
      <c r="C29" s="38" t="s">
        <v>26</v>
      </c>
      <c r="D29" s="37">
        <v>1</v>
      </c>
      <c r="E29" s="18">
        <v>0</v>
      </c>
      <c r="F29" s="19">
        <f>D29*E29</f>
        <v>0</v>
      </c>
    </row>
    <row r="30" spans="1:9" x14ac:dyDescent="0.25">
      <c r="A30" s="16">
        <v>7</v>
      </c>
      <c r="B30" s="21" t="s">
        <v>25</v>
      </c>
      <c r="C30" s="38" t="s">
        <v>26</v>
      </c>
      <c r="D30" s="37">
        <v>1</v>
      </c>
      <c r="E30" s="18">
        <v>0</v>
      </c>
      <c r="F30" s="19">
        <f t="shared" si="2"/>
        <v>0</v>
      </c>
    </row>
    <row r="31" spans="1:9" x14ac:dyDescent="0.25">
      <c r="A31" s="16"/>
      <c r="B31" s="7"/>
      <c r="C31" s="36"/>
      <c r="D31" s="37"/>
      <c r="E31" s="40"/>
      <c r="F31" s="41"/>
    </row>
    <row r="32" spans="1:9" s="7" customFormat="1" x14ac:dyDescent="0.25">
      <c r="A32" s="24" t="s">
        <v>11</v>
      </c>
      <c r="B32" s="25" t="s">
        <v>12</v>
      </c>
      <c r="C32" s="36" t="s">
        <v>24</v>
      </c>
      <c r="D32" s="17">
        <v>1</v>
      </c>
      <c r="E32" s="18">
        <v>0</v>
      </c>
      <c r="F32" s="19">
        <f t="shared" ref="F32:F34" si="3">D32*E32</f>
        <v>0</v>
      </c>
      <c r="G32" s="23"/>
      <c r="H32" s="26" t="s">
        <v>14</v>
      </c>
    </row>
    <row r="33" spans="1:10" s="7" customFormat="1" x14ac:dyDescent="0.25">
      <c r="A33" s="24" t="s">
        <v>13</v>
      </c>
      <c r="B33" s="25" t="s">
        <v>57</v>
      </c>
      <c r="C33" s="39" t="s">
        <v>21</v>
      </c>
      <c r="D33" s="17">
        <v>1</v>
      </c>
      <c r="E33" s="18">
        <v>0</v>
      </c>
      <c r="F33" s="19">
        <f t="shared" si="3"/>
        <v>0</v>
      </c>
      <c r="G33" s="23"/>
      <c r="H33" s="26" t="s">
        <v>16</v>
      </c>
    </row>
    <row r="34" spans="1:10" s="7" customFormat="1" x14ac:dyDescent="0.25">
      <c r="A34" s="24" t="s">
        <v>15</v>
      </c>
      <c r="B34" s="25" t="s">
        <v>62</v>
      </c>
      <c r="C34" s="39" t="s">
        <v>21</v>
      </c>
      <c r="D34" s="17">
        <v>1</v>
      </c>
      <c r="E34" s="18">
        <v>0</v>
      </c>
      <c r="F34" s="19">
        <f t="shared" si="3"/>
        <v>0</v>
      </c>
      <c r="G34" s="23"/>
      <c r="H34" s="26" t="s">
        <v>16</v>
      </c>
    </row>
    <row r="35" spans="1:10" s="7" customFormat="1" x14ac:dyDescent="0.25">
      <c r="A35" s="24"/>
      <c r="B35" s="25"/>
      <c r="C35" s="39"/>
      <c r="D35" s="17"/>
      <c r="E35" s="40"/>
      <c r="F35" s="79"/>
      <c r="G35" s="23"/>
      <c r="H35" s="26"/>
    </row>
    <row r="36" spans="1:10" ht="15.75" thickBot="1" x14ac:dyDescent="0.3">
      <c r="A36" s="27"/>
      <c r="B36" s="28"/>
      <c r="C36" s="28"/>
      <c r="D36" s="42"/>
      <c r="E36" s="42"/>
      <c r="F36" s="30">
        <f>SUM(F23:F35)</f>
        <v>0</v>
      </c>
    </row>
    <row r="37" spans="1:10" ht="15.75" thickBot="1" x14ac:dyDescent="0.3">
      <c r="A37" s="4"/>
      <c r="B37" s="7"/>
      <c r="C37" s="7"/>
      <c r="D37" s="43"/>
      <c r="E37" s="44"/>
      <c r="F37" s="6"/>
    </row>
    <row r="38" spans="1:10" s="5" customFormat="1" ht="45" x14ac:dyDescent="0.25">
      <c r="A38" s="11" t="s">
        <v>73</v>
      </c>
      <c r="B38" s="12"/>
      <c r="C38" s="12" t="s">
        <v>17</v>
      </c>
      <c r="D38" s="13" t="s">
        <v>2</v>
      </c>
      <c r="E38" s="14" t="s">
        <v>18</v>
      </c>
      <c r="F38" s="34" t="s">
        <v>19</v>
      </c>
      <c r="G38" s="35"/>
    </row>
    <row r="39" spans="1:10" s="7" customFormat="1" x14ac:dyDescent="0.25">
      <c r="A39" s="45">
        <v>1</v>
      </c>
      <c r="B39" s="25" t="s">
        <v>58</v>
      </c>
      <c r="C39" s="39" t="s">
        <v>29</v>
      </c>
      <c r="D39" s="17">
        <f>120+95</f>
        <v>215</v>
      </c>
      <c r="E39" s="18">
        <v>0</v>
      </c>
      <c r="F39" s="19">
        <f>D39*E39</f>
        <v>0</v>
      </c>
      <c r="G39" s="22"/>
      <c r="H39" s="23"/>
      <c r="I39" s="23"/>
    </row>
    <row r="40" spans="1:10" s="7" customFormat="1" x14ac:dyDescent="0.25">
      <c r="A40" s="45">
        <v>2</v>
      </c>
      <c r="B40" s="25" t="s">
        <v>59</v>
      </c>
      <c r="C40" s="39" t="s">
        <v>29</v>
      </c>
      <c r="D40" s="17">
        <f>120+95</f>
        <v>215</v>
      </c>
      <c r="E40" s="18">
        <v>0</v>
      </c>
      <c r="F40" s="19">
        <f t="shared" ref="F40" si="4">D40*E40</f>
        <v>0</v>
      </c>
      <c r="G40" s="22"/>
      <c r="H40" s="23"/>
      <c r="I40" s="23"/>
    </row>
    <row r="41" spans="1:10" s="7" customFormat="1" x14ac:dyDescent="0.25">
      <c r="A41" s="45">
        <v>3</v>
      </c>
      <c r="B41" s="25" t="s">
        <v>28</v>
      </c>
      <c r="C41" s="39" t="s">
        <v>29</v>
      </c>
      <c r="D41" s="17">
        <f>120+95</f>
        <v>215</v>
      </c>
      <c r="E41" s="18">
        <v>0</v>
      </c>
      <c r="F41" s="19">
        <f t="shared" ref="F41" si="5">D41*E41</f>
        <v>0</v>
      </c>
      <c r="G41" s="22"/>
      <c r="H41" s="23"/>
      <c r="I41" s="23"/>
    </row>
    <row r="42" spans="1:10" s="7" customFormat="1" x14ac:dyDescent="0.25">
      <c r="A42" s="45">
        <v>4</v>
      </c>
      <c r="B42" s="25" t="s">
        <v>70</v>
      </c>
      <c r="C42" s="39" t="s">
        <v>29</v>
      </c>
      <c r="D42" s="17">
        <v>73</v>
      </c>
      <c r="E42" s="18">
        <v>0</v>
      </c>
      <c r="F42" s="19">
        <f t="shared" ref="F42:F44" si="6">D42*E42</f>
        <v>0</v>
      </c>
      <c r="G42" s="22"/>
      <c r="H42" s="23"/>
      <c r="I42" s="23"/>
    </row>
    <row r="43" spans="1:10" s="7" customFormat="1" x14ac:dyDescent="0.25">
      <c r="A43" s="45">
        <v>5</v>
      </c>
      <c r="B43" s="7" t="s">
        <v>23</v>
      </c>
      <c r="C43" s="36" t="s">
        <v>24</v>
      </c>
      <c r="D43" s="17">
        <v>293</v>
      </c>
      <c r="E43" s="18">
        <v>0</v>
      </c>
      <c r="F43" s="19">
        <f t="shared" ref="F43" si="7">D43*E43</f>
        <v>0</v>
      </c>
      <c r="G43" s="22"/>
      <c r="H43" s="23"/>
      <c r="I43" s="23"/>
    </row>
    <row r="44" spans="1:10" s="7" customFormat="1" x14ac:dyDescent="0.25">
      <c r="A44" s="45">
        <v>6</v>
      </c>
      <c r="B44" s="21" t="s">
        <v>77</v>
      </c>
      <c r="C44" s="39"/>
      <c r="D44" s="46"/>
      <c r="E44" s="18">
        <v>0</v>
      </c>
      <c r="F44" s="19">
        <f t="shared" si="6"/>
        <v>0</v>
      </c>
      <c r="G44" s="22"/>
      <c r="H44" s="23"/>
      <c r="I44" s="23"/>
    </row>
    <row r="45" spans="1:10" ht="15.75" thickBot="1" x14ac:dyDescent="0.3">
      <c r="A45" s="27"/>
      <c r="B45" s="28"/>
      <c r="C45" s="28"/>
      <c r="D45" s="42"/>
      <c r="E45" s="42"/>
      <c r="F45" s="30">
        <f>SUM(F39:F44)</f>
        <v>0</v>
      </c>
    </row>
    <row r="46" spans="1:10" s="7" customFormat="1" x14ac:dyDescent="0.25">
      <c r="A46" s="35"/>
      <c r="C46" s="47"/>
      <c r="D46" s="48"/>
      <c r="E46" s="36"/>
      <c r="F46" s="36"/>
      <c r="G46" s="23"/>
      <c r="H46" s="22"/>
      <c r="I46" s="23"/>
      <c r="J46" s="23"/>
    </row>
    <row r="47" spans="1:10" ht="30" x14ac:dyDescent="0.25">
      <c r="A47" s="80" t="s">
        <v>30</v>
      </c>
      <c r="B47" s="49"/>
      <c r="C47" s="50" t="s">
        <v>31</v>
      </c>
      <c r="D47" s="51" t="s">
        <v>32</v>
      </c>
      <c r="E47" s="52" t="s">
        <v>1</v>
      </c>
      <c r="F47" s="1"/>
    </row>
    <row r="48" spans="1:10" s="7" customFormat="1" x14ac:dyDescent="0.25">
      <c r="A48" s="53" t="s">
        <v>67</v>
      </c>
      <c r="B48" s="7" t="s">
        <v>0</v>
      </c>
      <c r="C48" s="54">
        <f>F19</f>
        <v>0</v>
      </c>
      <c r="D48" s="55">
        <v>1</v>
      </c>
      <c r="E48" s="56">
        <f>C48*D48</f>
        <v>0</v>
      </c>
      <c r="F48" s="23"/>
      <c r="G48" s="22"/>
      <c r="H48" s="23"/>
      <c r="I48" s="23"/>
    </row>
    <row r="49" spans="1:10" s="7" customFormat="1" x14ac:dyDescent="0.25">
      <c r="A49" s="53" t="s">
        <v>68</v>
      </c>
      <c r="B49" s="7" t="s">
        <v>33</v>
      </c>
      <c r="C49" s="54">
        <f>F36</f>
        <v>0</v>
      </c>
      <c r="D49" s="55">
        <v>8</v>
      </c>
      <c r="E49" s="56">
        <f>C49*D49</f>
        <v>0</v>
      </c>
      <c r="F49" s="23"/>
      <c r="G49" s="22"/>
      <c r="H49" s="23"/>
      <c r="I49" s="23"/>
    </row>
    <row r="50" spans="1:10" s="7" customFormat="1" ht="15.75" thickBot="1" x14ac:dyDescent="0.3">
      <c r="A50" s="53" t="s">
        <v>66</v>
      </c>
      <c r="B50" s="7" t="s">
        <v>34</v>
      </c>
      <c r="C50" s="54">
        <f>F45</f>
        <v>0</v>
      </c>
      <c r="D50" s="57">
        <v>8</v>
      </c>
      <c r="E50" s="56">
        <f>C50*D50</f>
        <v>0</v>
      </c>
      <c r="F50" s="23"/>
      <c r="G50" s="22"/>
      <c r="H50" s="23"/>
      <c r="I50" s="23"/>
    </row>
    <row r="51" spans="1:10" s="7" customFormat="1" ht="15.75" thickBot="1" x14ac:dyDescent="0.3">
      <c r="A51" s="58"/>
      <c r="B51" s="59" t="s">
        <v>35</v>
      </c>
      <c r="C51" s="60"/>
      <c r="D51" s="60"/>
      <c r="E51" s="61">
        <f>SUM(E48:E50)</f>
        <v>0</v>
      </c>
      <c r="F51" s="23"/>
      <c r="G51" s="22"/>
      <c r="H51" s="23"/>
      <c r="I51" s="23"/>
    </row>
    <row r="52" spans="1:10" s="7" customFormat="1" x14ac:dyDescent="0.25">
      <c r="B52" s="62"/>
      <c r="E52" s="36"/>
      <c r="G52" s="23"/>
      <c r="H52" s="22"/>
      <c r="I52" s="23"/>
      <c r="J52" s="23"/>
    </row>
    <row r="53" spans="1:10" x14ac:dyDescent="0.25">
      <c r="A53" s="4"/>
      <c r="B53" s="7"/>
      <c r="C53" s="7"/>
      <c r="D53" s="43"/>
      <c r="E53" s="31"/>
      <c r="F53" s="44"/>
      <c r="G53" s="6"/>
    </row>
    <row r="54" spans="1:10" s="5" customFormat="1" ht="45" x14ac:dyDescent="0.25">
      <c r="A54" s="63" t="s">
        <v>65</v>
      </c>
      <c r="B54" s="64"/>
      <c r="C54" s="64" t="s">
        <v>17</v>
      </c>
      <c r="D54" s="65" t="s">
        <v>36</v>
      </c>
      <c r="E54" s="35"/>
    </row>
    <row r="55" spans="1:10" s="7" customFormat="1" x14ac:dyDescent="0.25">
      <c r="A55" s="66">
        <v>1</v>
      </c>
      <c r="B55" s="7" t="s">
        <v>37</v>
      </c>
      <c r="C55" s="39" t="s">
        <v>24</v>
      </c>
      <c r="D55" s="67">
        <v>0</v>
      </c>
      <c r="E55" s="22"/>
      <c r="F55" s="23"/>
      <c r="G55" s="23"/>
    </row>
    <row r="56" spans="1:10" s="7" customFormat="1" x14ac:dyDescent="0.25">
      <c r="A56" s="53">
        <v>2</v>
      </c>
      <c r="B56" s="25" t="s">
        <v>38</v>
      </c>
      <c r="C56" s="39" t="s">
        <v>24</v>
      </c>
      <c r="D56" s="67">
        <v>0</v>
      </c>
      <c r="E56" s="22"/>
      <c r="F56" s="23"/>
      <c r="G56" s="23"/>
    </row>
    <row r="57" spans="1:10" s="7" customFormat="1" x14ac:dyDescent="0.25">
      <c r="A57" s="53">
        <v>3</v>
      </c>
      <c r="B57" s="25" t="s">
        <v>61</v>
      </c>
      <c r="C57" s="39" t="s">
        <v>29</v>
      </c>
      <c r="D57" s="67">
        <v>0</v>
      </c>
      <c r="E57" s="22"/>
      <c r="F57" s="23"/>
      <c r="G57" s="23"/>
    </row>
    <row r="58" spans="1:10" s="7" customFormat="1" x14ac:dyDescent="0.25">
      <c r="A58" s="66">
        <v>4</v>
      </c>
      <c r="B58" s="68" t="s">
        <v>60</v>
      </c>
      <c r="C58" s="39" t="s">
        <v>29</v>
      </c>
      <c r="D58" s="67">
        <v>0</v>
      </c>
      <c r="E58" s="22"/>
      <c r="F58" s="23"/>
      <c r="G58" s="23"/>
    </row>
    <row r="59" spans="1:10" s="7" customFormat="1" x14ac:dyDescent="0.25">
      <c r="A59" s="66">
        <v>5</v>
      </c>
      <c r="B59" s="25" t="s">
        <v>39</v>
      </c>
      <c r="C59" s="69" t="s">
        <v>27</v>
      </c>
      <c r="D59" s="67">
        <v>0</v>
      </c>
      <c r="E59" s="22"/>
      <c r="F59" s="23"/>
      <c r="G59" s="23"/>
    </row>
    <row r="60" spans="1:10" s="7" customFormat="1" x14ac:dyDescent="0.25">
      <c r="A60" s="66">
        <v>6</v>
      </c>
      <c r="B60" s="7" t="s">
        <v>40</v>
      </c>
      <c r="C60" s="69" t="s">
        <v>27</v>
      </c>
      <c r="D60" s="67">
        <v>0</v>
      </c>
      <c r="E60" s="22"/>
      <c r="F60" s="23"/>
      <c r="G60" s="23"/>
    </row>
    <row r="61" spans="1:10" s="7" customFormat="1" x14ac:dyDescent="0.25">
      <c r="A61" s="66">
        <v>7</v>
      </c>
      <c r="B61" s="7" t="s">
        <v>41</v>
      </c>
      <c r="C61" s="39" t="s">
        <v>27</v>
      </c>
      <c r="D61" s="67">
        <v>0</v>
      </c>
      <c r="E61" s="22"/>
      <c r="F61" s="23"/>
      <c r="G61" s="23"/>
    </row>
    <row r="62" spans="1:10" s="7" customFormat="1" x14ac:dyDescent="0.25">
      <c r="A62" s="66">
        <v>8</v>
      </c>
      <c r="B62" s="25" t="s">
        <v>42</v>
      </c>
      <c r="C62" s="39" t="s">
        <v>27</v>
      </c>
      <c r="D62" s="67">
        <v>0</v>
      </c>
      <c r="E62" s="22"/>
      <c r="F62" s="23"/>
      <c r="G62" s="23"/>
    </row>
    <row r="63" spans="1:10" s="7" customFormat="1" x14ac:dyDescent="0.25">
      <c r="A63" s="66">
        <v>9</v>
      </c>
      <c r="B63" s="25" t="s">
        <v>43</v>
      </c>
      <c r="C63" s="39" t="s">
        <v>27</v>
      </c>
      <c r="D63" s="67">
        <v>0</v>
      </c>
      <c r="E63" s="22"/>
      <c r="F63" s="23"/>
      <c r="G63" s="23"/>
    </row>
    <row r="64" spans="1:10" s="7" customFormat="1" x14ac:dyDescent="0.25">
      <c r="A64" s="66">
        <v>10</v>
      </c>
      <c r="B64" s="7" t="s">
        <v>44</v>
      </c>
      <c r="C64" s="39" t="s">
        <v>27</v>
      </c>
      <c r="D64" s="67">
        <v>0</v>
      </c>
      <c r="E64" s="22"/>
      <c r="F64" s="23"/>
      <c r="G64" s="23"/>
    </row>
    <row r="65" spans="1:26" s="7" customFormat="1" x14ac:dyDescent="0.25">
      <c r="A65" s="66">
        <v>11</v>
      </c>
      <c r="B65" s="21" t="s">
        <v>74</v>
      </c>
      <c r="C65" s="39" t="s">
        <v>27</v>
      </c>
      <c r="D65" s="67">
        <v>0</v>
      </c>
      <c r="E65" s="22"/>
      <c r="F65" s="23"/>
      <c r="G65" s="23"/>
    </row>
    <row r="66" spans="1:26" s="7" customFormat="1" x14ac:dyDescent="0.25">
      <c r="A66" s="66">
        <v>12</v>
      </c>
      <c r="C66" s="39" t="s">
        <v>27</v>
      </c>
      <c r="D66" s="67">
        <v>0</v>
      </c>
      <c r="E66" s="22"/>
      <c r="F66" s="23"/>
      <c r="G66" s="23"/>
    </row>
    <row r="67" spans="1:26" s="7" customFormat="1" x14ac:dyDescent="0.25">
      <c r="A67" s="66">
        <v>13</v>
      </c>
      <c r="C67" s="38" t="s">
        <v>26</v>
      </c>
      <c r="D67" s="67">
        <v>0</v>
      </c>
      <c r="E67" s="22"/>
      <c r="F67" s="23"/>
      <c r="G67" s="23"/>
    </row>
    <row r="68" spans="1:26" x14ac:dyDescent="0.25">
      <c r="A68" s="70"/>
      <c r="B68" s="71"/>
      <c r="C68" s="71"/>
      <c r="D68" s="72"/>
      <c r="E68" s="1"/>
      <c r="F68" s="1"/>
    </row>
    <row r="69" spans="1:26" s="7" customFormat="1" x14ac:dyDescent="0.25">
      <c r="A69" s="35"/>
      <c r="C69" s="47"/>
      <c r="D69" s="48"/>
      <c r="E69" s="36"/>
      <c r="F69" s="36"/>
      <c r="G69" s="23"/>
      <c r="H69" s="22"/>
      <c r="I69" s="23"/>
      <c r="J69" s="23"/>
    </row>
    <row r="70" spans="1:26" x14ac:dyDescent="0.25">
      <c r="B70" s="2"/>
      <c r="C70" s="73"/>
      <c r="D70" s="2"/>
      <c r="E70" s="8"/>
      <c r="F70" s="8"/>
      <c r="G70" s="2"/>
      <c r="H70" s="2"/>
      <c r="I70" s="74"/>
      <c r="J70" s="74"/>
    </row>
    <row r="71" spans="1:26" ht="30" customHeight="1" x14ac:dyDescent="0.25">
      <c r="A71" s="8" t="s">
        <v>45</v>
      </c>
      <c r="B71" s="87" t="s">
        <v>46</v>
      </c>
      <c r="C71" s="87"/>
      <c r="D71" s="87"/>
      <c r="E71" s="87"/>
      <c r="F71" s="87"/>
      <c r="G71" s="87"/>
      <c r="H71" s="87"/>
      <c r="J71" s="7"/>
    </row>
    <row r="72" spans="1:26" x14ac:dyDescent="0.25">
      <c r="B72" s="87" t="s">
        <v>47</v>
      </c>
      <c r="C72" s="87"/>
      <c r="D72" s="87"/>
      <c r="E72" s="87"/>
      <c r="F72" s="87"/>
      <c r="G72" s="87"/>
      <c r="H72" s="87"/>
    </row>
    <row r="73" spans="1:26" x14ac:dyDescent="0.25">
      <c r="B73" s="87" t="s">
        <v>48</v>
      </c>
      <c r="C73" s="87"/>
      <c r="D73" s="87"/>
      <c r="E73" s="87"/>
      <c r="F73" s="87"/>
      <c r="G73" s="87"/>
      <c r="H73" s="87"/>
    </row>
    <row r="74" spans="1:26" x14ac:dyDescent="0.25">
      <c r="B74" s="87" t="s">
        <v>49</v>
      </c>
      <c r="C74" s="87"/>
      <c r="D74" s="87"/>
      <c r="E74" s="87"/>
      <c r="F74" s="87"/>
      <c r="G74" s="87"/>
      <c r="H74" s="87"/>
    </row>
    <row r="75" spans="1:26" s="7" customFormat="1" x14ac:dyDescent="0.25">
      <c r="A75" s="35"/>
      <c r="B75" s="87" t="s">
        <v>50</v>
      </c>
      <c r="C75" s="87"/>
      <c r="D75" s="87"/>
      <c r="E75" s="87"/>
      <c r="F75" s="87"/>
      <c r="G75" s="87"/>
      <c r="H75" s="87"/>
    </row>
    <row r="76" spans="1:26" s="7" customFormat="1" x14ac:dyDescent="0.25">
      <c r="A76" s="35"/>
      <c r="B76" s="3" t="s">
        <v>51</v>
      </c>
      <c r="C76" s="10"/>
      <c r="D76" s="10"/>
      <c r="E76" s="10"/>
      <c r="F76" s="10"/>
      <c r="G76" s="10"/>
      <c r="H76" s="10"/>
    </row>
    <row r="77" spans="1:26" s="7" customFormat="1" x14ac:dyDescent="0.25">
      <c r="A77" s="35"/>
      <c r="B77" s="87" t="s">
        <v>52</v>
      </c>
      <c r="C77" s="87"/>
      <c r="D77" s="87"/>
      <c r="E77" s="87"/>
      <c r="F77" s="87"/>
      <c r="G77" s="87"/>
      <c r="H77" s="87"/>
    </row>
    <row r="78" spans="1:26" s="7" customFormat="1" x14ac:dyDescent="0.25">
      <c r="A78" s="35"/>
      <c r="B78" s="87" t="s">
        <v>53</v>
      </c>
      <c r="C78" s="87"/>
      <c r="D78" s="87"/>
      <c r="E78" s="87"/>
      <c r="F78" s="87"/>
      <c r="G78" s="87"/>
      <c r="H78" s="87"/>
    </row>
    <row r="80" spans="1:26" customFormat="1" x14ac:dyDescent="0.25">
      <c r="A80" s="75" t="s">
        <v>54</v>
      </c>
      <c r="B80" s="88"/>
      <c r="C80" s="89"/>
      <c r="D80" s="89"/>
      <c r="E80" s="90"/>
      <c r="M80" s="76"/>
      <c r="N80" s="76"/>
      <c r="O80" s="76"/>
      <c r="P80" s="76"/>
      <c r="Q80" s="76"/>
      <c r="R80" s="76"/>
      <c r="S80" s="76"/>
      <c r="T80" s="76"/>
      <c r="U80" s="76"/>
      <c r="V80" s="76"/>
      <c r="W80" s="76"/>
      <c r="X80" s="76"/>
      <c r="Y80" s="76"/>
      <c r="Z80" s="76"/>
    </row>
    <row r="81" spans="1:26" customFormat="1" x14ac:dyDescent="0.25">
      <c r="A81" s="77" t="s">
        <v>55</v>
      </c>
      <c r="B81" s="91"/>
      <c r="C81" s="92"/>
      <c r="D81" s="92"/>
      <c r="E81" s="93"/>
      <c r="M81" s="76"/>
      <c r="N81" s="76"/>
      <c r="O81" s="76"/>
      <c r="P81" s="76"/>
      <c r="Q81" s="76"/>
      <c r="R81" s="76"/>
      <c r="S81" s="76"/>
      <c r="T81" s="76"/>
      <c r="U81" s="76"/>
      <c r="V81" s="76"/>
      <c r="W81" s="76"/>
      <c r="X81" s="76"/>
      <c r="Y81" s="76"/>
      <c r="Z81" s="76"/>
    </row>
    <row r="82" spans="1:26" customFormat="1" ht="66.75" customHeight="1" x14ac:dyDescent="0.25">
      <c r="A82" s="78" t="s">
        <v>56</v>
      </c>
      <c r="B82" s="94"/>
      <c r="C82" s="95"/>
      <c r="D82" s="95"/>
      <c r="E82" s="96"/>
      <c r="M82" s="76"/>
      <c r="N82" s="76"/>
      <c r="O82" s="76"/>
      <c r="P82" s="76"/>
      <c r="Q82" s="76"/>
      <c r="R82" s="76"/>
      <c r="S82" s="76"/>
      <c r="T82" s="76"/>
      <c r="U82" s="76"/>
      <c r="V82" s="76"/>
      <c r="W82" s="76"/>
      <c r="X82" s="76"/>
      <c r="Y82" s="76"/>
      <c r="Z82" s="76"/>
    </row>
  </sheetData>
  <sheetProtection algorithmName="SHA-512" hashValue="ENHN0SnA6N4i+i0dEQPjvf01iP1PJy7sC9aUUfoE/kfGsvykRLL2Ruln4Nb2CWb6Bws8935pdl+0qHgVQszekw==" saltValue="yBh2GFBFctjgo3FzaWld6w==" spinCount="100000" sheet="1" objects="1" scenarios="1"/>
  <protectedRanges>
    <protectedRange sqref="B80:E82" name="NAW"/>
  </protectedRanges>
  <mergeCells count="11">
    <mergeCell ref="A1:B1"/>
    <mergeCell ref="B78:H78"/>
    <mergeCell ref="B80:E80"/>
    <mergeCell ref="B81:E81"/>
    <mergeCell ref="B82:E82"/>
    <mergeCell ref="B71:H71"/>
    <mergeCell ref="B72:H72"/>
    <mergeCell ref="B73:H73"/>
    <mergeCell ref="B74:H74"/>
    <mergeCell ref="B75:H75"/>
    <mergeCell ref="B77:H7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13E79-D27C-42DA-8D77-267BB6257682}">
  <dimension ref="A2"/>
  <sheetViews>
    <sheetView workbookViewId="0">
      <selection activeCell="A2" sqref="A2"/>
    </sheetView>
  </sheetViews>
  <sheetFormatPr defaultRowHeight="15" x14ac:dyDescent="0.25"/>
  <sheetData>
    <row r="2" spans="1:1" ht="21" x14ac:dyDescent="0.35">
      <c r="A2" s="8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ECFF-4F95-45BF-B1D9-60941F904432}">
  <dimension ref="A2"/>
  <sheetViews>
    <sheetView workbookViewId="0">
      <selection activeCell="F12" sqref="F12"/>
    </sheetView>
  </sheetViews>
  <sheetFormatPr defaultRowHeight="15" x14ac:dyDescent="0.25"/>
  <sheetData>
    <row r="2" spans="1:1" ht="21" x14ac:dyDescent="0.35">
      <c r="A2" s="84"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39D2C6FDF8AD43B64A33BA17E3783C" ma:contentTypeVersion="4" ma:contentTypeDescription="Een nieuw document maken." ma:contentTypeScope="" ma:versionID="1bba3e6e9642859a63ad3818b8cca07f">
  <xsd:schema xmlns:xsd="http://www.w3.org/2001/XMLSchema" xmlns:xs="http://www.w3.org/2001/XMLSchema" xmlns:p="http://schemas.microsoft.com/office/2006/metadata/properties" xmlns:ns2="4dc6b135-2ef6-4026-9510-c5731eee5486" targetNamespace="http://schemas.microsoft.com/office/2006/metadata/properties" ma:root="true" ma:fieldsID="8b09c75f3bef57de55f7306eb4e3d461" ns2:_="">
    <xsd:import namespace="4dc6b135-2ef6-4026-9510-c5731eee54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c6b135-2ef6-4026-9510-c5731eee5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113640-E37B-4A0C-935B-82F1E47CF105}">
  <ds:schemaRefs>
    <ds:schemaRef ds:uri="http://schemas.microsoft.com/office/2006/documentManagement/types"/>
    <ds:schemaRef ds:uri="http://www.w3.org/XML/1998/namespace"/>
    <ds:schemaRef ds:uri="http://purl.org/dc/elements/1.1/"/>
    <ds:schemaRef ds:uri="4dc6b135-2ef6-4026-9510-c5731eee5486"/>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63C0421-AE42-40D2-93DE-34960A895A51}">
  <ds:schemaRefs>
    <ds:schemaRef ds:uri="http://schemas.microsoft.com/sharepoint/v3/contenttype/forms"/>
  </ds:schemaRefs>
</ds:datastoreItem>
</file>

<file path=customXml/itemProps3.xml><?xml version="1.0" encoding="utf-8"?>
<ds:datastoreItem xmlns:ds="http://schemas.openxmlformats.org/officeDocument/2006/customXml" ds:itemID="{1DD1361F-440D-4F35-ACC0-CD1DB2730F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c6b135-2ef6-4026-9510-c5731eee5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Prijzenblad</vt:lpstr>
      <vt:lpstr>Specificeer</vt:lpstr>
      <vt:lpstr>Licentiemodel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Büch</dc:creator>
  <cp:keywords/>
  <dc:description/>
  <cp:lastModifiedBy>Karin Quak-van Well</cp:lastModifiedBy>
  <cp:revision/>
  <dcterms:created xsi:type="dcterms:W3CDTF">2024-11-23T14:55:20Z</dcterms:created>
  <dcterms:modified xsi:type="dcterms:W3CDTF">2026-05-08T10:08:26Z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0x010100A139D2C6FDF8AD43B64A33BA17E3783C</vt:lpwstr>
  </property>
</Properties>
</file>