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barneveldnl.sharepoint.com/sites/Inkoop/Gedeelde documenten/Sociaal Domein/2026 - Kantoormeubilair/Specificatie/01 Aanvraag/Definitief/"/>
    </mc:Choice>
  </mc:AlternateContent>
  <xr:revisionPtr revIDLastSave="8" documentId="8_{0B4B2705-9144-47FF-84C9-01631FD72524}" xr6:coauthVersionLast="47" xr6:coauthVersionMax="47" xr10:uidLastSave="{55482450-D309-4FC0-A4BA-F238AB7C9CAE}"/>
  <bookViews>
    <workbookView xWindow="28680" yWindow="-2475" windowWidth="29040" windowHeight="15720" activeTab="1" xr2:uid="{E8E320A6-ED94-4FEE-A5C8-8A17DD31DA5A}"/>
  </bookViews>
  <sheets>
    <sheet name="Prijsformulier Totaalprijs" sheetId="2" r:id="rId1"/>
    <sheet name="Prijzenblad - Specificatie" sheetId="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1" l="1"/>
  <c r="G61" i="1" l="1"/>
  <c r="G60" i="1"/>
  <c r="G59" i="1"/>
  <c r="G57" i="1"/>
  <c r="G56" i="1"/>
  <c r="G54" i="1"/>
  <c r="G53" i="1"/>
  <c r="G52" i="1"/>
  <c r="G51" i="1"/>
  <c r="G50" i="1"/>
  <c r="G48" i="1"/>
  <c r="G47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2" i="1"/>
  <c r="G11" i="1"/>
  <c r="G10" i="1"/>
  <c r="G8" i="1"/>
  <c r="G9" i="1"/>
  <c r="G6" i="1"/>
  <c r="G5" i="1"/>
  <c r="G62" i="1" l="1"/>
  <c r="C15" i="2" s="1"/>
  <c r="D18" i="2" l="1"/>
  <c r="D22" i="2"/>
</calcChain>
</file>

<file path=xl/sharedStrings.xml><?xml version="1.0" encoding="utf-8"?>
<sst xmlns="http://schemas.openxmlformats.org/spreadsheetml/2006/main" count="192" uniqueCount="126">
  <si>
    <t>Bijlage 5AD - Prijsformulier Kantoormeubilair</t>
  </si>
  <si>
    <t>* Alle vermelde prijzen dienen gesteld te zijn in euro's exclusief BTW</t>
  </si>
  <si>
    <t xml:space="preserve">* De prijzen dienen inclusief alle kosten, overige belastingen en/of heffingen te zijn. </t>
  </si>
  <si>
    <t>* Inschrijver dient enkel de oranje cellen in te vullen</t>
  </si>
  <si>
    <t>* Ter onderbouwing dient inschrijver op verzoek een calculatie/open begroting aan te leveren om inzicht in de prijsopbouw te verschaffen.</t>
  </si>
  <si>
    <t>* Enkel de in dit prijsformulier en de onderbouwing genoemde bedragen kunnen gefactureerd worden.</t>
  </si>
  <si>
    <t>INVULLEN</t>
  </si>
  <si>
    <t>Prijscomponent</t>
  </si>
  <si>
    <t>Bedrag</t>
  </si>
  <si>
    <t>Totaal</t>
  </si>
  <si>
    <t>Los Kantoormeubilair</t>
  </si>
  <si>
    <t xml:space="preserve">Overige algemene kosten </t>
  </si>
  <si>
    <t xml:space="preserve">Eenmalige Onderhoudskosten Zitmeubilair </t>
  </si>
  <si>
    <t>Totaalprijs</t>
  </si>
  <si>
    <t>Ondertekening namens de inschrijver</t>
  </si>
  <si>
    <t>Naam:</t>
  </si>
  <si>
    <t>Functie:</t>
  </si>
  <si>
    <t>Onderneming:</t>
  </si>
  <si>
    <t xml:space="preserve">Handtekening:
</t>
  </si>
  <si>
    <t>Plaats en datum:</t>
  </si>
  <si>
    <t>Code</t>
  </si>
  <si>
    <t>Meubel</t>
  </si>
  <si>
    <t>Aantal</t>
  </si>
  <si>
    <t>Eenheid</t>
  </si>
  <si>
    <t>€ / Eenh.</t>
  </si>
  <si>
    <t xml:space="preserve">Totaal </t>
  </si>
  <si>
    <t>Meubel Leverancier</t>
  </si>
  <si>
    <t>Evt. opmerkingen</t>
  </si>
  <si>
    <t>1. los meubilair - gemeentehuis</t>
  </si>
  <si>
    <t>a. werkplekken</t>
  </si>
  <si>
    <t>BU.01</t>
  </si>
  <si>
    <t>bureau, houten poot, wit blad</t>
  </si>
  <si>
    <t>st</t>
  </si>
  <si>
    <t>BU.02</t>
  </si>
  <si>
    <t>BS.01</t>
  </si>
  <si>
    <t>bureaustoel bestaand, wielen wisselen voor all round</t>
  </si>
  <si>
    <t>BS.02</t>
  </si>
  <si>
    <t>bureaustoel, zwart</t>
  </si>
  <si>
    <t>BS.03</t>
  </si>
  <si>
    <t>bureaustoel, wit</t>
  </si>
  <si>
    <t>AK.01</t>
  </si>
  <si>
    <t>akoestische bureauwanden, U-opstelling</t>
  </si>
  <si>
    <t>AK.02</t>
  </si>
  <si>
    <t>akoestische bureauwand, 1 per duo werkplek</t>
  </si>
  <si>
    <t>AK.03</t>
  </si>
  <si>
    <t>b. vergaderen</t>
  </si>
  <si>
    <t>KR.01</t>
  </si>
  <si>
    <t>hoge kruk, wit</t>
  </si>
  <si>
    <t>VT.01</t>
  </si>
  <si>
    <t>vergadertafel recht, 4p, wit</t>
  </si>
  <si>
    <t>VT.02</t>
  </si>
  <si>
    <t>vergadertafel recht, 6p, wit</t>
  </si>
  <si>
    <t>VT.03</t>
  </si>
  <si>
    <t>vergadertafel recht, 8p, wit</t>
  </si>
  <si>
    <t>VT.04</t>
  </si>
  <si>
    <t xml:space="preserve">vergadertafel rond, hout </t>
  </si>
  <si>
    <t>VT.05</t>
  </si>
  <si>
    <t>vergadertafel, Vitra WorKit | hout</t>
  </si>
  <si>
    <t>VS.01</t>
  </si>
  <si>
    <t>vergaderstoel, slede model</t>
  </si>
  <si>
    <t>VS.02</t>
  </si>
  <si>
    <t>vergaderstoel, draadmodel</t>
  </si>
  <si>
    <t>VS.03</t>
  </si>
  <si>
    <t>Vergaderstoel, vierpoot met armleuning</t>
  </si>
  <si>
    <t>VT.06</t>
  </si>
  <si>
    <t>bestuur | vergadertafel recht, 4p, wit</t>
  </si>
  <si>
    <t>VT.07</t>
  </si>
  <si>
    <t>bestuur | vergadertafel rond, 6p, blad vervangen op bestaande tafels</t>
  </si>
  <si>
    <t>VS.04</t>
  </si>
  <si>
    <t>bestuur | vergaderstoel, vierpoot</t>
  </si>
  <si>
    <t>FA.01</t>
  </si>
  <si>
    <t>bestuur | fauteuil lounge</t>
  </si>
  <si>
    <t>c. ontmoeting</t>
  </si>
  <si>
    <t>TA.01</t>
  </si>
  <si>
    <t>aanlandtafel Techo Fount Ahrend, houten poot, wit blad</t>
  </si>
  <si>
    <t>BA.01</t>
  </si>
  <si>
    <t>bank</t>
  </si>
  <si>
    <t>BS.04</t>
  </si>
  <si>
    <t>TA.02</t>
  </si>
  <si>
    <t>hoge tafel, rond</t>
  </si>
  <si>
    <t>TA.03</t>
  </si>
  <si>
    <t>lage tafel, 6p, wit onderstel houten blad</t>
  </si>
  <si>
    <t>TA.04</t>
  </si>
  <si>
    <t>hoge tafel, 6p, wit onderstel houten blad</t>
  </si>
  <si>
    <t>KR.02</t>
  </si>
  <si>
    <t>hoge barkruk, vierpoot zonder armleuning</t>
  </si>
  <si>
    <t>TA.05</t>
  </si>
  <si>
    <t>lage tafel vierkant (afgerond), hout</t>
  </si>
  <si>
    <t>ST.01</t>
  </si>
  <si>
    <t>stoel gestoffeerd, vierpoot zonder armleuning</t>
  </si>
  <si>
    <t>ST.02</t>
  </si>
  <si>
    <t>stoel gestoffeerd, kuip</t>
  </si>
  <si>
    <t>ST.03</t>
  </si>
  <si>
    <t>stoel kunststof</t>
  </si>
  <si>
    <t>BA.02</t>
  </si>
  <si>
    <t>bank ontmoeting</t>
  </si>
  <si>
    <t>BA.03</t>
  </si>
  <si>
    <t>bank aanlandplek</t>
  </si>
  <si>
    <t>TA.06</t>
  </si>
  <si>
    <t>tafel rond, 6p, hout</t>
  </si>
  <si>
    <t>FA.02</t>
  </si>
  <si>
    <t>lounge stoel, met armleuningen</t>
  </si>
  <si>
    <t>TA.07</t>
  </si>
  <si>
    <t>salon tafel rond, groot</t>
  </si>
  <si>
    <t>TA.08</t>
  </si>
  <si>
    <t>salon tafel rond, klein</t>
  </si>
  <si>
    <t>d. obeya ruimte</t>
  </si>
  <si>
    <t>TA.09</t>
  </si>
  <si>
    <t>hoge tafel, wit</t>
  </si>
  <si>
    <t>e. creatieve ruimtes</t>
  </si>
  <si>
    <t>TA.10</t>
  </si>
  <si>
    <t>lage tafel, wit</t>
  </si>
  <si>
    <t>ST.04</t>
  </si>
  <si>
    <t>stoel, kuipzitting verrijdbaar</t>
  </si>
  <si>
    <t>ST.05</t>
  </si>
  <si>
    <t>f. vloerkleden</t>
  </si>
  <si>
    <t>KL.01</t>
  </si>
  <si>
    <t>vloerkleed rond</t>
  </si>
  <si>
    <t>KL.02</t>
  </si>
  <si>
    <t>2. los meubilair - werf</t>
  </si>
  <si>
    <t>VS.05</t>
  </si>
  <si>
    <t>vergaderstoel, Forza lichtgroen (herstofferen bestaande stoelen)</t>
  </si>
  <si>
    <t>vergaderstoel, Forza koraal (herstofferen bestaande stoelen)</t>
  </si>
  <si>
    <t>vergaderstoel, Forza koraal nieuw</t>
  </si>
  <si>
    <t>TOTAAL</t>
  </si>
  <si>
    <t xml:space="preserve">* Opdrachtgever hanteert voor deze aanbesteding een plafondbedrag. Zie paragraaf 5.4 van het Aanbestedingsdocument. Het is op straffe van uitsluiting niet toegestaan het plafondbedrag te overschrijden.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</si>
</sst>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€&quot;\ * #,##0.00_ ;_ &quot;€&quot;\ * \-#,##0.00_ ;_ &quot;€&quot;\ * &quot;-&quot;??_ ;_ @_ "/>
    <numFmt numFmtId="164" formatCode="[$-413]dddd\ d\ mmmm\ yyyy"/>
    <numFmt numFmtId="165" formatCode="_ [$€-2]\ * #,##0.00_ ;_ [$€-2]\ * \-#,##0.00_ ;_ [$€-2]\ * &quot;-&quot;??_ ;_ @_ "/>
    <numFmt numFmtId="166" formatCode="_ [$€-413]\ * #,##0.00_ ;_ [$€-413]\ * \-#,##0.00_ ;_ [$€-413]\ * &quot;-&quot;??_ ;_ @_ 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name val="Calibri"/>
      <family val="2"/>
    </font>
    <font>
      <sz val="11"/>
      <name val="Aptos Narrow"/>
      <family val="2"/>
      <scheme val="minor"/>
    </font>
    <font>
      <b/>
      <sz val="11"/>
      <name val="Calibri"/>
      <family val="2"/>
    </font>
    <font>
      <sz val="11"/>
      <color theme="1"/>
      <name val="Calibri"/>
      <family val="2"/>
    </font>
    <font>
      <sz val="11"/>
      <color rgb="FF00B050"/>
      <name val="Aptos Narrow"/>
      <family val="2"/>
      <scheme val="minor"/>
    </font>
    <font>
      <sz val="16"/>
      <color theme="0"/>
      <name val="Bree Serif"/>
    </font>
    <font>
      <sz val="11"/>
      <name val="Fira Sans"/>
      <family val="2"/>
    </font>
    <font>
      <b/>
      <sz val="11"/>
      <color theme="0"/>
      <name val="Fira Sans"/>
      <family val="2"/>
    </font>
    <font>
      <b/>
      <sz val="11"/>
      <color theme="1"/>
      <name val="Fira Sans"/>
      <family val="2"/>
    </font>
    <font>
      <sz val="11"/>
      <color theme="1"/>
      <name val="Fira Sans"/>
      <family val="2"/>
    </font>
    <font>
      <b/>
      <sz val="10"/>
      <color theme="0"/>
      <name val="Arial"/>
      <family val="2"/>
    </font>
    <font>
      <b/>
      <sz val="11"/>
      <color theme="0"/>
      <name val="Calibri"/>
      <family val="2"/>
    </font>
    <font>
      <b/>
      <sz val="12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00747A"/>
        <bgColor indexed="64"/>
      </patternFill>
    </fill>
    <fill>
      <patternFill patternType="solid">
        <fgColor rgb="FFCCE4E5"/>
        <bgColor indexed="64"/>
      </patternFill>
    </fill>
    <fill>
      <patternFill patternType="solid">
        <fgColor rgb="FFEA8E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4E5"/>
        <bgColor rgb="FFCCCCCC"/>
      </patternFill>
    </fill>
    <fill>
      <patternFill patternType="solid">
        <fgColor rgb="FF00747A"/>
        <bgColor rgb="FF00FF00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73">
    <xf numFmtId="0" fontId="0" fillId="0" borderId="0" xfId="0"/>
    <xf numFmtId="0" fontId="3" fillId="0" borderId="0" xfId="0" applyFont="1"/>
    <xf numFmtId="0" fontId="4" fillId="0" borderId="0" xfId="0" applyFont="1" applyAlignment="1">
      <alignment horizontal="right"/>
    </xf>
    <xf numFmtId="0" fontId="5" fillId="0" borderId="1" xfId="0" applyFont="1" applyBorder="1" applyAlignment="1">
      <alignment vertical="top" wrapText="1"/>
    </xf>
    <xf numFmtId="1" fontId="5" fillId="0" borderId="1" xfId="0" applyNumberFormat="1" applyFont="1" applyBorder="1" applyAlignment="1">
      <alignment horizontal="left" vertical="top"/>
    </xf>
    <xf numFmtId="0" fontId="5" fillId="0" borderId="1" xfId="0" applyFont="1" applyBorder="1" applyAlignment="1">
      <alignment horizontal="left" vertical="top"/>
    </xf>
    <xf numFmtId="0" fontId="5" fillId="0" borderId="0" xfId="0" applyFont="1" applyAlignment="1">
      <alignment vertical="top"/>
    </xf>
    <xf numFmtId="3" fontId="5" fillId="0" borderId="1" xfId="0" applyNumberFormat="1" applyFont="1" applyBorder="1" applyAlignment="1">
      <alignment horizontal="left" vertical="top"/>
    </xf>
    <xf numFmtId="0" fontId="8" fillId="0" borderId="1" xfId="0" applyFont="1" applyBorder="1" applyAlignment="1">
      <alignment horizontal="left" vertical="top"/>
    </xf>
    <xf numFmtId="0" fontId="5" fillId="0" borderId="1" xfId="0" applyFont="1" applyBorder="1" applyAlignment="1">
      <alignment vertical="top"/>
    </xf>
    <xf numFmtId="0" fontId="5" fillId="0" borderId="5" xfId="0" applyFont="1" applyBorder="1" applyAlignment="1">
      <alignment vertical="top"/>
    </xf>
    <xf numFmtId="1" fontId="5" fillId="0" borderId="5" xfId="0" applyNumberFormat="1" applyFont="1" applyBorder="1" applyAlignment="1">
      <alignment horizontal="left" vertical="top"/>
    </xf>
    <xf numFmtId="0" fontId="5" fillId="0" borderId="5" xfId="0" applyFont="1" applyBorder="1" applyAlignment="1">
      <alignment horizontal="left" vertical="top"/>
    </xf>
    <xf numFmtId="0" fontId="5" fillId="0" borderId="0" xfId="0" applyFont="1"/>
    <xf numFmtId="1" fontId="5" fillId="0" borderId="0" xfId="0" applyNumberFormat="1" applyFont="1" applyAlignment="1">
      <alignment horizontal="left" vertical="top"/>
    </xf>
    <xf numFmtId="0" fontId="5" fillId="0" borderId="0" xfId="0" applyFont="1" applyAlignment="1">
      <alignment horizontal="left" vertical="top"/>
    </xf>
    <xf numFmtId="165" fontId="5" fillId="0" borderId="0" xfId="0" applyNumberFormat="1" applyFont="1" applyAlignment="1">
      <alignment horizontal="left" vertical="top"/>
    </xf>
    <xf numFmtId="44" fontId="0" fillId="0" borderId="9" xfId="1" applyFont="1" applyBorder="1" applyProtection="1"/>
    <xf numFmtId="44" fontId="0" fillId="0" borderId="0" xfId="1" applyFont="1" applyProtection="1"/>
    <xf numFmtId="0" fontId="12" fillId="4" borderId="10" xfId="0" applyFont="1" applyFill="1" applyBorder="1"/>
    <xf numFmtId="0" fontId="13" fillId="3" borderId="11" xfId="0" applyFont="1" applyFill="1" applyBorder="1"/>
    <xf numFmtId="44" fontId="13" fillId="3" borderId="12" xfId="1" applyFont="1" applyFill="1" applyBorder="1" applyProtection="1"/>
    <xf numFmtId="44" fontId="13" fillId="3" borderId="13" xfId="1" applyFont="1" applyFill="1" applyBorder="1" applyProtection="1"/>
    <xf numFmtId="0" fontId="13" fillId="5" borderId="14" xfId="0" applyFont="1" applyFill="1" applyBorder="1"/>
    <xf numFmtId="44" fontId="14" fillId="5" borderId="0" xfId="1" applyFont="1" applyFill="1" applyBorder="1" applyProtection="1"/>
    <xf numFmtId="44" fontId="14" fillId="5" borderId="15" xfId="1" applyFont="1" applyFill="1" applyBorder="1" applyProtection="1"/>
    <xf numFmtId="0" fontId="14" fillId="3" borderId="14" xfId="0" applyFont="1" applyFill="1" applyBorder="1" applyAlignment="1">
      <alignment wrapText="1"/>
    </xf>
    <xf numFmtId="0" fontId="14" fillId="0" borderId="0" xfId="0" applyFont="1"/>
    <xf numFmtId="44" fontId="14" fillId="0" borderId="0" xfId="1" applyFont="1" applyProtection="1"/>
    <xf numFmtId="0" fontId="14" fillId="3" borderId="17" xfId="0" applyFont="1" applyFill="1" applyBorder="1" applyAlignment="1">
      <alignment vertical="top"/>
    </xf>
    <xf numFmtId="0" fontId="14" fillId="3" borderId="18" xfId="0" applyFont="1" applyFill="1" applyBorder="1" applyAlignment="1">
      <alignment vertical="top"/>
    </xf>
    <xf numFmtId="0" fontId="14" fillId="3" borderId="18" xfId="0" applyFont="1" applyFill="1" applyBorder="1" applyAlignment="1">
      <alignment vertical="top" wrapText="1"/>
    </xf>
    <xf numFmtId="0" fontId="14" fillId="3" borderId="19" xfId="0" applyFont="1" applyFill="1" applyBorder="1" applyAlignment="1">
      <alignment vertical="top"/>
    </xf>
    <xf numFmtId="0" fontId="3" fillId="4" borderId="0" xfId="0" applyFont="1" applyFill="1"/>
    <xf numFmtId="1" fontId="5" fillId="3" borderId="22" xfId="0" applyNumberFormat="1" applyFont="1" applyFill="1" applyBorder="1" applyAlignment="1">
      <alignment horizontal="left" vertical="top"/>
    </xf>
    <xf numFmtId="0" fontId="5" fillId="3" borderId="22" xfId="0" applyFont="1" applyFill="1" applyBorder="1" applyAlignment="1">
      <alignment horizontal="left" vertical="top"/>
    </xf>
    <xf numFmtId="165" fontId="5" fillId="3" borderId="22" xfId="0" applyNumberFormat="1" applyFont="1" applyFill="1" applyBorder="1" applyAlignment="1">
      <alignment horizontal="left" vertical="top"/>
    </xf>
    <xf numFmtId="0" fontId="3" fillId="0" borderId="14" xfId="0" applyFont="1" applyBorder="1"/>
    <xf numFmtId="0" fontId="3" fillId="0" borderId="16" xfId="0" applyFont="1" applyBorder="1"/>
    <xf numFmtId="0" fontId="4" fillId="0" borderId="9" xfId="0" applyFont="1" applyBorder="1" applyAlignment="1">
      <alignment horizontal="right"/>
    </xf>
    <xf numFmtId="1" fontId="5" fillId="0" borderId="25" xfId="0" applyNumberFormat="1" applyFont="1" applyBorder="1" applyAlignment="1">
      <alignment horizontal="left" vertical="top"/>
    </xf>
    <xf numFmtId="0" fontId="5" fillId="0" borderId="25" xfId="0" applyFont="1" applyBorder="1" applyAlignment="1">
      <alignment horizontal="left" vertical="top"/>
    </xf>
    <xf numFmtId="3" fontId="5" fillId="0" borderId="25" xfId="0" applyNumberFormat="1" applyFont="1" applyBorder="1" applyAlignment="1">
      <alignment horizontal="left" vertical="top"/>
    </xf>
    <xf numFmtId="0" fontId="7" fillId="2" borderId="0" xfId="0" applyFont="1" applyFill="1" applyAlignment="1">
      <alignment horizontal="left" vertical="top" wrapText="1"/>
    </xf>
    <xf numFmtId="165" fontId="7" fillId="2" borderId="0" xfId="0" applyNumberFormat="1" applyFont="1" applyFill="1" applyAlignment="1">
      <alignment horizontal="left" vertical="top" wrapText="1"/>
    </xf>
    <xf numFmtId="0" fontId="13" fillId="5" borderId="20" xfId="0" applyFont="1" applyFill="1" applyBorder="1"/>
    <xf numFmtId="44" fontId="14" fillId="5" borderId="21" xfId="1" applyFont="1" applyFill="1" applyBorder="1" applyProtection="1"/>
    <xf numFmtId="44" fontId="14" fillId="5" borderId="30" xfId="1" applyFont="1" applyFill="1" applyBorder="1" applyProtection="1"/>
    <xf numFmtId="165" fontId="13" fillId="4" borderId="10" xfId="0" applyNumberFormat="1" applyFont="1" applyFill="1" applyBorder="1" applyProtection="1">
      <protection locked="0"/>
    </xf>
    <xf numFmtId="0" fontId="3" fillId="3" borderId="20" xfId="0" applyFont="1" applyFill="1" applyBorder="1"/>
    <xf numFmtId="0" fontId="4" fillId="3" borderId="21" xfId="0" applyFont="1" applyFill="1" applyBorder="1" applyAlignment="1">
      <alignment horizontal="right"/>
    </xf>
    <xf numFmtId="0" fontId="7" fillId="6" borderId="32" xfId="0" applyFont="1" applyFill="1" applyBorder="1" applyAlignment="1">
      <alignment vertical="top"/>
    </xf>
    <xf numFmtId="0" fontId="5" fillId="0" borderId="4" xfId="0" applyFont="1" applyBorder="1" applyAlignment="1">
      <alignment horizontal="left" vertical="top"/>
    </xf>
    <xf numFmtId="0" fontId="5" fillId="0" borderId="4" xfId="0" applyFont="1" applyBorder="1" applyAlignment="1">
      <alignment vertical="top"/>
    </xf>
    <xf numFmtId="0" fontId="3" fillId="0" borderId="2" xfId="0" applyFont="1" applyBorder="1"/>
    <xf numFmtId="0" fontId="3" fillId="5" borderId="0" xfId="0" applyFont="1" applyFill="1"/>
    <xf numFmtId="165" fontId="17" fillId="4" borderId="10" xfId="1" applyNumberFormat="1" applyFont="1" applyFill="1" applyBorder="1" applyAlignment="1">
      <alignment horizontal="left"/>
    </xf>
    <xf numFmtId="0" fontId="3" fillId="0" borderId="35" xfId="0" applyFont="1" applyBorder="1"/>
    <xf numFmtId="0" fontId="5" fillId="0" borderId="5" xfId="0" applyFont="1" applyBorder="1" applyAlignment="1">
      <alignment vertical="top" wrapText="1"/>
    </xf>
    <xf numFmtId="0" fontId="5" fillId="0" borderId="4" xfId="0" applyFont="1" applyBorder="1" applyAlignment="1">
      <alignment vertical="top" wrapText="1"/>
    </xf>
    <xf numFmtId="1" fontId="5" fillId="0" borderId="4" xfId="0" applyNumberFormat="1" applyFont="1" applyBorder="1" applyAlignment="1">
      <alignment horizontal="left" vertical="top"/>
    </xf>
    <xf numFmtId="3" fontId="5" fillId="0" borderId="4" xfId="0" applyNumberFormat="1" applyFont="1" applyBorder="1" applyAlignment="1">
      <alignment horizontal="left" vertical="top"/>
    </xf>
    <xf numFmtId="0" fontId="3" fillId="3" borderId="11" xfId="0" applyFont="1" applyFill="1" applyBorder="1"/>
    <xf numFmtId="0" fontId="4" fillId="3" borderId="27" xfId="0" applyFont="1" applyFill="1" applyBorder="1" applyAlignment="1">
      <alignment horizontal="right"/>
    </xf>
    <xf numFmtId="0" fontId="7" fillId="6" borderId="28" xfId="0" applyFont="1" applyFill="1" applyBorder="1" applyAlignment="1">
      <alignment vertical="top"/>
    </xf>
    <xf numFmtId="1" fontId="5" fillId="3" borderId="28" xfId="0" applyNumberFormat="1" applyFont="1" applyFill="1" applyBorder="1" applyAlignment="1">
      <alignment horizontal="left" vertical="top"/>
    </xf>
    <xf numFmtId="3" fontId="5" fillId="3" borderId="28" xfId="0" applyNumberFormat="1" applyFont="1" applyFill="1" applyBorder="1" applyAlignment="1">
      <alignment horizontal="left" vertical="top"/>
    </xf>
    <xf numFmtId="165" fontId="5" fillId="3" borderId="28" xfId="0" applyNumberFormat="1" applyFont="1" applyFill="1" applyBorder="1" applyAlignment="1">
      <alignment horizontal="left" vertical="top"/>
    </xf>
    <xf numFmtId="0" fontId="4" fillId="3" borderId="31" xfId="0" applyFont="1" applyFill="1" applyBorder="1" applyAlignment="1">
      <alignment horizontal="right"/>
    </xf>
    <xf numFmtId="0" fontId="3" fillId="3" borderId="16" xfId="0" applyFont="1" applyFill="1" applyBorder="1"/>
    <xf numFmtId="0" fontId="4" fillId="3" borderId="29" xfId="0" applyFont="1" applyFill="1" applyBorder="1" applyAlignment="1">
      <alignment horizontal="right"/>
    </xf>
    <xf numFmtId="0" fontId="7" fillId="6" borderId="40" xfId="0" applyFont="1" applyFill="1" applyBorder="1" applyAlignment="1">
      <alignment vertical="top"/>
    </xf>
    <xf numFmtId="1" fontId="5" fillId="3" borderId="25" xfId="0" applyNumberFormat="1" applyFont="1" applyFill="1" applyBorder="1" applyAlignment="1">
      <alignment horizontal="left" vertical="top"/>
    </xf>
    <xf numFmtId="3" fontId="5" fillId="3" borderId="25" xfId="0" applyNumberFormat="1" applyFont="1" applyFill="1" applyBorder="1" applyAlignment="1">
      <alignment horizontal="left" vertical="top"/>
    </xf>
    <xf numFmtId="165" fontId="5" fillId="3" borderId="25" xfId="0" applyNumberFormat="1" applyFont="1" applyFill="1" applyBorder="1" applyAlignment="1">
      <alignment horizontal="left" vertical="top"/>
    </xf>
    <xf numFmtId="3" fontId="5" fillId="0" borderId="5" xfId="0" applyNumberFormat="1" applyFont="1" applyBorder="1" applyAlignment="1">
      <alignment horizontal="left" vertical="top"/>
    </xf>
    <xf numFmtId="0" fontId="3" fillId="0" borderId="33" xfId="0" applyFont="1" applyBorder="1"/>
    <xf numFmtId="0" fontId="4" fillId="3" borderId="12" xfId="0" applyFont="1" applyFill="1" applyBorder="1" applyAlignment="1">
      <alignment horizontal="right"/>
    </xf>
    <xf numFmtId="0" fontId="5" fillId="3" borderId="28" xfId="0" applyFont="1" applyFill="1" applyBorder="1" applyAlignment="1">
      <alignment horizontal="left" vertical="top"/>
    </xf>
    <xf numFmtId="0" fontId="5" fillId="0" borderId="3" xfId="0" applyFont="1" applyBorder="1" applyAlignment="1">
      <alignment horizontal="left" vertical="top"/>
    </xf>
    <xf numFmtId="0" fontId="4" fillId="0" borderId="34" xfId="0" applyFont="1" applyBorder="1" applyAlignment="1">
      <alignment horizontal="right"/>
    </xf>
    <xf numFmtId="0" fontId="4" fillId="0" borderId="36" xfId="0" applyFont="1" applyBorder="1" applyAlignment="1">
      <alignment horizontal="right"/>
    </xf>
    <xf numFmtId="0" fontId="4" fillId="0" borderId="3" xfId="0" applyFont="1" applyBorder="1" applyAlignment="1">
      <alignment horizontal="right"/>
    </xf>
    <xf numFmtId="0" fontId="15" fillId="2" borderId="20" xfId="0" applyFont="1" applyFill="1" applyBorder="1" applyAlignment="1">
      <alignment vertical="top"/>
    </xf>
    <xf numFmtId="0" fontId="15" fillId="2" borderId="31" xfId="0" applyFont="1" applyFill="1" applyBorder="1" applyAlignment="1">
      <alignment horizontal="right"/>
    </xf>
    <xf numFmtId="164" fontId="16" fillId="7" borderId="31" xfId="0" applyNumberFormat="1" applyFont="1" applyFill="1" applyBorder="1" applyAlignment="1">
      <alignment horizontal="left" vertical="top"/>
    </xf>
    <xf numFmtId="1" fontId="16" fillId="2" borderId="38" xfId="0" applyNumberFormat="1" applyFont="1" applyFill="1" applyBorder="1" applyAlignment="1">
      <alignment horizontal="left" vertical="top"/>
    </xf>
    <xf numFmtId="1" fontId="16" fillId="2" borderId="39" xfId="0" applyNumberFormat="1" applyFont="1" applyFill="1" applyBorder="1" applyAlignment="1">
      <alignment horizontal="left" vertical="top"/>
    </xf>
    <xf numFmtId="165" fontId="16" fillId="2" borderId="31" xfId="0" applyNumberFormat="1" applyFont="1" applyFill="1" applyBorder="1" applyAlignment="1">
      <alignment horizontal="left" vertical="top"/>
    </xf>
    <xf numFmtId="0" fontId="5" fillId="0" borderId="34" xfId="0" applyFont="1" applyBorder="1" applyAlignment="1">
      <alignment horizontal="left" vertical="top"/>
    </xf>
    <xf numFmtId="0" fontId="5" fillId="0" borderId="36" xfId="0" applyFont="1" applyBorder="1" applyAlignment="1">
      <alignment horizontal="left" vertical="top"/>
    </xf>
    <xf numFmtId="0" fontId="3" fillId="0" borderId="43" xfId="0" applyFont="1" applyBorder="1"/>
    <xf numFmtId="0" fontId="4" fillId="0" borderId="40" xfId="0" applyFont="1" applyBorder="1" applyAlignment="1">
      <alignment horizontal="right"/>
    </xf>
    <xf numFmtId="0" fontId="3" fillId="0" borderId="44" xfId="0" applyFont="1" applyBorder="1"/>
    <xf numFmtId="0" fontId="4" fillId="0" borderId="32" xfId="0" applyFont="1" applyBorder="1" applyAlignment="1">
      <alignment horizontal="right"/>
    </xf>
    <xf numFmtId="0" fontId="3" fillId="0" borderId="45" xfId="0" applyFont="1" applyBorder="1"/>
    <xf numFmtId="0" fontId="3" fillId="0" borderId="11" xfId="0" applyFont="1" applyBorder="1"/>
    <xf numFmtId="0" fontId="4" fillId="0" borderId="12" xfId="0" applyFont="1" applyBorder="1" applyAlignment="1">
      <alignment horizontal="right"/>
    </xf>
    <xf numFmtId="0" fontId="5" fillId="0" borderId="12" xfId="0" applyFont="1" applyBorder="1" applyAlignment="1">
      <alignment vertical="top"/>
    </xf>
    <xf numFmtId="1" fontId="5" fillId="0" borderId="12" xfId="0" applyNumberFormat="1" applyFont="1" applyBorder="1" applyAlignment="1">
      <alignment horizontal="left" vertical="top"/>
    </xf>
    <xf numFmtId="0" fontId="5" fillId="0" borderId="12" xfId="0" applyFont="1" applyBorder="1" applyAlignment="1">
      <alignment horizontal="left" vertical="top"/>
    </xf>
    <xf numFmtId="0" fontId="3" fillId="2" borderId="11" xfId="0" applyFont="1" applyFill="1" applyBorder="1"/>
    <xf numFmtId="0" fontId="4" fillId="2" borderId="12" xfId="0" applyFont="1" applyFill="1" applyBorder="1" applyAlignment="1">
      <alignment horizontal="right"/>
    </xf>
    <xf numFmtId="0" fontId="5" fillId="2" borderId="12" xfId="0" applyFont="1" applyFill="1" applyBorder="1" applyAlignment="1">
      <alignment vertical="top"/>
    </xf>
    <xf numFmtId="1" fontId="5" fillId="2" borderId="12" xfId="0" applyNumberFormat="1" applyFont="1" applyFill="1" applyBorder="1" applyAlignment="1">
      <alignment horizontal="left" vertical="top"/>
    </xf>
    <xf numFmtId="0" fontId="5" fillId="2" borderId="12" xfId="0" applyFont="1" applyFill="1" applyBorder="1" applyAlignment="1">
      <alignment horizontal="left" vertical="top"/>
    </xf>
    <xf numFmtId="165" fontId="5" fillId="2" borderId="12" xfId="0" applyNumberFormat="1" applyFont="1" applyFill="1" applyBorder="1" applyAlignment="1">
      <alignment horizontal="left" vertical="top"/>
    </xf>
    <xf numFmtId="0" fontId="14" fillId="5" borderId="14" xfId="0" applyFont="1" applyFill="1" applyBorder="1" applyAlignment="1">
      <alignment wrapText="1"/>
    </xf>
    <xf numFmtId="165" fontId="13" fillId="5" borderId="12" xfId="0" applyNumberFormat="1" applyFont="1" applyFill="1" applyBorder="1" applyProtection="1">
      <protection locked="0"/>
    </xf>
    <xf numFmtId="165" fontId="13" fillId="5" borderId="21" xfId="0" applyNumberFormat="1" applyFont="1" applyFill="1" applyBorder="1" applyProtection="1">
      <protection locked="0"/>
    </xf>
    <xf numFmtId="165" fontId="5" fillId="5" borderId="4" xfId="0" applyNumberFormat="1" applyFont="1" applyFill="1" applyBorder="1" applyAlignment="1">
      <alignment horizontal="left" vertical="top"/>
    </xf>
    <xf numFmtId="165" fontId="5" fillId="5" borderId="1" xfId="0" applyNumberFormat="1" applyFont="1" applyFill="1" applyBorder="1" applyAlignment="1">
      <alignment horizontal="left" vertical="top"/>
    </xf>
    <xf numFmtId="165" fontId="5" fillId="5" borderId="5" xfId="0" applyNumberFormat="1" applyFont="1" applyFill="1" applyBorder="1" applyAlignment="1">
      <alignment horizontal="left" vertical="top"/>
    </xf>
    <xf numFmtId="165" fontId="5" fillId="5" borderId="25" xfId="0" applyNumberFormat="1" applyFont="1" applyFill="1" applyBorder="1" applyAlignment="1">
      <alignment horizontal="left" vertical="top"/>
    </xf>
    <xf numFmtId="165" fontId="13" fillId="4" borderId="10" xfId="0" applyNumberFormat="1" applyFont="1" applyFill="1" applyBorder="1"/>
    <xf numFmtId="0" fontId="14" fillId="0" borderId="0" xfId="0" applyFont="1" applyAlignment="1">
      <alignment horizontal="center" vertical="top" wrapText="1"/>
    </xf>
    <xf numFmtId="0" fontId="14" fillId="0" borderId="15" xfId="0" applyFont="1" applyBorder="1" applyAlignment="1">
      <alignment horizontal="center" vertical="top" wrapText="1"/>
    </xf>
    <xf numFmtId="0" fontId="14" fillId="0" borderId="11" xfId="0" applyFont="1" applyBorder="1" applyAlignment="1">
      <alignment horizontal="center" vertical="top" wrapText="1"/>
    </xf>
    <xf numFmtId="0" fontId="14" fillId="0" borderId="13" xfId="0" applyFont="1" applyBorder="1" applyAlignment="1">
      <alignment horizontal="center" vertical="top" wrapText="1"/>
    </xf>
    <xf numFmtId="0" fontId="11" fillId="3" borderId="0" xfId="0" applyFont="1" applyFill="1" applyAlignment="1">
      <alignment horizontal="left" vertical="top" wrapText="1"/>
    </xf>
    <xf numFmtId="0" fontId="13" fillId="3" borderId="11" xfId="0" applyFont="1" applyFill="1" applyBorder="1" applyAlignment="1">
      <alignment horizontal="left" vertical="top" wrapText="1"/>
    </xf>
    <xf numFmtId="0" fontId="13" fillId="3" borderId="12" xfId="0" applyFont="1" applyFill="1" applyBorder="1" applyAlignment="1">
      <alignment horizontal="left" vertical="top" wrapText="1"/>
    </xf>
    <xf numFmtId="0" fontId="13" fillId="3" borderId="11" xfId="0" applyFont="1" applyFill="1" applyBorder="1" applyAlignment="1">
      <alignment horizontal="center" vertical="top"/>
    </xf>
    <xf numFmtId="0" fontId="13" fillId="3" borderId="12" xfId="0" applyFont="1" applyFill="1" applyBorder="1" applyAlignment="1">
      <alignment horizontal="center" vertical="top"/>
    </xf>
    <xf numFmtId="0" fontId="13" fillId="3" borderId="13" xfId="0" applyFont="1" applyFill="1" applyBorder="1" applyAlignment="1">
      <alignment horizontal="center" vertical="top"/>
    </xf>
    <xf numFmtId="0" fontId="14" fillId="0" borderId="0" xfId="0" applyFont="1" applyAlignment="1" applyProtection="1">
      <alignment horizontal="center" vertical="top" wrapText="1"/>
      <protection locked="0"/>
    </xf>
    <xf numFmtId="0" fontId="14" fillId="0" borderId="15" xfId="0" applyFont="1" applyBorder="1" applyAlignment="1" applyProtection="1">
      <alignment horizontal="center" vertical="top" wrapText="1"/>
      <protection locked="0"/>
    </xf>
    <xf numFmtId="0" fontId="14" fillId="0" borderId="11" xfId="0" applyFont="1" applyBorder="1" applyAlignment="1" applyProtection="1">
      <alignment horizontal="center" vertical="top" wrapText="1"/>
      <protection locked="0"/>
    </xf>
    <xf numFmtId="0" fontId="14" fillId="0" borderId="13" xfId="0" applyFont="1" applyBorder="1" applyAlignment="1" applyProtection="1">
      <alignment horizontal="center" vertical="top" wrapText="1"/>
      <protection locked="0"/>
    </xf>
    <xf numFmtId="0" fontId="10" fillId="2" borderId="6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6" fillId="3" borderId="26" xfId="0" applyFont="1" applyFill="1" applyBorder="1" applyAlignment="1" applyProtection="1">
      <alignment wrapText="1"/>
      <protection locked="0"/>
    </xf>
    <xf numFmtId="0" fontId="3" fillId="0" borderId="42" xfId="0" applyFont="1" applyBorder="1" applyProtection="1">
      <protection locked="0"/>
    </xf>
    <xf numFmtId="0" fontId="3" fillId="0" borderId="24" xfId="0" applyFont="1" applyBorder="1" applyProtection="1">
      <protection locked="0"/>
    </xf>
    <xf numFmtId="0" fontId="3" fillId="2" borderId="0" xfId="0" applyFont="1" applyFill="1" applyProtection="1">
      <protection locked="0"/>
    </xf>
    <xf numFmtId="0" fontId="2" fillId="2" borderId="17" xfId="0" applyFont="1" applyFill="1" applyBorder="1" applyAlignment="1" applyProtection="1">
      <alignment vertical="top" wrapText="1"/>
      <protection locked="0"/>
    </xf>
    <xf numFmtId="0" fontId="6" fillId="3" borderId="23" xfId="0" applyFont="1" applyFill="1" applyBorder="1" applyAlignment="1" applyProtection="1">
      <alignment wrapText="1"/>
      <protection locked="0"/>
    </xf>
    <xf numFmtId="0" fontId="3" fillId="0" borderId="41" xfId="0" applyFont="1" applyBorder="1" applyProtection="1">
      <protection locked="0"/>
    </xf>
    <xf numFmtId="0" fontId="9" fillId="3" borderId="37" xfId="0" applyFont="1" applyFill="1" applyBorder="1" applyAlignment="1" applyProtection="1">
      <alignment wrapText="1"/>
      <protection locked="0"/>
    </xf>
    <xf numFmtId="0" fontId="3" fillId="0" borderId="4" xfId="0" applyFont="1" applyBorder="1" applyProtection="1">
      <protection locked="0"/>
    </xf>
    <xf numFmtId="0" fontId="3" fillId="0" borderId="5" xfId="0" applyFont="1" applyBorder="1" applyProtection="1">
      <protection locked="0"/>
    </xf>
    <xf numFmtId="0" fontId="3" fillId="0" borderId="1" xfId="0" applyFont="1" applyBorder="1" applyProtection="1">
      <protection locked="0"/>
    </xf>
    <xf numFmtId="0" fontId="3" fillId="0" borderId="25" xfId="0" applyFont="1" applyBorder="1" applyProtection="1">
      <protection locked="0"/>
    </xf>
    <xf numFmtId="0" fontId="3" fillId="5" borderId="13" xfId="0" applyFont="1" applyFill="1" applyBorder="1" applyProtection="1">
      <protection locked="0"/>
    </xf>
    <xf numFmtId="0" fontId="3" fillId="2" borderId="13" xfId="0" applyFont="1" applyFill="1" applyBorder="1" applyProtection="1">
      <protection locked="0"/>
    </xf>
    <xf numFmtId="0" fontId="3" fillId="0" borderId="0" xfId="0" applyFont="1" applyProtection="1">
      <protection locked="0"/>
    </xf>
    <xf numFmtId="0" fontId="3" fillId="2" borderId="0" xfId="0" applyFont="1" applyFill="1" applyAlignment="1" applyProtection="1">
      <alignment wrapText="1"/>
      <protection locked="0"/>
    </xf>
    <xf numFmtId="0" fontId="2" fillId="2" borderId="21" xfId="0" applyFont="1" applyFill="1" applyBorder="1" applyAlignment="1" applyProtection="1">
      <alignment vertical="top" wrapText="1"/>
      <protection locked="0"/>
    </xf>
    <xf numFmtId="0" fontId="6" fillId="3" borderId="22" xfId="0" applyFont="1" applyFill="1" applyBorder="1" applyAlignment="1" applyProtection="1">
      <alignment wrapText="1"/>
      <protection locked="0"/>
    </xf>
    <xf numFmtId="0" fontId="6" fillId="3" borderId="25" xfId="0" applyFont="1" applyFill="1" applyBorder="1" applyAlignment="1" applyProtection="1">
      <alignment wrapText="1"/>
      <protection locked="0"/>
    </xf>
    <xf numFmtId="0" fontId="3" fillId="4" borderId="4" xfId="0" applyFont="1" applyFill="1" applyBorder="1" applyAlignment="1" applyProtection="1">
      <alignment wrapText="1"/>
      <protection locked="0"/>
    </xf>
    <xf numFmtId="0" fontId="3" fillId="4" borderId="1" xfId="0" applyFont="1" applyFill="1" applyBorder="1" applyAlignment="1" applyProtection="1">
      <alignment wrapText="1"/>
      <protection locked="0"/>
    </xf>
    <xf numFmtId="0" fontId="3" fillId="4" borderId="5" xfId="0" applyFont="1" applyFill="1" applyBorder="1" applyAlignment="1" applyProtection="1">
      <alignment wrapText="1"/>
      <protection locked="0"/>
    </xf>
    <xf numFmtId="0" fontId="9" fillId="3" borderId="28" xfId="0" applyFont="1" applyFill="1" applyBorder="1" applyAlignment="1" applyProtection="1">
      <alignment wrapText="1"/>
      <protection locked="0"/>
    </xf>
    <xf numFmtId="0" fontId="3" fillId="4" borderId="25" xfId="0" applyFont="1" applyFill="1" applyBorder="1" applyAlignment="1" applyProtection="1">
      <alignment wrapText="1"/>
      <protection locked="0"/>
    </xf>
    <xf numFmtId="0" fontId="3" fillId="5" borderId="12" xfId="0" applyFont="1" applyFill="1" applyBorder="1" applyAlignment="1" applyProtection="1">
      <alignment wrapText="1"/>
      <protection locked="0"/>
    </xf>
    <xf numFmtId="0" fontId="3" fillId="2" borderId="12" xfId="0" applyFont="1" applyFill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165" fontId="7" fillId="2" borderId="0" xfId="0" applyNumberFormat="1" applyFont="1" applyFill="1" applyAlignment="1" applyProtection="1">
      <alignment horizontal="left" vertical="top" wrapText="1"/>
      <protection locked="0"/>
    </xf>
    <xf numFmtId="165" fontId="16" fillId="2" borderId="31" xfId="0" applyNumberFormat="1" applyFont="1" applyFill="1" applyBorder="1" applyAlignment="1" applyProtection="1">
      <alignment horizontal="left" vertical="top"/>
      <protection locked="0"/>
    </xf>
    <xf numFmtId="165" fontId="5" fillId="3" borderId="22" xfId="0" applyNumberFormat="1" applyFont="1" applyFill="1" applyBorder="1" applyAlignment="1" applyProtection="1">
      <alignment horizontal="left" vertical="top"/>
      <protection locked="0"/>
    </xf>
    <xf numFmtId="165" fontId="5" fillId="3" borderId="25" xfId="0" applyNumberFormat="1" applyFont="1" applyFill="1" applyBorder="1" applyAlignment="1" applyProtection="1">
      <alignment horizontal="left" vertical="top"/>
      <protection locked="0"/>
    </xf>
    <xf numFmtId="166" fontId="5" fillId="4" borderId="4" xfId="0" applyNumberFormat="1" applyFont="1" applyFill="1" applyBorder="1" applyAlignment="1" applyProtection="1">
      <alignment horizontal="left" vertical="top"/>
      <protection locked="0"/>
    </xf>
    <xf numFmtId="165" fontId="5" fillId="4" borderId="1" xfId="0" applyNumberFormat="1" applyFont="1" applyFill="1" applyBorder="1" applyAlignment="1" applyProtection="1">
      <alignment horizontal="left" vertical="top"/>
      <protection locked="0"/>
    </xf>
    <xf numFmtId="165" fontId="5" fillId="4" borderId="5" xfId="0" applyNumberFormat="1" applyFont="1" applyFill="1" applyBorder="1" applyAlignment="1" applyProtection="1">
      <alignment horizontal="left" vertical="top"/>
      <protection locked="0"/>
    </xf>
    <xf numFmtId="165" fontId="5" fillId="3" borderId="28" xfId="0" applyNumberFormat="1" applyFont="1" applyFill="1" applyBorder="1" applyAlignment="1" applyProtection="1">
      <alignment horizontal="left" vertical="top"/>
      <protection locked="0"/>
    </xf>
    <xf numFmtId="165" fontId="5" fillId="4" borderId="4" xfId="0" applyNumberFormat="1" applyFont="1" applyFill="1" applyBorder="1" applyAlignment="1" applyProtection="1">
      <alignment horizontal="left" vertical="top"/>
      <protection locked="0"/>
    </xf>
    <xf numFmtId="165" fontId="5" fillId="4" borderId="25" xfId="0" applyNumberFormat="1" applyFont="1" applyFill="1" applyBorder="1" applyAlignment="1" applyProtection="1">
      <alignment horizontal="left" vertical="top"/>
      <protection locked="0"/>
    </xf>
    <xf numFmtId="165" fontId="7" fillId="4" borderId="10" xfId="0" applyNumberFormat="1" applyFont="1" applyFill="1" applyBorder="1" applyAlignment="1" applyProtection="1">
      <alignment horizontal="left"/>
      <protection locked="0"/>
    </xf>
    <xf numFmtId="165" fontId="5" fillId="2" borderId="12" xfId="0" applyNumberFormat="1" applyFont="1" applyFill="1" applyBorder="1" applyAlignment="1" applyProtection="1">
      <alignment horizontal="left" vertical="top"/>
      <protection locked="0"/>
    </xf>
    <xf numFmtId="165" fontId="5" fillId="0" borderId="0" xfId="0" applyNumberFormat="1" applyFont="1" applyAlignment="1" applyProtection="1">
      <alignment horizontal="left" vertical="top"/>
      <protection locked="0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colors>
    <mruColors>
      <color rgb="FFEA8E4C"/>
      <color rgb="FF00747A"/>
      <color rgb="FFCCE4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F4DA8-F2DF-4916-97B1-2865B13101F8}">
  <dimension ref="B2:D29"/>
  <sheetViews>
    <sheetView workbookViewId="0">
      <selection activeCell="B20" sqref="B20"/>
    </sheetView>
  </sheetViews>
  <sheetFormatPr defaultRowHeight="14.4" x14ac:dyDescent="0.3"/>
  <cols>
    <col min="2" max="2" width="48.33203125" customWidth="1"/>
    <col min="3" max="3" width="41.5546875" customWidth="1"/>
    <col min="4" max="4" width="45" customWidth="1"/>
  </cols>
  <sheetData>
    <row r="2" spans="2:4" ht="15" thickBot="1" x14ac:dyDescent="0.35"/>
    <row r="3" spans="2:4" ht="24.6" thickBot="1" x14ac:dyDescent="0.35">
      <c r="B3" s="129" t="s">
        <v>0</v>
      </c>
      <c r="C3" s="130"/>
      <c r="D3" s="131"/>
    </row>
    <row r="4" spans="2:4" x14ac:dyDescent="0.3">
      <c r="B4" s="119" t="s">
        <v>1</v>
      </c>
      <c r="C4" s="119"/>
      <c r="D4" s="119"/>
    </row>
    <row r="5" spans="2:4" x14ac:dyDescent="0.3">
      <c r="B5" s="119" t="s">
        <v>2</v>
      </c>
      <c r="C5" s="119"/>
      <c r="D5" s="119"/>
    </row>
    <row r="6" spans="2:4" x14ac:dyDescent="0.3">
      <c r="B6" s="119" t="s">
        <v>3</v>
      </c>
      <c r="C6" s="119"/>
      <c r="D6" s="119"/>
    </row>
    <row r="7" spans="2:4" x14ac:dyDescent="0.3">
      <c r="B7" s="119" t="s">
        <v>4</v>
      </c>
      <c r="C7" s="119"/>
      <c r="D7" s="119"/>
    </row>
    <row r="8" spans="2:4" x14ac:dyDescent="0.3">
      <c r="B8" s="119" t="s">
        <v>5</v>
      </c>
      <c r="C8" s="119"/>
      <c r="D8" s="119"/>
    </row>
    <row r="9" spans="2:4" ht="34.200000000000003" customHeight="1" x14ac:dyDescent="0.3">
      <c r="B9" s="119" t="s">
        <v>125</v>
      </c>
      <c r="C9" s="119"/>
      <c r="D9" s="119"/>
    </row>
    <row r="10" spans="2:4" ht="15" thickBot="1" x14ac:dyDescent="0.35">
      <c r="B10" s="17"/>
      <c r="C10" s="18"/>
      <c r="D10" s="18"/>
    </row>
    <row r="11" spans="2:4" ht="15" thickBot="1" x14ac:dyDescent="0.35">
      <c r="B11" s="19" t="s">
        <v>6</v>
      </c>
      <c r="C11" s="18"/>
      <c r="D11" s="18"/>
    </row>
    <row r="12" spans="2:4" ht="15" thickBot="1" x14ac:dyDescent="0.35">
      <c r="C12" s="18"/>
      <c r="D12" s="18"/>
    </row>
    <row r="13" spans="2:4" ht="15" thickBot="1" x14ac:dyDescent="0.35">
      <c r="B13" s="20" t="s">
        <v>7</v>
      </c>
      <c r="C13" s="21" t="s">
        <v>8</v>
      </c>
      <c r="D13" s="22" t="s">
        <v>9</v>
      </c>
    </row>
    <row r="14" spans="2:4" ht="15" thickBot="1" x14ac:dyDescent="0.35">
      <c r="B14" s="45"/>
      <c r="C14" s="46"/>
      <c r="D14" s="47"/>
    </row>
    <row r="15" spans="2:4" ht="15" thickBot="1" x14ac:dyDescent="0.35">
      <c r="B15" s="26" t="s">
        <v>10</v>
      </c>
      <c r="C15" s="114">
        <f>'Prijzenblad - Specificatie'!G62</f>
        <v>0</v>
      </c>
      <c r="D15" s="25"/>
    </row>
    <row r="16" spans="2:4" ht="15" thickBot="1" x14ac:dyDescent="0.35">
      <c r="B16" s="26" t="s">
        <v>11</v>
      </c>
      <c r="C16" s="48">
        <v>0</v>
      </c>
      <c r="D16" s="25"/>
    </row>
    <row r="17" spans="2:4" ht="15" thickBot="1" x14ac:dyDescent="0.35">
      <c r="B17" s="107"/>
      <c r="C17" s="108"/>
      <c r="D17" s="25"/>
    </row>
    <row r="18" spans="2:4" ht="15" thickBot="1" x14ac:dyDescent="0.35">
      <c r="B18" s="120"/>
      <c r="C18" s="121"/>
      <c r="D18" s="22">
        <f>SUM(C15:C16)</f>
        <v>0</v>
      </c>
    </row>
    <row r="19" spans="2:4" ht="15" thickBot="1" x14ac:dyDescent="0.35">
      <c r="B19" s="23"/>
      <c r="C19" s="24"/>
      <c r="D19" s="25"/>
    </row>
    <row r="20" spans="2:4" ht="15" thickBot="1" x14ac:dyDescent="0.35">
      <c r="B20" s="26" t="s">
        <v>12</v>
      </c>
      <c r="C20" s="48">
        <v>0</v>
      </c>
      <c r="D20" s="25"/>
    </row>
    <row r="21" spans="2:4" ht="15" thickBot="1" x14ac:dyDescent="0.35">
      <c r="B21" s="107"/>
      <c r="C21" s="109"/>
      <c r="D21" s="25"/>
    </row>
    <row r="22" spans="2:4" ht="15" thickBot="1" x14ac:dyDescent="0.35">
      <c r="B22" s="120" t="s">
        <v>13</v>
      </c>
      <c r="C22" s="121"/>
      <c r="D22" s="22">
        <f>SUM(C14:C21)</f>
        <v>0</v>
      </c>
    </row>
    <row r="23" spans="2:4" ht="15" thickBot="1" x14ac:dyDescent="0.35">
      <c r="B23" s="27"/>
      <c r="C23" s="28"/>
      <c r="D23" s="28"/>
    </row>
    <row r="24" spans="2:4" ht="15" thickBot="1" x14ac:dyDescent="0.35">
      <c r="B24" s="122" t="s">
        <v>14</v>
      </c>
      <c r="C24" s="123"/>
      <c r="D24" s="124"/>
    </row>
    <row r="25" spans="2:4" ht="15" thickBot="1" x14ac:dyDescent="0.35">
      <c r="B25" s="29" t="s">
        <v>15</v>
      </c>
      <c r="C25" s="125"/>
      <c r="D25" s="126"/>
    </row>
    <row r="26" spans="2:4" ht="15" thickBot="1" x14ac:dyDescent="0.35">
      <c r="B26" s="30" t="s">
        <v>16</v>
      </c>
      <c r="C26" s="127"/>
      <c r="D26" s="128"/>
    </row>
    <row r="27" spans="2:4" ht="15" thickBot="1" x14ac:dyDescent="0.35">
      <c r="B27" s="30" t="s">
        <v>17</v>
      </c>
      <c r="C27" s="127"/>
      <c r="D27" s="128"/>
    </row>
    <row r="28" spans="2:4" ht="29.4" thickBot="1" x14ac:dyDescent="0.35">
      <c r="B28" s="31" t="s">
        <v>18</v>
      </c>
      <c r="C28" s="115"/>
      <c r="D28" s="116"/>
    </row>
    <row r="29" spans="2:4" ht="15" thickBot="1" x14ac:dyDescent="0.35">
      <c r="B29" s="32" t="s">
        <v>19</v>
      </c>
      <c r="C29" s="117"/>
      <c r="D29" s="118"/>
    </row>
  </sheetData>
  <sheetProtection algorithmName="SHA-512" hashValue="2agunWYD/7ck6Cm90lMceGLFfo97SITtllUhcr8+/cIMGVq0pBCRc0jP5wlRz00/amD+ovBVBs2WykcE0I8u6w==" saltValue="AV5HCZkuhtMEoQP+N714Vg==" spinCount="100000" sheet="1" objects="1" scenarios="1"/>
  <mergeCells count="15">
    <mergeCell ref="B8:D8"/>
    <mergeCell ref="B3:D3"/>
    <mergeCell ref="B4:D4"/>
    <mergeCell ref="B5:D5"/>
    <mergeCell ref="B6:D6"/>
    <mergeCell ref="B7:D7"/>
    <mergeCell ref="C28:D28"/>
    <mergeCell ref="C29:D29"/>
    <mergeCell ref="B9:D9"/>
    <mergeCell ref="B22:C22"/>
    <mergeCell ref="B24:D24"/>
    <mergeCell ref="C25:D25"/>
    <mergeCell ref="C26:D26"/>
    <mergeCell ref="C27:D27"/>
    <mergeCell ref="B18:C1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AF8BCB-D4B5-4144-8E07-0D9866172265}">
  <dimension ref="A1:O454457"/>
  <sheetViews>
    <sheetView tabSelected="1" workbookViewId="0">
      <selection activeCell="H62" sqref="H62"/>
    </sheetView>
  </sheetViews>
  <sheetFormatPr defaultColWidth="8.88671875" defaultRowHeight="14.4" x14ac:dyDescent="0.25"/>
  <cols>
    <col min="1" max="1" width="8.88671875" style="1"/>
    <col min="2" max="2" width="1.88671875" style="2" customWidth="1"/>
    <col min="3" max="3" width="81.88671875" style="6" customWidth="1"/>
    <col min="4" max="4" width="9.109375" style="14" customWidth="1"/>
    <col min="5" max="5" width="7.88671875" style="15" customWidth="1"/>
    <col min="6" max="6" width="9" style="172" customWidth="1"/>
    <col min="7" max="7" width="18.33203125" style="16" customWidth="1"/>
    <col min="8" max="8" width="45.44140625" style="159" customWidth="1"/>
    <col min="9" max="9" width="27.33203125" style="147" customWidth="1"/>
    <col min="10" max="16384" width="8.88671875" style="1"/>
  </cols>
  <sheetData>
    <row r="1" spans="1:15" ht="29.25" customHeight="1" thickBot="1" x14ac:dyDescent="0.3">
      <c r="A1" s="132" t="s">
        <v>0</v>
      </c>
      <c r="B1" s="132"/>
      <c r="C1" s="132"/>
      <c r="D1" s="43"/>
      <c r="E1" s="43"/>
      <c r="F1" s="160"/>
      <c r="G1" s="44"/>
      <c r="H1" s="148"/>
      <c r="I1" s="136"/>
    </row>
    <row r="2" spans="1:15" s="33" customFormat="1" ht="33" customHeight="1" thickBot="1" x14ac:dyDescent="0.3">
      <c r="A2" s="83" t="s">
        <v>20</v>
      </c>
      <c r="B2" s="84"/>
      <c r="C2" s="85" t="s">
        <v>21</v>
      </c>
      <c r="D2" s="86" t="s">
        <v>22</v>
      </c>
      <c r="E2" s="87" t="s">
        <v>23</v>
      </c>
      <c r="F2" s="161" t="s">
        <v>24</v>
      </c>
      <c r="G2" s="88" t="s">
        <v>25</v>
      </c>
      <c r="H2" s="149" t="s">
        <v>26</v>
      </c>
      <c r="I2" s="137" t="s">
        <v>27</v>
      </c>
      <c r="J2" s="55"/>
      <c r="K2" s="55"/>
      <c r="L2" s="55"/>
      <c r="M2" s="55"/>
      <c r="N2" s="55"/>
      <c r="O2" s="55"/>
    </row>
    <row r="3" spans="1:15" x14ac:dyDescent="0.3">
      <c r="A3" s="49"/>
      <c r="B3" s="68"/>
      <c r="C3" s="51" t="s">
        <v>28</v>
      </c>
      <c r="D3" s="34"/>
      <c r="E3" s="35"/>
      <c r="F3" s="162"/>
      <c r="G3" s="36"/>
      <c r="H3" s="150"/>
      <c r="I3" s="138"/>
    </row>
    <row r="4" spans="1:15" ht="15" thickBot="1" x14ac:dyDescent="0.35">
      <c r="A4" s="69"/>
      <c r="B4" s="70"/>
      <c r="C4" s="71" t="s">
        <v>29</v>
      </c>
      <c r="D4" s="72"/>
      <c r="E4" s="73"/>
      <c r="F4" s="163"/>
      <c r="G4" s="74"/>
      <c r="H4" s="151"/>
      <c r="I4" s="133"/>
    </row>
    <row r="5" spans="1:15" x14ac:dyDescent="0.25">
      <c r="A5" s="57" t="s">
        <v>30</v>
      </c>
      <c r="B5" s="81"/>
      <c r="C5" s="59" t="s">
        <v>31</v>
      </c>
      <c r="D5" s="60">
        <v>6</v>
      </c>
      <c r="E5" s="52" t="s">
        <v>32</v>
      </c>
      <c r="F5" s="164">
        <v>0</v>
      </c>
      <c r="G5" s="110">
        <f t="shared" ref="G5:G12" si="0">(D5*F5)</f>
        <v>0</v>
      </c>
      <c r="H5" s="152"/>
      <c r="I5" s="134"/>
    </row>
    <row r="6" spans="1:15" x14ac:dyDescent="0.25">
      <c r="A6" s="54" t="s">
        <v>33</v>
      </c>
      <c r="B6" s="82"/>
      <c r="C6" s="3" t="s">
        <v>31</v>
      </c>
      <c r="D6" s="4">
        <v>1</v>
      </c>
      <c r="E6" s="5" t="s">
        <v>32</v>
      </c>
      <c r="F6" s="165">
        <v>0</v>
      </c>
      <c r="G6" s="111">
        <f t="shared" si="0"/>
        <v>0</v>
      </c>
      <c r="H6" s="153"/>
      <c r="I6" s="135"/>
    </row>
    <row r="7" spans="1:15" x14ac:dyDescent="0.25">
      <c r="A7" s="54" t="s">
        <v>34</v>
      </c>
      <c r="B7" s="82"/>
      <c r="C7" s="3" t="s">
        <v>35</v>
      </c>
      <c r="D7" s="4">
        <v>151</v>
      </c>
      <c r="E7" s="5" t="s">
        <v>32</v>
      </c>
      <c r="F7" s="165">
        <v>0</v>
      </c>
      <c r="G7" s="111">
        <f t="shared" si="0"/>
        <v>0</v>
      </c>
      <c r="H7" s="153"/>
      <c r="I7" s="135"/>
    </row>
    <row r="8" spans="1:15" x14ac:dyDescent="0.25">
      <c r="A8" s="54" t="s">
        <v>36</v>
      </c>
      <c r="B8" s="82"/>
      <c r="C8" s="3" t="s">
        <v>37</v>
      </c>
      <c r="D8" s="4">
        <v>88</v>
      </c>
      <c r="E8" s="5" t="s">
        <v>32</v>
      </c>
      <c r="F8" s="165">
        <v>0</v>
      </c>
      <c r="G8" s="111">
        <f t="shared" si="0"/>
        <v>0</v>
      </c>
      <c r="H8" s="153"/>
      <c r="I8" s="135"/>
    </row>
    <row r="9" spans="1:15" x14ac:dyDescent="0.25">
      <c r="A9" s="54" t="s">
        <v>38</v>
      </c>
      <c r="B9" s="82"/>
      <c r="C9" s="3" t="s">
        <v>39</v>
      </c>
      <c r="D9" s="4">
        <v>7</v>
      </c>
      <c r="E9" s="5" t="s">
        <v>32</v>
      </c>
      <c r="F9" s="165">
        <v>0</v>
      </c>
      <c r="G9" s="111">
        <f t="shared" si="0"/>
        <v>0</v>
      </c>
      <c r="H9" s="153"/>
      <c r="I9" s="135"/>
    </row>
    <row r="10" spans="1:15" x14ac:dyDescent="0.25">
      <c r="A10" s="54" t="s">
        <v>40</v>
      </c>
      <c r="B10" s="82"/>
      <c r="C10" s="3" t="s">
        <v>41</v>
      </c>
      <c r="D10" s="4">
        <v>8</v>
      </c>
      <c r="E10" s="5" t="s">
        <v>32</v>
      </c>
      <c r="F10" s="165">
        <v>0</v>
      </c>
      <c r="G10" s="111">
        <f t="shared" si="0"/>
        <v>0</v>
      </c>
      <c r="H10" s="153"/>
      <c r="I10" s="135"/>
    </row>
    <row r="11" spans="1:15" x14ac:dyDescent="0.25">
      <c r="A11" s="54" t="s">
        <v>42</v>
      </c>
      <c r="B11" s="82"/>
      <c r="C11" s="3" t="s">
        <v>43</v>
      </c>
      <c r="D11" s="4">
        <v>109</v>
      </c>
      <c r="E11" s="5" t="s">
        <v>32</v>
      </c>
      <c r="F11" s="165">
        <v>0</v>
      </c>
      <c r="G11" s="111">
        <f t="shared" si="0"/>
        <v>0</v>
      </c>
      <c r="H11" s="153"/>
      <c r="I11" s="135"/>
    </row>
    <row r="12" spans="1:15" ht="15" thickBot="1" x14ac:dyDescent="0.3">
      <c r="A12" s="76" t="s">
        <v>44</v>
      </c>
      <c r="B12" s="80"/>
      <c r="C12" s="58" t="s">
        <v>43</v>
      </c>
      <c r="D12" s="11">
        <v>31</v>
      </c>
      <c r="E12" s="12" t="s">
        <v>32</v>
      </c>
      <c r="F12" s="166">
        <v>0</v>
      </c>
      <c r="G12" s="112">
        <f t="shared" si="0"/>
        <v>0</v>
      </c>
      <c r="H12" s="154"/>
      <c r="I12" s="139"/>
    </row>
    <row r="13" spans="1:15" ht="15" thickBot="1" x14ac:dyDescent="0.35">
      <c r="A13" s="62"/>
      <c r="B13" s="63"/>
      <c r="C13" s="64" t="s">
        <v>45</v>
      </c>
      <c r="D13" s="65"/>
      <c r="E13" s="66"/>
      <c r="F13" s="167"/>
      <c r="G13" s="67"/>
      <c r="H13" s="155"/>
      <c r="I13" s="140"/>
    </row>
    <row r="14" spans="1:15" x14ac:dyDescent="0.25">
      <c r="A14" s="57" t="s">
        <v>36</v>
      </c>
      <c r="B14" s="81"/>
      <c r="C14" s="59" t="s">
        <v>37</v>
      </c>
      <c r="D14" s="60">
        <v>21</v>
      </c>
      <c r="E14" s="61" t="s">
        <v>32</v>
      </c>
      <c r="F14" s="168">
        <v>0</v>
      </c>
      <c r="G14" s="110">
        <f t="shared" ref="G14:G27" si="1">(D14*F14)</f>
        <v>0</v>
      </c>
      <c r="H14" s="152"/>
      <c r="I14" s="134"/>
    </row>
    <row r="15" spans="1:15" x14ac:dyDescent="0.25">
      <c r="A15" s="54" t="s">
        <v>46</v>
      </c>
      <c r="B15" s="82"/>
      <c r="C15" s="5" t="s">
        <v>47</v>
      </c>
      <c r="D15" s="4">
        <v>14</v>
      </c>
      <c r="E15" s="7" t="s">
        <v>32</v>
      </c>
      <c r="F15" s="165">
        <v>0</v>
      </c>
      <c r="G15" s="111">
        <f t="shared" si="1"/>
        <v>0</v>
      </c>
      <c r="H15" s="153"/>
      <c r="I15" s="135"/>
    </row>
    <row r="16" spans="1:15" x14ac:dyDescent="0.25">
      <c r="A16" s="54" t="s">
        <v>48</v>
      </c>
      <c r="B16" s="82"/>
      <c r="C16" s="5" t="s">
        <v>49</v>
      </c>
      <c r="D16" s="4">
        <v>3</v>
      </c>
      <c r="E16" s="7" t="s">
        <v>32</v>
      </c>
      <c r="F16" s="165">
        <v>0</v>
      </c>
      <c r="G16" s="111">
        <f t="shared" si="1"/>
        <v>0</v>
      </c>
      <c r="H16" s="153"/>
      <c r="I16" s="135"/>
    </row>
    <row r="17" spans="1:9" x14ac:dyDescent="0.25">
      <c r="A17" s="54" t="s">
        <v>50</v>
      </c>
      <c r="B17" s="82"/>
      <c r="C17" s="5" t="s">
        <v>51</v>
      </c>
      <c r="D17" s="4">
        <v>8</v>
      </c>
      <c r="E17" s="7" t="s">
        <v>32</v>
      </c>
      <c r="F17" s="165">
        <v>0</v>
      </c>
      <c r="G17" s="111">
        <f t="shared" si="1"/>
        <v>0</v>
      </c>
      <c r="H17" s="153"/>
      <c r="I17" s="135"/>
    </row>
    <row r="18" spans="1:9" x14ac:dyDescent="0.25">
      <c r="A18" s="54" t="s">
        <v>52</v>
      </c>
      <c r="B18" s="82"/>
      <c r="C18" s="5" t="s">
        <v>53</v>
      </c>
      <c r="D18" s="4">
        <v>4</v>
      </c>
      <c r="E18" s="7" t="s">
        <v>32</v>
      </c>
      <c r="F18" s="165">
        <v>0</v>
      </c>
      <c r="G18" s="111">
        <f t="shared" si="1"/>
        <v>0</v>
      </c>
      <c r="H18" s="153"/>
      <c r="I18" s="135"/>
    </row>
    <row r="19" spans="1:9" x14ac:dyDescent="0.25">
      <c r="A19" s="54" t="s">
        <v>54</v>
      </c>
      <c r="B19" s="82"/>
      <c r="C19" s="5" t="s">
        <v>55</v>
      </c>
      <c r="D19" s="4">
        <v>4</v>
      </c>
      <c r="E19" s="7" t="s">
        <v>32</v>
      </c>
      <c r="F19" s="165">
        <v>0</v>
      </c>
      <c r="G19" s="111">
        <f t="shared" si="1"/>
        <v>0</v>
      </c>
      <c r="H19" s="153"/>
      <c r="I19" s="135"/>
    </row>
    <row r="20" spans="1:9" x14ac:dyDescent="0.25">
      <c r="A20" s="54" t="s">
        <v>56</v>
      </c>
      <c r="B20" s="82"/>
      <c r="C20" s="8" t="s">
        <v>57</v>
      </c>
      <c r="D20" s="4">
        <v>53</v>
      </c>
      <c r="E20" s="7" t="s">
        <v>32</v>
      </c>
      <c r="F20" s="165">
        <v>0</v>
      </c>
      <c r="G20" s="111">
        <f t="shared" si="1"/>
        <v>0</v>
      </c>
      <c r="H20" s="153"/>
      <c r="I20" s="135"/>
    </row>
    <row r="21" spans="1:9" x14ac:dyDescent="0.25">
      <c r="A21" s="54" t="s">
        <v>58</v>
      </c>
      <c r="B21" s="82"/>
      <c r="C21" s="5" t="s">
        <v>59</v>
      </c>
      <c r="D21" s="4">
        <v>102</v>
      </c>
      <c r="E21" s="7" t="s">
        <v>32</v>
      </c>
      <c r="F21" s="165">
        <v>0</v>
      </c>
      <c r="G21" s="111">
        <f t="shared" si="1"/>
        <v>0</v>
      </c>
      <c r="H21" s="153"/>
      <c r="I21" s="135"/>
    </row>
    <row r="22" spans="1:9" x14ac:dyDescent="0.25">
      <c r="A22" s="54" t="s">
        <v>60</v>
      </c>
      <c r="B22" s="82"/>
      <c r="C22" s="5" t="s">
        <v>61</v>
      </c>
      <c r="D22" s="4">
        <v>12</v>
      </c>
      <c r="E22" s="7" t="s">
        <v>32</v>
      </c>
      <c r="F22" s="165">
        <v>0</v>
      </c>
      <c r="G22" s="111">
        <f t="shared" si="1"/>
        <v>0</v>
      </c>
      <c r="H22" s="153"/>
      <c r="I22" s="135"/>
    </row>
    <row r="23" spans="1:9" x14ac:dyDescent="0.25">
      <c r="A23" s="54" t="s">
        <v>62</v>
      </c>
      <c r="B23" s="82"/>
      <c r="C23" s="5" t="s">
        <v>63</v>
      </c>
      <c r="D23" s="4">
        <v>54</v>
      </c>
      <c r="E23" s="7" t="s">
        <v>32</v>
      </c>
      <c r="F23" s="165">
        <v>0</v>
      </c>
      <c r="G23" s="111">
        <f t="shared" si="1"/>
        <v>0</v>
      </c>
      <c r="H23" s="153"/>
      <c r="I23" s="135"/>
    </row>
    <row r="24" spans="1:9" x14ac:dyDescent="0.25">
      <c r="A24" s="54" t="s">
        <v>64</v>
      </c>
      <c r="B24" s="82"/>
      <c r="C24" s="5" t="s">
        <v>65</v>
      </c>
      <c r="D24" s="4">
        <v>1</v>
      </c>
      <c r="E24" s="7" t="s">
        <v>32</v>
      </c>
      <c r="F24" s="165">
        <v>0</v>
      </c>
      <c r="G24" s="111">
        <f t="shared" si="1"/>
        <v>0</v>
      </c>
      <c r="H24" s="153"/>
      <c r="I24" s="135"/>
    </row>
    <row r="25" spans="1:9" x14ac:dyDescent="0.25">
      <c r="A25" s="54" t="s">
        <v>66</v>
      </c>
      <c r="B25" s="82"/>
      <c r="C25" s="5" t="s">
        <v>67</v>
      </c>
      <c r="D25" s="4">
        <v>6</v>
      </c>
      <c r="E25" s="7" t="s">
        <v>32</v>
      </c>
      <c r="F25" s="165">
        <v>0</v>
      </c>
      <c r="G25" s="111">
        <f t="shared" si="1"/>
        <v>0</v>
      </c>
      <c r="H25" s="153"/>
      <c r="I25" s="135"/>
    </row>
    <row r="26" spans="1:9" x14ac:dyDescent="0.25">
      <c r="A26" s="54" t="s">
        <v>68</v>
      </c>
      <c r="B26" s="82"/>
      <c r="C26" s="5" t="s">
        <v>69</v>
      </c>
      <c r="D26" s="4">
        <v>44</v>
      </c>
      <c r="E26" s="7" t="s">
        <v>32</v>
      </c>
      <c r="F26" s="165">
        <v>0</v>
      </c>
      <c r="G26" s="111">
        <f t="shared" si="1"/>
        <v>0</v>
      </c>
      <c r="H26" s="153"/>
      <c r="I26" s="135"/>
    </row>
    <row r="27" spans="1:9" ht="15" thickBot="1" x14ac:dyDescent="0.3">
      <c r="A27" s="76" t="s">
        <v>70</v>
      </c>
      <c r="B27" s="80"/>
      <c r="C27" s="12" t="s">
        <v>71</v>
      </c>
      <c r="D27" s="11">
        <v>2</v>
      </c>
      <c r="E27" s="75" t="s">
        <v>32</v>
      </c>
      <c r="F27" s="166">
        <v>0</v>
      </c>
      <c r="G27" s="112">
        <f t="shared" si="1"/>
        <v>0</v>
      </c>
      <c r="H27" s="154"/>
      <c r="I27" s="139"/>
    </row>
    <row r="28" spans="1:9" ht="15" thickBot="1" x14ac:dyDescent="0.35">
      <c r="A28" s="62"/>
      <c r="B28" s="77"/>
      <c r="C28" s="64" t="s">
        <v>72</v>
      </c>
      <c r="D28" s="65"/>
      <c r="E28" s="78"/>
      <c r="F28" s="167"/>
      <c r="G28" s="67"/>
      <c r="H28" s="155"/>
      <c r="I28" s="140"/>
    </row>
    <row r="29" spans="1:9" x14ac:dyDescent="0.25">
      <c r="A29" s="57" t="s">
        <v>73</v>
      </c>
      <c r="B29" s="81"/>
      <c r="C29" s="90" t="s">
        <v>74</v>
      </c>
      <c r="D29" s="60">
        <v>2</v>
      </c>
      <c r="E29" s="61" t="s">
        <v>32</v>
      </c>
      <c r="F29" s="168">
        <v>0</v>
      </c>
      <c r="G29" s="110">
        <f t="shared" ref="G29:G45" si="2">(D29*F29)</f>
        <v>0</v>
      </c>
      <c r="H29" s="152"/>
      <c r="I29" s="134"/>
    </row>
    <row r="30" spans="1:9" x14ac:dyDescent="0.25">
      <c r="A30" s="54" t="s">
        <v>75</v>
      </c>
      <c r="B30" s="82"/>
      <c r="C30" s="79" t="s">
        <v>76</v>
      </c>
      <c r="D30" s="4">
        <v>1</v>
      </c>
      <c r="E30" s="7" t="s">
        <v>32</v>
      </c>
      <c r="F30" s="165">
        <v>0</v>
      </c>
      <c r="G30" s="111">
        <f t="shared" si="2"/>
        <v>0</v>
      </c>
      <c r="H30" s="153"/>
      <c r="I30" s="135"/>
    </row>
    <row r="31" spans="1:9" x14ac:dyDescent="0.25">
      <c r="A31" s="54" t="s">
        <v>77</v>
      </c>
      <c r="B31" s="82"/>
      <c r="C31" s="79" t="s">
        <v>39</v>
      </c>
      <c r="D31" s="4">
        <v>6</v>
      </c>
      <c r="E31" s="7" t="s">
        <v>32</v>
      </c>
      <c r="F31" s="165">
        <v>0</v>
      </c>
      <c r="G31" s="111">
        <f t="shared" si="2"/>
        <v>0</v>
      </c>
      <c r="H31" s="153"/>
      <c r="I31" s="135"/>
    </row>
    <row r="32" spans="1:9" x14ac:dyDescent="0.25">
      <c r="A32" s="54" t="s">
        <v>78</v>
      </c>
      <c r="B32" s="82"/>
      <c r="C32" s="79" t="s">
        <v>79</v>
      </c>
      <c r="D32" s="4">
        <v>3</v>
      </c>
      <c r="E32" s="7" t="s">
        <v>32</v>
      </c>
      <c r="F32" s="165">
        <v>0</v>
      </c>
      <c r="G32" s="111">
        <f t="shared" si="2"/>
        <v>0</v>
      </c>
      <c r="H32" s="153"/>
      <c r="I32" s="135"/>
    </row>
    <row r="33" spans="1:9" x14ac:dyDescent="0.25">
      <c r="A33" s="54" t="s">
        <v>80</v>
      </c>
      <c r="B33" s="82"/>
      <c r="C33" s="79" t="s">
        <v>81</v>
      </c>
      <c r="D33" s="4">
        <v>2</v>
      </c>
      <c r="E33" s="7" t="s">
        <v>32</v>
      </c>
      <c r="F33" s="165">
        <v>0</v>
      </c>
      <c r="G33" s="111">
        <f t="shared" si="2"/>
        <v>0</v>
      </c>
      <c r="H33" s="153"/>
      <c r="I33" s="135"/>
    </row>
    <row r="34" spans="1:9" x14ac:dyDescent="0.25">
      <c r="A34" s="54" t="s">
        <v>82</v>
      </c>
      <c r="B34" s="82"/>
      <c r="C34" s="79" t="s">
        <v>83</v>
      </c>
      <c r="D34" s="4">
        <v>3</v>
      </c>
      <c r="E34" s="7" t="s">
        <v>32</v>
      </c>
      <c r="F34" s="165">
        <v>0</v>
      </c>
      <c r="G34" s="111">
        <f t="shared" si="2"/>
        <v>0</v>
      </c>
      <c r="H34" s="153"/>
      <c r="I34" s="135"/>
    </row>
    <row r="35" spans="1:9" x14ac:dyDescent="0.25">
      <c r="A35" s="54" t="s">
        <v>84</v>
      </c>
      <c r="B35" s="82"/>
      <c r="C35" s="79" t="s">
        <v>85</v>
      </c>
      <c r="D35" s="4">
        <v>27</v>
      </c>
      <c r="E35" s="7" t="s">
        <v>32</v>
      </c>
      <c r="F35" s="165">
        <v>0</v>
      </c>
      <c r="G35" s="111">
        <f t="shared" si="2"/>
        <v>0</v>
      </c>
      <c r="H35" s="153"/>
      <c r="I35" s="135"/>
    </row>
    <row r="36" spans="1:9" x14ac:dyDescent="0.25">
      <c r="A36" s="54" t="s">
        <v>86</v>
      </c>
      <c r="B36" s="82"/>
      <c r="C36" s="79" t="s">
        <v>87</v>
      </c>
      <c r="D36" s="4">
        <v>55</v>
      </c>
      <c r="E36" s="7" t="s">
        <v>32</v>
      </c>
      <c r="F36" s="165"/>
      <c r="G36" s="111">
        <f t="shared" si="2"/>
        <v>0</v>
      </c>
      <c r="H36" s="153"/>
      <c r="I36" s="135"/>
    </row>
    <row r="37" spans="1:9" x14ac:dyDescent="0.25">
      <c r="A37" s="54" t="s">
        <v>88</v>
      </c>
      <c r="B37" s="82"/>
      <c r="C37" s="79" t="s">
        <v>89</v>
      </c>
      <c r="D37" s="4">
        <v>48</v>
      </c>
      <c r="E37" s="7" t="s">
        <v>32</v>
      </c>
      <c r="F37" s="165">
        <v>0</v>
      </c>
      <c r="G37" s="111">
        <f t="shared" si="2"/>
        <v>0</v>
      </c>
      <c r="H37" s="153"/>
      <c r="I37" s="135"/>
    </row>
    <row r="38" spans="1:9" x14ac:dyDescent="0.25">
      <c r="A38" s="54" t="s">
        <v>90</v>
      </c>
      <c r="B38" s="82"/>
      <c r="C38" s="79" t="s">
        <v>91</v>
      </c>
      <c r="D38" s="4">
        <v>6</v>
      </c>
      <c r="E38" s="7" t="s">
        <v>32</v>
      </c>
      <c r="F38" s="165">
        <v>0</v>
      </c>
      <c r="G38" s="111">
        <f t="shared" si="2"/>
        <v>0</v>
      </c>
      <c r="H38" s="153"/>
      <c r="I38" s="135"/>
    </row>
    <row r="39" spans="1:9" x14ac:dyDescent="0.25">
      <c r="A39" s="54" t="s">
        <v>92</v>
      </c>
      <c r="B39" s="82"/>
      <c r="C39" s="79" t="s">
        <v>93</v>
      </c>
      <c r="D39" s="4">
        <v>6</v>
      </c>
      <c r="E39" s="7" t="s">
        <v>32</v>
      </c>
      <c r="F39" s="165">
        <v>0</v>
      </c>
      <c r="G39" s="111">
        <f t="shared" si="2"/>
        <v>0</v>
      </c>
      <c r="H39" s="153"/>
      <c r="I39" s="135"/>
    </row>
    <row r="40" spans="1:9" x14ac:dyDescent="0.25">
      <c r="A40" s="54" t="s">
        <v>94</v>
      </c>
      <c r="B40" s="82"/>
      <c r="C40" s="79" t="s">
        <v>95</v>
      </c>
      <c r="D40" s="4">
        <v>4</v>
      </c>
      <c r="E40" s="7" t="s">
        <v>32</v>
      </c>
      <c r="F40" s="165">
        <v>0</v>
      </c>
      <c r="G40" s="111">
        <f t="shared" si="2"/>
        <v>0</v>
      </c>
      <c r="H40" s="153"/>
      <c r="I40" s="135"/>
    </row>
    <row r="41" spans="1:9" x14ac:dyDescent="0.25">
      <c r="A41" s="54" t="s">
        <v>96</v>
      </c>
      <c r="B41" s="82"/>
      <c r="C41" s="79" t="s">
        <v>97</v>
      </c>
      <c r="D41" s="4">
        <v>16</v>
      </c>
      <c r="E41" s="7" t="s">
        <v>32</v>
      </c>
      <c r="F41" s="165">
        <v>0</v>
      </c>
      <c r="G41" s="111">
        <f t="shared" si="2"/>
        <v>0</v>
      </c>
      <c r="H41" s="153"/>
      <c r="I41" s="135"/>
    </row>
    <row r="42" spans="1:9" x14ac:dyDescent="0.25">
      <c r="A42" s="54" t="s">
        <v>98</v>
      </c>
      <c r="B42" s="82"/>
      <c r="C42" s="79" t="s">
        <v>99</v>
      </c>
      <c r="D42" s="4">
        <v>2</v>
      </c>
      <c r="E42" s="7" t="s">
        <v>32</v>
      </c>
      <c r="F42" s="165">
        <v>0</v>
      </c>
      <c r="G42" s="111">
        <f t="shared" si="2"/>
        <v>0</v>
      </c>
      <c r="H42" s="153"/>
      <c r="I42" s="135"/>
    </row>
    <row r="43" spans="1:9" x14ac:dyDescent="0.25">
      <c r="A43" s="54" t="s">
        <v>100</v>
      </c>
      <c r="B43" s="82"/>
      <c r="C43" s="79" t="s">
        <v>101</v>
      </c>
      <c r="D43" s="4">
        <v>7</v>
      </c>
      <c r="E43" s="7" t="s">
        <v>32</v>
      </c>
      <c r="F43" s="165">
        <v>0</v>
      </c>
      <c r="G43" s="111">
        <f t="shared" si="2"/>
        <v>0</v>
      </c>
      <c r="H43" s="153"/>
      <c r="I43" s="135"/>
    </row>
    <row r="44" spans="1:9" x14ac:dyDescent="0.25">
      <c r="A44" s="54" t="s">
        <v>102</v>
      </c>
      <c r="B44" s="82"/>
      <c r="C44" s="79" t="s">
        <v>103</v>
      </c>
      <c r="D44" s="4">
        <v>2</v>
      </c>
      <c r="E44" s="7" t="s">
        <v>32</v>
      </c>
      <c r="F44" s="165">
        <v>0</v>
      </c>
      <c r="G44" s="111">
        <f t="shared" si="2"/>
        <v>0</v>
      </c>
      <c r="H44" s="153"/>
      <c r="I44" s="135"/>
    </row>
    <row r="45" spans="1:9" ht="15" thickBot="1" x14ac:dyDescent="0.3">
      <c r="A45" s="76" t="s">
        <v>104</v>
      </c>
      <c r="B45" s="80"/>
      <c r="C45" s="89" t="s">
        <v>105</v>
      </c>
      <c r="D45" s="11">
        <v>4</v>
      </c>
      <c r="E45" s="75" t="s">
        <v>32</v>
      </c>
      <c r="F45" s="166">
        <v>0</v>
      </c>
      <c r="G45" s="112">
        <f t="shared" si="2"/>
        <v>0</v>
      </c>
      <c r="H45" s="154"/>
      <c r="I45" s="139"/>
    </row>
    <row r="46" spans="1:9" ht="15" thickBot="1" x14ac:dyDescent="0.35">
      <c r="A46" s="49"/>
      <c r="B46" s="50"/>
      <c r="C46" s="64" t="s">
        <v>106</v>
      </c>
      <c r="D46" s="65"/>
      <c r="E46" s="78"/>
      <c r="F46" s="167"/>
      <c r="G46" s="67"/>
      <c r="H46" s="155"/>
      <c r="I46" s="140"/>
    </row>
    <row r="47" spans="1:9" x14ac:dyDescent="0.25">
      <c r="A47" s="54" t="s">
        <v>107</v>
      </c>
      <c r="B47" s="82"/>
      <c r="C47" s="53" t="s">
        <v>108</v>
      </c>
      <c r="D47" s="60">
        <v>3</v>
      </c>
      <c r="E47" s="52" t="s">
        <v>32</v>
      </c>
      <c r="F47" s="168">
        <v>0</v>
      </c>
      <c r="G47" s="110">
        <f>(D47*F47)</f>
        <v>0</v>
      </c>
      <c r="H47" s="152"/>
      <c r="I47" s="141"/>
    </row>
    <row r="48" spans="1:9" ht="15" thickBot="1" x14ac:dyDescent="0.3">
      <c r="A48" s="91" t="s">
        <v>46</v>
      </c>
      <c r="B48" s="92"/>
      <c r="C48" s="12" t="s">
        <v>47</v>
      </c>
      <c r="D48" s="11">
        <v>10</v>
      </c>
      <c r="E48" s="12" t="s">
        <v>32</v>
      </c>
      <c r="F48" s="166">
        <v>0</v>
      </c>
      <c r="G48" s="112">
        <f>(D48*F48)</f>
        <v>0</v>
      </c>
      <c r="H48" s="154"/>
      <c r="I48" s="142"/>
    </row>
    <row r="49" spans="1:9" ht="15" thickBot="1" x14ac:dyDescent="0.35">
      <c r="A49" s="62"/>
      <c r="B49" s="77"/>
      <c r="C49" s="64" t="s">
        <v>109</v>
      </c>
      <c r="D49" s="65"/>
      <c r="E49" s="78"/>
      <c r="F49" s="167"/>
      <c r="G49" s="67"/>
      <c r="H49" s="155"/>
      <c r="I49" s="140"/>
    </row>
    <row r="50" spans="1:9" x14ac:dyDescent="0.25">
      <c r="A50" s="93" t="s">
        <v>107</v>
      </c>
      <c r="B50" s="94"/>
      <c r="C50" s="53" t="s">
        <v>108</v>
      </c>
      <c r="D50" s="60">
        <v>1</v>
      </c>
      <c r="E50" s="52" t="s">
        <v>32</v>
      </c>
      <c r="F50" s="168">
        <v>0</v>
      </c>
      <c r="G50" s="110">
        <f>(D50*F50)</f>
        <v>0</v>
      </c>
      <c r="H50" s="152"/>
      <c r="I50" s="141"/>
    </row>
    <row r="51" spans="1:9" x14ac:dyDescent="0.25">
      <c r="A51" s="95" t="s">
        <v>110</v>
      </c>
      <c r="B51" s="82"/>
      <c r="C51" s="9" t="s">
        <v>111</v>
      </c>
      <c r="D51" s="4">
        <v>6</v>
      </c>
      <c r="E51" s="5" t="s">
        <v>32</v>
      </c>
      <c r="F51" s="165">
        <v>0</v>
      </c>
      <c r="G51" s="111">
        <f>(D51*F51)</f>
        <v>0</v>
      </c>
      <c r="H51" s="153"/>
      <c r="I51" s="143"/>
    </row>
    <row r="52" spans="1:9" x14ac:dyDescent="0.25">
      <c r="A52" s="95" t="s">
        <v>46</v>
      </c>
      <c r="B52" s="82"/>
      <c r="C52" s="5" t="s">
        <v>47</v>
      </c>
      <c r="D52" s="4">
        <v>10</v>
      </c>
      <c r="E52" s="5" t="s">
        <v>32</v>
      </c>
      <c r="F52" s="165">
        <v>0</v>
      </c>
      <c r="G52" s="111">
        <f>(D52*F52)</f>
        <v>0</v>
      </c>
      <c r="H52" s="153"/>
      <c r="I52" s="143"/>
    </row>
    <row r="53" spans="1:9" x14ac:dyDescent="0.25">
      <c r="A53" s="95" t="s">
        <v>112</v>
      </c>
      <c r="B53" s="82"/>
      <c r="C53" s="5" t="s">
        <v>113</v>
      </c>
      <c r="D53" s="4">
        <v>10</v>
      </c>
      <c r="E53" s="5" t="s">
        <v>32</v>
      </c>
      <c r="F53" s="165">
        <v>0</v>
      </c>
      <c r="G53" s="111">
        <f>(D53*F53)</f>
        <v>0</v>
      </c>
      <c r="H53" s="153"/>
      <c r="I53" s="143"/>
    </row>
    <row r="54" spans="1:9" ht="15" thickBot="1" x14ac:dyDescent="0.3">
      <c r="A54" s="37" t="s">
        <v>114</v>
      </c>
      <c r="C54" s="12" t="s">
        <v>93</v>
      </c>
      <c r="D54" s="11">
        <v>10</v>
      </c>
      <c r="E54" s="12" t="s">
        <v>32</v>
      </c>
      <c r="F54" s="166">
        <v>0</v>
      </c>
      <c r="G54" s="112">
        <f>(D54*F54)</f>
        <v>0</v>
      </c>
      <c r="H54" s="154"/>
      <c r="I54" s="142"/>
    </row>
    <row r="55" spans="1:9" ht="15" thickBot="1" x14ac:dyDescent="0.35">
      <c r="A55" s="62"/>
      <c r="B55" s="77"/>
      <c r="C55" s="64" t="s">
        <v>115</v>
      </c>
      <c r="D55" s="65"/>
      <c r="E55" s="78"/>
      <c r="F55" s="167"/>
      <c r="G55" s="67"/>
      <c r="H55" s="155"/>
      <c r="I55" s="140"/>
    </row>
    <row r="56" spans="1:9" x14ac:dyDescent="0.25">
      <c r="A56" s="93" t="s">
        <v>116</v>
      </c>
      <c r="B56" s="94"/>
      <c r="C56" s="53" t="s">
        <v>117</v>
      </c>
      <c r="D56" s="60">
        <v>4</v>
      </c>
      <c r="E56" s="52" t="s">
        <v>32</v>
      </c>
      <c r="F56" s="168">
        <v>0</v>
      </c>
      <c r="G56" s="110">
        <f>(D56*F56)</f>
        <v>0</v>
      </c>
      <c r="H56" s="152"/>
      <c r="I56" s="141"/>
    </row>
    <row r="57" spans="1:9" ht="15" thickBot="1" x14ac:dyDescent="0.3">
      <c r="A57" s="37" t="s">
        <v>118</v>
      </c>
      <c r="C57" s="10" t="s">
        <v>117</v>
      </c>
      <c r="D57" s="11">
        <v>1</v>
      </c>
      <c r="E57" s="12" t="s">
        <v>32</v>
      </c>
      <c r="F57" s="166">
        <v>0</v>
      </c>
      <c r="G57" s="112">
        <f>(D57*F57)</f>
        <v>0</v>
      </c>
      <c r="H57" s="154"/>
      <c r="I57" s="142"/>
    </row>
    <row r="58" spans="1:9" ht="15" thickBot="1" x14ac:dyDescent="0.35">
      <c r="A58" s="62"/>
      <c r="B58" s="63"/>
      <c r="C58" s="64" t="s">
        <v>119</v>
      </c>
      <c r="D58" s="65"/>
      <c r="E58" s="78"/>
      <c r="F58" s="167"/>
      <c r="G58" s="67"/>
      <c r="H58" s="155"/>
      <c r="I58" s="140"/>
    </row>
    <row r="59" spans="1:9" x14ac:dyDescent="0.25">
      <c r="A59" s="93" t="s">
        <v>120</v>
      </c>
      <c r="B59" s="94"/>
      <c r="C59" s="52" t="s">
        <v>121</v>
      </c>
      <c r="D59" s="60">
        <v>20</v>
      </c>
      <c r="E59" s="61" t="s">
        <v>32</v>
      </c>
      <c r="F59" s="168">
        <v>0</v>
      </c>
      <c r="G59" s="110">
        <f>(D59*F59)</f>
        <v>0</v>
      </c>
      <c r="H59" s="152"/>
      <c r="I59" s="141"/>
    </row>
    <row r="60" spans="1:9" x14ac:dyDescent="0.25">
      <c r="A60" s="95" t="s">
        <v>120</v>
      </c>
      <c r="B60" s="82"/>
      <c r="C60" s="5" t="s">
        <v>122</v>
      </c>
      <c r="D60" s="4">
        <v>2</v>
      </c>
      <c r="E60" s="7" t="s">
        <v>32</v>
      </c>
      <c r="F60" s="165">
        <v>0</v>
      </c>
      <c r="G60" s="111">
        <f>(D60*F60)</f>
        <v>0</v>
      </c>
      <c r="H60" s="153"/>
      <c r="I60" s="143"/>
    </row>
    <row r="61" spans="1:9" ht="15" thickBot="1" x14ac:dyDescent="0.3">
      <c r="A61" s="38" t="s">
        <v>120</v>
      </c>
      <c r="B61" s="39"/>
      <c r="C61" s="41" t="s">
        <v>123</v>
      </c>
      <c r="D61" s="40">
        <v>3</v>
      </c>
      <c r="E61" s="42" t="s">
        <v>32</v>
      </c>
      <c r="F61" s="169">
        <v>0</v>
      </c>
      <c r="G61" s="113">
        <f>(D61*F61)</f>
        <v>0</v>
      </c>
      <c r="H61" s="156"/>
      <c r="I61" s="144"/>
    </row>
    <row r="62" spans="1:9" ht="55.95" customHeight="1" thickBot="1" x14ac:dyDescent="0.35">
      <c r="A62" s="96"/>
      <c r="B62" s="97"/>
      <c r="C62" s="98"/>
      <c r="D62" s="99"/>
      <c r="E62" s="100"/>
      <c r="F62" s="170" t="s">
        <v>124</v>
      </c>
      <c r="G62" s="56">
        <f>SUM(G5:G61)</f>
        <v>0</v>
      </c>
      <c r="H62" s="157"/>
      <c r="I62" s="145"/>
    </row>
    <row r="63" spans="1:9" ht="15" thickBot="1" x14ac:dyDescent="0.3">
      <c r="A63" s="101"/>
      <c r="B63" s="102"/>
      <c r="C63" s="103"/>
      <c r="D63" s="104"/>
      <c r="E63" s="105"/>
      <c r="F63" s="171"/>
      <c r="G63" s="106"/>
      <c r="H63" s="158"/>
      <c r="I63" s="146"/>
    </row>
    <row r="454449" spans="3:3" x14ac:dyDescent="0.3">
      <c r="C454449" s="13"/>
    </row>
    <row r="454450" spans="3:3" x14ac:dyDescent="0.3">
      <c r="C454450" s="13"/>
    </row>
    <row r="454451" spans="3:3" x14ac:dyDescent="0.3">
      <c r="C454451" s="13"/>
    </row>
    <row r="454452" spans="3:3" x14ac:dyDescent="0.3">
      <c r="C454452" s="13"/>
    </row>
    <row r="454453" spans="3:3" x14ac:dyDescent="0.3">
      <c r="C454453" s="13"/>
    </row>
    <row r="454454" spans="3:3" x14ac:dyDescent="0.3">
      <c r="C454454" s="13"/>
    </row>
    <row r="454455" spans="3:3" x14ac:dyDescent="0.3">
      <c r="C454455" s="13"/>
    </row>
    <row r="454456" spans="3:3" x14ac:dyDescent="0.3">
      <c r="C454456" s="13"/>
    </row>
    <row r="454457" spans="3:3" x14ac:dyDescent="0.3">
      <c r="C454457" s="13"/>
    </row>
  </sheetData>
  <sheetProtection algorithmName="SHA-512" hashValue="Y95RSAM060AhSGkWvJKtTK1ygQtbgHE7fCpLYjQoKAuvjMFcfJ+JN0UTgELBWjRp9KqDlMZfAVtfffGavhim8A==" saltValue="b9UnK2slc/IORLUBa1mPUg==" spinCount="100000" sheet="1" objects="1" scenarios="1"/>
  <mergeCells count="1">
    <mergeCell ref="A1:C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8A15E6E3F96A749B58BE6DB4CB3A95A" ma:contentTypeVersion="15" ma:contentTypeDescription="Een nieuw document maken." ma:contentTypeScope="" ma:versionID="66dbf32f5214b085cc8b15242e35fd4e">
  <xsd:schema xmlns:xsd="http://www.w3.org/2001/XMLSchema" xmlns:xs="http://www.w3.org/2001/XMLSchema" xmlns:p="http://schemas.microsoft.com/office/2006/metadata/properties" xmlns:ns2="ebeaf7aa-9b33-4abc-bc0f-b926eb6c1d69" xmlns:ns3="277ecb1c-f5e5-4756-8487-fc551feec2f0" targetNamespace="http://schemas.microsoft.com/office/2006/metadata/properties" ma:root="true" ma:fieldsID="29ad2d680fe5f73fd2c7c3e5d1f65d18" ns2:_="" ns3:_="">
    <xsd:import namespace="ebeaf7aa-9b33-4abc-bc0f-b926eb6c1d69"/>
    <xsd:import namespace="277ecb1c-f5e5-4756-8487-fc551feec2f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eaf7aa-9b33-4abc-bc0f-b926eb6c1d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Afbeeldingtags" ma:readOnly="false" ma:fieldId="{5cf76f15-5ced-4ddc-b409-7134ff3c332f}" ma:taxonomyMulti="true" ma:sspId="9e2a10d6-0e0d-4e5b-b58f-e01de68051d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7ecb1c-f5e5-4756-8487-fc551feec2f0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87f1c076-c194-41d3-9ad4-6e3e7561d792}" ma:internalName="TaxCatchAll" ma:showField="CatchAllData" ma:web="277ecb1c-f5e5-4756-8487-fc551feec2f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beaf7aa-9b33-4abc-bc0f-b926eb6c1d69">
      <Terms xmlns="http://schemas.microsoft.com/office/infopath/2007/PartnerControls"/>
    </lcf76f155ced4ddcb4097134ff3c332f>
    <TaxCatchAll xmlns="277ecb1c-f5e5-4756-8487-fc551feec2f0" xsi:nil="true"/>
  </documentManagement>
</p:properties>
</file>

<file path=customXml/itemProps1.xml><?xml version="1.0" encoding="utf-8"?>
<ds:datastoreItem xmlns:ds="http://schemas.openxmlformats.org/officeDocument/2006/customXml" ds:itemID="{C8DDEBB6-7704-4B77-9322-CBD44F75AD8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46D69E0-5FB6-4830-AD1A-CEDE7F94999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eaf7aa-9b33-4abc-bc0f-b926eb6c1d69"/>
    <ds:schemaRef ds:uri="277ecb1c-f5e5-4756-8487-fc551feec2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9DB8612-91E6-40DD-9AFB-FB7E2D14415E}">
  <ds:schemaRefs>
    <ds:schemaRef ds:uri="http://schemas.microsoft.com/office/2006/metadata/properties"/>
    <ds:schemaRef ds:uri="http://schemas.microsoft.com/office/infopath/2007/PartnerControls"/>
    <ds:schemaRef ds:uri="ebeaf7aa-9b33-4abc-bc0f-b926eb6c1d69"/>
    <ds:schemaRef ds:uri="277ecb1c-f5e5-4756-8487-fc551feec2f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Prijsformulier Totaalprijs</vt:lpstr>
      <vt:lpstr>Prijzenblad - Specificatie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Looijen, Lisanne</dc:creator>
  <cp:keywords/>
  <dc:description/>
  <cp:lastModifiedBy>Looijen, Lisanne</cp:lastModifiedBy>
  <cp:revision/>
  <dcterms:created xsi:type="dcterms:W3CDTF">2026-05-07T06:27:18Z</dcterms:created>
  <dcterms:modified xsi:type="dcterms:W3CDTF">2026-05-08T11:51:33Z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0x01010048A15E6E3F96A749B58BE6DB4CB3A95A</vt:lpwstr>
  </property>
  <property fmtid="{D5CDD505-2E9C-101B-9397-08002B2CF9AE}" pid="3" name="MediaServiceImageTags">
    <vt:lpwstr/>
  </property>
</Properties>
</file>