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udemacaav/Desktop/AAV Rietplas /EMCO/brandstof/def/"/>
    </mc:Choice>
  </mc:AlternateContent>
  <xr:revisionPtr revIDLastSave="0" documentId="13_ncr:1_{4A02E055-3629-2541-8BED-FE8922E28BF1}" xr6:coauthVersionLast="47" xr6:coauthVersionMax="47" xr10:uidLastSave="{00000000-0000-0000-0000-000000000000}"/>
  <bookViews>
    <workbookView xWindow="0" yWindow="780" windowWidth="30240" windowHeight="17380" xr2:uid="{617F6B4A-7B44-DF46-BD42-8FE8CE84CDA9}"/>
  </bookViews>
  <sheets>
    <sheet name="Prijzenblad EM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C23" i="1"/>
  <c r="C32" i="1"/>
  <c r="C18" i="1"/>
  <c r="C20" i="1" s="1"/>
  <c r="C21" i="1" s="1"/>
  <c r="C33" i="1" l="1"/>
</calcChain>
</file>

<file path=xl/sharedStrings.xml><?xml version="1.0" encoding="utf-8"?>
<sst xmlns="http://schemas.openxmlformats.org/spreadsheetml/2006/main" count="24" uniqueCount="23">
  <si>
    <t>Vul alleen de gele velden in</t>
  </si>
  <si>
    <t>HVO100</t>
  </si>
  <si>
    <t xml:space="preserve">Gehanteerde landelijke adviesprijs inschrijver per 100 liter (excl. btw) </t>
  </si>
  <si>
    <t xml:space="preserve">Gemiddelde groothandelsprijs inschrijver per 100 liter (excl. btw) </t>
  </si>
  <si>
    <t>Type</t>
  </si>
  <si>
    <t>Tankinhoud</t>
  </si>
  <si>
    <t>Prijs per jaar</t>
  </si>
  <si>
    <t>HVO 100</t>
  </si>
  <si>
    <t>Totale fictieve Inschrijfssom (over 2 jaar)</t>
  </si>
  <si>
    <t>inschrijfdatum</t>
  </si>
  <si>
    <t>Netto prijs per 100 liter (excl. btw)</t>
  </si>
  <si>
    <t>Netto prijs per liter (excl. btw)</t>
  </si>
  <si>
    <t>Indicatieve afname in liters per jaar</t>
  </si>
  <si>
    <t>Totale netto rekenprijs per jaar excl. BTW</t>
  </si>
  <si>
    <t>* Gegunde inschrijver dient bewijs te kunnen overleggen van de 'Landelijke adviesprijs per 100 liter' op de gevraagde data.</t>
  </si>
  <si>
    <t>** De aangeboden kortingen op de Landelijke adviesprijs staan vast gedurende de gehele looptijd van de Overeenkomst</t>
  </si>
  <si>
    <t>*** Inschrijver dient een all-in huurprijs op te geven voor het verhuren en plaatsen van de tank en zorg te dragen dat deze bulktank altijd voldoet aan de benodigde kwaliteitseisenm keuringen en certificeringen.</t>
  </si>
  <si>
    <t>Kortingbedrag per 100 liter (excl. btw) **</t>
  </si>
  <si>
    <t>Datum *</t>
  </si>
  <si>
    <t>Huur tankinstallatie en pompvoorziening ***</t>
  </si>
  <si>
    <t>TCO over twee jaar</t>
  </si>
  <si>
    <t>Huur tankinstallatie, incl. pompvoorziening en vloeistofdichte lekbak 2500 liter Lijsterveld</t>
  </si>
  <si>
    <t>Bijlage F - Prijsinvulformulier EMCO-Groep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</si>
</sst>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_(&quot;€&quot;\ * #,##0.0000_);_(&quot;€&quot;\ * \(#,##0.0000\);_(&quot;€&quot;\ * &quot;-&quot;??_);_(@_)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2" fillId="3" borderId="1" xfId="0" applyFont="1" applyFill="1" applyBorder="1"/>
    <xf numFmtId="0" fontId="3" fillId="3" borderId="2" xfId="0" applyFont="1" applyFill="1" applyBorder="1"/>
    <xf numFmtId="0" fontId="3" fillId="4" borderId="4" xfId="0" applyFont="1" applyFill="1" applyBorder="1" applyAlignment="1">
      <alignment horizontal="left" vertical="top" wrapText="1"/>
    </xf>
    <xf numFmtId="14" fontId="3" fillId="5" borderId="4" xfId="0" applyNumberFormat="1" applyFont="1" applyFill="1" applyBorder="1" applyAlignment="1">
      <alignment horizontal="left" vertical="top" wrapText="1"/>
    </xf>
    <xf numFmtId="164" fontId="3" fillId="2" borderId="4" xfId="0" applyNumberFormat="1" applyFont="1" applyFill="1" applyBorder="1" applyProtection="1">
      <protection locked="0"/>
    </xf>
    <xf numFmtId="0" fontId="2" fillId="5" borderId="0" xfId="0" applyFont="1" applyFill="1" applyAlignment="1">
      <alignment horizontal="center" vertical="center" wrapText="1"/>
    </xf>
    <xf numFmtId="164" fontId="3" fillId="5" borderId="4" xfId="0" applyNumberFormat="1" applyFont="1" applyFill="1" applyBorder="1"/>
    <xf numFmtId="0" fontId="2" fillId="3" borderId="1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5" borderId="0" xfId="0" applyFont="1" applyFill="1" applyAlignment="1">
      <alignment horizontal="left"/>
    </xf>
    <xf numFmtId="0" fontId="3" fillId="5" borderId="0" xfId="0" applyFont="1" applyFill="1"/>
    <xf numFmtId="0" fontId="2" fillId="5" borderId="1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3" fontId="3" fillId="0" borderId="0" xfId="0" applyNumberFormat="1" applyFont="1" applyProtection="1">
      <protection locked="0"/>
    </xf>
    <xf numFmtId="0" fontId="2" fillId="0" borderId="0" xfId="0" applyFont="1" applyAlignment="1">
      <alignment wrapText="1"/>
    </xf>
    <xf numFmtId="44" fontId="2" fillId="0" borderId="0" xfId="1" applyFont="1" applyFill="1" applyBorder="1" applyProtection="1">
      <protection locked="0"/>
    </xf>
    <xf numFmtId="164" fontId="3" fillId="0" borderId="4" xfId="0" applyNumberFormat="1" applyFont="1" applyBorder="1"/>
    <xf numFmtId="165" fontId="3" fillId="2" borderId="4" xfId="1" applyNumberFormat="1" applyFont="1" applyFill="1" applyBorder="1"/>
    <xf numFmtId="0" fontId="3" fillId="0" borderId="4" xfId="0" applyFont="1" applyBorder="1" applyAlignment="1">
      <alignment wrapText="1"/>
    </xf>
    <xf numFmtId="3" fontId="3" fillId="0" borderId="4" xfId="0" applyNumberFormat="1" applyFont="1" applyBorder="1" applyProtection="1">
      <protection locked="0"/>
    </xf>
    <xf numFmtId="0" fontId="3" fillId="0" borderId="4" xfId="0" applyFont="1" applyBorder="1" applyProtection="1">
      <protection locked="0"/>
    </xf>
    <xf numFmtId="164" fontId="2" fillId="5" borderId="4" xfId="0" applyNumberFormat="1" applyFont="1" applyFill="1" applyBorder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164" fontId="2" fillId="5" borderId="0" xfId="0" applyNumberFormat="1" applyFont="1" applyFill="1" applyAlignment="1">
      <alignment horizontal="right" vertical="center"/>
    </xf>
    <xf numFmtId="164" fontId="2" fillId="5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0601-BBED-F544-A5D5-8E3C4DB05EFD}">
  <dimension ref="B3:G39"/>
  <sheetViews>
    <sheetView showGridLines="0" tabSelected="1" zoomScale="130" zoomScaleNormal="130" workbookViewId="0">
      <selection activeCell="B8" sqref="B8"/>
    </sheetView>
  </sheetViews>
  <sheetFormatPr baseColWidth="10" defaultColWidth="8.83203125" defaultRowHeight="13" x14ac:dyDescent="0.15"/>
  <cols>
    <col min="1" max="1" width="8.83203125" style="2"/>
    <col min="2" max="2" width="50" style="2" customWidth="1"/>
    <col min="3" max="3" width="23.6640625" style="2" customWidth="1"/>
    <col min="4" max="4" width="23.5" style="2" customWidth="1"/>
    <col min="5" max="5" width="20.33203125" style="2" customWidth="1"/>
    <col min="6" max="7" width="18.5" style="2" customWidth="1"/>
    <col min="8" max="8" width="19.33203125" style="2" customWidth="1"/>
    <col min="9" max="9" width="12.5" style="2" customWidth="1"/>
    <col min="10" max="10" width="52.83203125" style="2" customWidth="1"/>
    <col min="11" max="16384" width="8.83203125" style="2"/>
  </cols>
  <sheetData>
    <row r="3" spans="2:3" x14ac:dyDescent="0.15">
      <c r="B3" s="1" t="s">
        <v>22</v>
      </c>
    </row>
    <row r="5" spans="2:3" x14ac:dyDescent="0.15">
      <c r="B5" s="3" t="s">
        <v>0</v>
      </c>
    </row>
    <row r="6" spans="2:3" x14ac:dyDescent="0.15">
      <c r="B6" s="4" t="s">
        <v>1</v>
      </c>
      <c r="C6" s="5"/>
    </row>
    <row r="7" spans="2:3" ht="42" x14ac:dyDescent="0.15">
      <c r="B7" s="6" t="s">
        <v>18</v>
      </c>
      <c r="C7" s="6" t="s">
        <v>2</v>
      </c>
    </row>
    <row r="8" spans="2:3" x14ac:dyDescent="0.15">
      <c r="B8" s="7">
        <v>45698</v>
      </c>
      <c r="C8" s="8">
        <v>0</v>
      </c>
    </row>
    <row r="9" spans="2:3" x14ac:dyDescent="0.15">
      <c r="B9" s="7">
        <v>45761</v>
      </c>
      <c r="C9" s="8">
        <v>0</v>
      </c>
    </row>
    <row r="10" spans="2:3" x14ac:dyDescent="0.15">
      <c r="B10" s="7">
        <v>45824</v>
      </c>
      <c r="C10" s="8">
        <v>0</v>
      </c>
    </row>
    <row r="11" spans="2:3" x14ac:dyDescent="0.15">
      <c r="B11" s="7">
        <v>45880</v>
      </c>
      <c r="C11" s="8">
        <v>0</v>
      </c>
    </row>
    <row r="12" spans="2:3" x14ac:dyDescent="0.15">
      <c r="B12" s="7">
        <v>45943</v>
      </c>
      <c r="C12" s="8">
        <v>0</v>
      </c>
    </row>
    <row r="13" spans="2:3" x14ac:dyDescent="0.15">
      <c r="B13" s="7">
        <v>46006</v>
      </c>
      <c r="C13" s="8">
        <v>0</v>
      </c>
    </row>
    <row r="14" spans="2:3" x14ac:dyDescent="0.15">
      <c r="B14" s="7">
        <v>46062</v>
      </c>
      <c r="C14" s="8">
        <v>0</v>
      </c>
    </row>
    <row r="15" spans="2:3" x14ac:dyDescent="0.15">
      <c r="B15" s="7">
        <v>46097</v>
      </c>
      <c r="C15" s="8">
        <v>0</v>
      </c>
    </row>
    <row r="16" spans="2:3" x14ac:dyDescent="0.15">
      <c r="B16" s="7">
        <v>46125</v>
      </c>
      <c r="C16" s="8">
        <v>0</v>
      </c>
    </row>
    <row r="17" spans="2:7" ht="14" x14ac:dyDescent="0.15">
      <c r="B17" s="7" t="s">
        <v>9</v>
      </c>
      <c r="C17" s="8">
        <v>0</v>
      </c>
    </row>
    <row r="18" spans="2:7" ht="28" x14ac:dyDescent="0.15">
      <c r="B18" s="16" t="s">
        <v>3</v>
      </c>
      <c r="C18" s="21">
        <f>AVERAGE(C8:C17)</f>
        <v>0</v>
      </c>
    </row>
    <row r="19" spans="2:7" ht="14" x14ac:dyDescent="0.15">
      <c r="B19" s="16" t="s">
        <v>17</v>
      </c>
      <c r="C19" s="22">
        <v>0</v>
      </c>
    </row>
    <row r="20" spans="2:7" ht="14" x14ac:dyDescent="0.15">
      <c r="B20" s="6" t="s">
        <v>10</v>
      </c>
      <c r="C20" s="21">
        <f>C18-C19</f>
        <v>0</v>
      </c>
    </row>
    <row r="21" spans="2:7" ht="14" x14ac:dyDescent="0.15">
      <c r="B21" s="6" t="s">
        <v>11</v>
      </c>
      <c r="C21" s="21">
        <f>C20/100</f>
        <v>0</v>
      </c>
    </row>
    <row r="22" spans="2:7" ht="14" x14ac:dyDescent="0.15">
      <c r="B22" s="23" t="s">
        <v>12</v>
      </c>
      <c r="C22" s="24">
        <v>43500</v>
      </c>
      <c r="G22" s="9"/>
    </row>
    <row r="23" spans="2:7" ht="14" x14ac:dyDescent="0.15">
      <c r="B23" s="19" t="s">
        <v>13</v>
      </c>
      <c r="C23" s="20">
        <f>C22*C21</f>
        <v>0</v>
      </c>
      <c r="G23" s="9"/>
    </row>
    <row r="24" spans="2:7" x14ac:dyDescent="0.15">
      <c r="B24" s="17"/>
      <c r="C24" s="18"/>
      <c r="G24" s="9"/>
    </row>
    <row r="26" spans="2:7" x14ac:dyDescent="0.15">
      <c r="B26" s="4" t="s">
        <v>19</v>
      </c>
      <c r="C26" s="5"/>
      <c r="D26" s="5"/>
    </row>
    <row r="27" spans="2:7" ht="14" x14ac:dyDescent="0.15">
      <c r="B27" s="6" t="s">
        <v>4</v>
      </c>
      <c r="C27" s="6" t="s">
        <v>5</v>
      </c>
      <c r="D27" s="6" t="s">
        <v>6</v>
      </c>
    </row>
    <row r="28" spans="2:7" ht="28" x14ac:dyDescent="0.15">
      <c r="B28" s="7" t="s">
        <v>21</v>
      </c>
      <c r="C28" s="25">
        <v>2500</v>
      </c>
      <c r="D28" s="8">
        <v>0</v>
      </c>
    </row>
    <row r="30" spans="2:7" x14ac:dyDescent="0.15">
      <c r="B30" s="11" t="s">
        <v>20</v>
      </c>
      <c r="C30" s="12"/>
      <c r="D30" s="13"/>
      <c r="E30" s="13"/>
      <c r="F30" s="14"/>
    </row>
    <row r="31" spans="2:7" ht="14" x14ac:dyDescent="0.15">
      <c r="B31" s="7" t="s">
        <v>7</v>
      </c>
      <c r="C31" s="10">
        <f>C23*2</f>
        <v>0</v>
      </c>
    </row>
    <row r="32" spans="2:7" ht="28" x14ac:dyDescent="0.15">
      <c r="B32" s="7" t="s">
        <v>21</v>
      </c>
      <c r="C32" s="10">
        <f>D28*2</f>
        <v>0</v>
      </c>
    </row>
    <row r="33" spans="2:5" x14ac:dyDescent="0.15">
      <c r="B33" s="15" t="s">
        <v>8</v>
      </c>
      <c r="C33" s="26">
        <f>SUM(C31:C32)</f>
        <v>0</v>
      </c>
    </row>
    <row r="34" spans="2:5" x14ac:dyDescent="0.15">
      <c r="B34" s="27"/>
      <c r="C34" s="28"/>
    </row>
    <row r="35" spans="2:5" x14ac:dyDescent="0.15">
      <c r="B35" s="32" t="s">
        <v>14</v>
      </c>
      <c r="C35" s="32"/>
      <c r="D35" s="32"/>
      <c r="E35" s="32"/>
    </row>
    <row r="36" spans="2:5" x14ac:dyDescent="0.15">
      <c r="B36" s="27"/>
      <c r="C36" s="29"/>
      <c r="D36" s="30"/>
      <c r="E36" s="30"/>
    </row>
    <row r="37" spans="2:5" x14ac:dyDescent="0.15">
      <c r="B37" s="32" t="s">
        <v>15</v>
      </c>
      <c r="C37" s="32"/>
      <c r="D37" s="32"/>
      <c r="E37" s="32"/>
    </row>
    <row r="38" spans="2:5" x14ac:dyDescent="0.15">
      <c r="B38" s="27"/>
      <c r="C38" s="29"/>
      <c r="D38" s="30"/>
      <c r="E38" s="30"/>
    </row>
    <row r="39" spans="2:5" ht="37" customHeight="1" x14ac:dyDescent="0.15">
      <c r="B39" s="31" t="s">
        <v>16</v>
      </c>
      <c r="C39" s="31"/>
      <c r="D39" s="31"/>
      <c r="E39" s="31"/>
    </row>
  </sheetData>
  <mergeCells count="3">
    <mergeCell ref="B39:E39"/>
    <mergeCell ref="B35:E35"/>
    <mergeCell ref="B37:E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EMCO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erik.semmelink</dc:creator>
  <cp:lastModifiedBy>Alexander Visscher</cp:lastModifiedBy>
  <dcterms:created xsi:type="dcterms:W3CDTF">2026-04-20T13:09:02Z</dcterms:created>
  <dcterms:modified xsi:type="dcterms:W3CDTF">2026-05-07T18:51:27Z</dcterms:modified>
</cp:coreProperties>
</file>