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Projecten\2022-048 Ridderkerk - centrumgebied deelplan 1\8-Aanbesteding\"/>
    </mc:Choice>
  </mc:AlternateContent>
  <xr:revisionPtr revIDLastSave="0" documentId="13_ncr:1_{CA38AD40-FF10-4E9B-9B94-113F2152CC28}" xr6:coauthVersionLast="47" xr6:coauthVersionMax="47" xr10:uidLastSave="{00000000-0000-0000-0000-000000000000}"/>
  <bookViews>
    <workbookView xWindow="4920" yWindow="1515" windowWidth="21600" windowHeight="12075" xr2:uid="{00000000-000D-0000-FFFF-FFFF00000000}"/>
  </bookViews>
  <sheets>
    <sheet name="EMVI Beoordelingsmatrix" sheetId="1" r:id="rId1"/>
  </sheets>
  <definedNames>
    <definedName name="_xlnm.Print_Area" localSheetId="0">'EMVI Beoordelingsmatrix'!$A$1:$I$50</definedName>
  </definedNames>
  <calcPr calcId="181029"/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3" i="1"/>
  <c r="H32" i="1"/>
  <c r="H31" i="1"/>
  <c r="H30" i="1"/>
  <c r="H29" i="1"/>
  <c r="H23" i="1"/>
  <c r="H22" i="1"/>
  <c r="H21" i="1"/>
  <c r="H20" i="1"/>
  <c r="H19" i="1"/>
  <c r="F45" i="1"/>
  <c r="F35" i="1"/>
  <c r="F25" i="1"/>
  <c r="H13" i="1"/>
  <c r="H12" i="1"/>
  <c r="H10" i="1"/>
  <c r="H11" i="1"/>
  <c r="H9" i="1"/>
  <c r="F15" i="1" l="1"/>
  <c r="I48" i="1" s="1"/>
</calcChain>
</file>

<file path=xl/sharedStrings.xml><?xml version="1.0" encoding="utf-8"?>
<sst xmlns="http://schemas.openxmlformats.org/spreadsheetml/2006/main" count="115" uniqueCount="34">
  <si>
    <t>Onderdeel</t>
  </si>
  <si>
    <t>Code</t>
  </si>
  <si>
    <t>Gunningscriterium</t>
  </si>
  <si>
    <t>Max. score</t>
  </si>
  <si>
    <t>Score inschrijver</t>
  </si>
  <si>
    <t>Weging</t>
  </si>
  <si>
    <t>Gewogen score</t>
  </si>
  <si>
    <t>Toelichting beoordeling</t>
  </si>
  <si>
    <t>Kwaliteit</t>
  </si>
  <si>
    <t>K1</t>
  </si>
  <si>
    <t>Planning en fasering</t>
  </si>
  <si>
    <t>K2</t>
  </si>
  <si>
    <t>Risicobeheersing en uitvoeringszekerheid</t>
  </si>
  <si>
    <t>K3</t>
  </si>
  <si>
    <t>Omgevingsmanagement en communicatie</t>
  </si>
  <si>
    <t>K4</t>
  </si>
  <si>
    <t>Samenwerking en organisatie</t>
  </si>
  <si>
    <t>Prijs</t>
  </si>
  <si>
    <t>P</t>
  </si>
  <si>
    <t>Inschrijfsom (relatieve score)</t>
  </si>
  <si>
    <t>Laagste inschrijfsom / inschrijfsom × 10</t>
  </si>
  <si>
    <t xml:space="preserve">Project: </t>
  </si>
  <si>
    <t>Herinrichting centrumplan Ridderkerk - Deelgebied 1</t>
  </si>
  <si>
    <t>Opdrachtgever:</t>
  </si>
  <si>
    <t>Gemeente Riddekerk</t>
  </si>
  <si>
    <t xml:space="preserve">aanbestedingsdatum: </t>
  </si>
  <si>
    <t>XX-XX-2026</t>
  </si>
  <si>
    <r>
      <t xml:space="preserve">INSCHRIJVER 1   |   </t>
    </r>
    <r>
      <rPr>
        <b/>
        <sz val="11"/>
        <rFont val="Calibri"/>
        <family val="2"/>
        <scheme val="minor"/>
      </rPr>
      <t>XXXXXXXXXXXXXXX</t>
    </r>
  </si>
  <si>
    <t>INSCHRIJVER 2   |   XXXXXXXXXXXXXXX</t>
  </si>
  <si>
    <t>INSCHRIJVER 3   |   XXXXXXXXXXXXXXX</t>
  </si>
  <si>
    <t>INSCHRIJVER 4   |   XXXXXXXXXXXXXXX</t>
  </si>
  <si>
    <t xml:space="preserve">Beste PKV: </t>
  </si>
  <si>
    <t>Som van gewogen scores (kwaliteit + prijs) = eindscore (0-10)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</si>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</sst>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3" borderId="0" xfId="0" applyFill="1"/>
    <xf numFmtId="0" fontId="1" fillId="0" borderId="1" xfId="0" applyFont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1457325</xdr:colOff>
      <xdr:row>0</xdr:row>
      <xdr:rowOff>66675</xdr:rowOff>
    </xdr:from>
    <xdr:to>
      <xdr:col>8</xdr:col>
      <xdr:colOff>2236619</xdr:colOff>
      <xdr:row>5</xdr:row>
      <xdr:rowOff>14175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3320A23-8865-A80B-0E85-EDC18D72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44" t="22419" r="23851" b="17530"/>
        <a:stretch>
          <a:fillRect/>
        </a:stretch>
      </xdr:blipFill>
      <xdr:spPr bwMode="auto">
        <a:xfrm>
          <a:off x="8934450" y="66675"/>
          <a:ext cx="779294" cy="90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8"/>
  <sheetViews>
    <sheetView tabSelected="1" view="pageBreakPreview" topLeftCell="A4" zoomScale="115" zoomScaleNormal="100" zoomScaleSheetLayoutView="115" workbookViewId="0">
      <selection activeCell="E48" sqref="E48"/>
    </sheetView>
  </sheetViews>
  <sheetFormatPr defaultRowHeight="15" x14ac:dyDescent="0.25"/>
  <cols>
    <col min="1" max="1" width="3.42578125" customWidth="1"/>
    <col min="2" max="2" width="10.5703125" bestFit="1" customWidth="1"/>
    <col min="3" max="3" width="9.85546875" customWidth="1"/>
    <col min="4" max="4" width="39.28515625" bestFit="1" customWidth="1"/>
    <col min="5" max="5" width="10.5703125" bestFit="1" customWidth="1"/>
    <col min="6" max="6" width="15.7109375" bestFit="1" customWidth="1"/>
    <col min="7" max="7" width="7.85546875" bestFit="1" customWidth="1"/>
    <col min="8" max="8" width="14.85546875" bestFit="1" customWidth="1"/>
    <col min="9" max="9" width="44" customWidth="1"/>
  </cols>
  <sheetData>
    <row r="2" spans="2:11" x14ac:dyDescent="0.25">
      <c r="B2" s="1" t="s">
        <v>23</v>
      </c>
      <c r="D2" t="s">
        <v>24</v>
      </c>
    </row>
    <row r="3" spans="2:11" x14ac:dyDescent="0.25">
      <c r="B3" s="1" t="s">
        <v>21</v>
      </c>
      <c r="D3" t="s">
        <v>22</v>
      </c>
    </row>
    <row r="4" spans="2:11" x14ac:dyDescent="0.25">
      <c r="B4" s="1" t="s">
        <v>25</v>
      </c>
      <c r="D4" s="2" t="s">
        <v>26</v>
      </c>
    </row>
    <row r="7" spans="2:11" x14ac:dyDescent="0.25">
      <c r="B7" s="24" t="s">
        <v>27</v>
      </c>
      <c r="C7" s="24"/>
      <c r="D7" s="24"/>
      <c r="E7" s="24"/>
      <c r="F7" s="24"/>
      <c r="G7" s="24"/>
      <c r="H7" s="24"/>
      <c r="I7" s="24"/>
    </row>
    <row r="8" spans="2:11" x14ac:dyDescent="0.25"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  <c r="J8" s="1"/>
      <c r="K8" s="1"/>
    </row>
    <row r="9" spans="2:11" x14ac:dyDescent="0.25">
      <c r="B9" s="7" t="s">
        <v>8</v>
      </c>
      <c r="C9" s="7" t="s">
        <v>9</v>
      </c>
      <c r="D9" s="7" t="s">
        <v>10</v>
      </c>
      <c r="E9" s="12">
        <v>100</v>
      </c>
      <c r="F9" s="21">
        <v>100</v>
      </c>
      <c r="G9" s="15">
        <v>0.1</v>
      </c>
      <c r="H9" s="26">
        <f>F9*G9</f>
        <v>10</v>
      </c>
      <c r="I9" s="7"/>
    </row>
    <row r="10" spans="2:11" x14ac:dyDescent="0.25">
      <c r="B10" s="7" t="s">
        <v>8</v>
      </c>
      <c r="C10" s="7" t="s">
        <v>11</v>
      </c>
      <c r="D10" s="7" t="s">
        <v>12</v>
      </c>
      <c r="E10" s="12">
        <v>100</v>
      </c>
      <c r="F10" s="21">
        <v>100</v>
      </c>
      <c r="G10" s="15">
        <v>0.15</v>
      </c>
      <c r="H10" s="26">
        <f t="shared" ref="H10:H11" si="0">F10*G10</f>
        <v>15</v>
      </c>
      <c r="I10" s="7"/>
    </row>
    <row r="11" spans="2:11" x14ac:dyDescent="0.25">
      <c r="B11" s="7" t="s">
        <v>8</v>
      </c>
      <c r="C11" s="7" t="s">
        <v>13</v>
      </c>
      <c r="D11" s="7" t="s">
        <v>14</v>
      </c>
      <c r="E11" s="12">
        <v>100</v>
      </c>
      <c r="F11" s="21">
        <v>100</v>
      </c>
      <c r="G11" s="15">
        <v>0.2</v>
      </c>
      <c r="H11" s="26">
        <f t="shared" si="0"/>
        <v>20</v>
      </c>
      <c r="I11" s="7"/>
    </row>
    <row r="12" spans="2:11" ht="15.75" thickBot="1" x14ac:dyDescent="0.3">
      <c r="B12" s="9" t="s">
        <v>8</v>
      </c>
      <c r="C12" s="9" t="s">
        <v>15</v>
      </c>
      <c r="D12" s="9" t="s">
        <v>16</v>
      </c>
      <c r="E12" s="13">
        <v>100</v>
      </c>
      <c r="F12" s="22">
        <v>100</v>
      </c>
      <c r="G12" s="16">
        <v>0.25</v>
      </c>
      <c r="H12" s="27">
        <f>F12*G12</f>
        <v>25</v>
      </c>
      <c r="I12" s="9"/>
    </row>
    <row r="13" spans="2:11" x14ac:dyDescent="0.25">
      <c r="B13" s="8" t="s">
        <v>17</v>
      </c>
      <c r="C13" s="8" t="s">
        <v>18</v>
      </c>
      <c r="D13" s="8" t="s">
        <v>19</v>
      </c>
      <c r="E13" s="14">
        <v>100</v>
      </c>
      <c r="F13" s="23">
        <v>100</v>
      </c>
      <c r="G13" s="17">
        <v>0.3</v>
      </c>
      <c r="H13" s="28">
        <f>F13*G13</f>
        <v>30</v>
      </c>
      <c r="I13" s="19" t="s">
        <v>20</v>
      </c>
    </row>
    <row r="14" spans="2:11" ht="15.75" thickBot="1" x14ac:dyDescent="0.3">
      <c r="I14" s="20"/>
    </row>
    <row r="15" spans="2:11" ht="15.75" thickBot="1" x14ac:dyDescent="0.3">
      <c r="E15" s="3" t="s">
        <v>33</v>
      </c>
      <c r="F15" s="10">
        <f>SUM(H9:H13)</f>
        <v>100</v>
      </c>
      <c r="H15" s="18" t="s">
        <v>32</v>
      </c>
    </row>
    <row r="17" spans="2:11" x14ac:dyDescent="0.25">
      <c r="B17" s="25" t="s">
        <v>28</v>
      </c>
      <c r="C17" s="25"/>
      <c r="D17" s="25"/>
      <c r="E17" s="25"/>
      <c r="F17" s="25"/>
      <c r="G17" s="25"/>
      <c r="H17" s="25"/>
      <c r="I17" s="25"/>
    </row>
    <row r="18" spans="2:11" x14ac:dyDescent="0.25"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7</v>
      </c>
      <c r="J18" s="1"/>
      <c r="K18" s="1"/>
    </row>
    <row r="19" spans="2:11" x14ac:dyDescent="0.25">
      <c r="B19" s="7" t="s">
        <v>8</v>
      </c>
      <c r="C19" s="7" t="s">
        <v>9</v>
      </c>
      <c r="D19" s="7" t="s">
        <v>10</v>
      </c>
      <c r="E19" s="12">
        <v>10</v>
      </c>
      <c r="F19" s="21">
        <v>100</v>
      </c>
      <c r="G19" s="15">
        <v>0.1</v>
      </c>
      <c r="H19" s="26">
        <f>F19*G19</f>
        <v>10</v>
      </c>
      <c r="I19" s="7"/>
    </row>
    <row r="20" spans="2:11" x14ac:dyDescent="0.25">
      <c r="B20" s="7" t="s">
        <v>8</v>
      </c>
      <c r="C20" s="7" t="s">
        <v>11</v>
      </c>
      <c r="D20" s="7" t="s">
        <v>12</v>
      </c>
      <c r="E20" s="12">
        <v>10</v>
      </c>
      <c r="F20" s="21">
        <v>100</v>
      </c>
      <c r="G20" s="15">
        <v>0.15</v>
      </c>
      <c r="H20" s="26">
        <f t="shared" ref="H20:H21" si="1">F20*G20</f>
        <v>15</v>
      </c>
      <c r="I20" s="7"/>
    </row>
    <row r="21" spans="2:11" x14ac:dyDescent="0.25">
      <c r="B21" s="7" t="s">
        <v>8</v>
      </c>
      <c r="C21" s="7" t="s">
        <v>13</v>
      </c>
      <c r="D21" s="7" t="s">
        <v>14</v>
      </c>
      <c r="E21" s="12">
        <v>10</v>
      </c>
      <c r="F21" s="21">
        <v>100</v>
      </c>
      <c r="G21" s="15">
        <v>0.2</v>
      </c>
      <c r="H21" s="26">
        <f t="shared" si="1"/>
        <v>20</v>
      </c>
      <c r="I21" s="7"/>
    </row>
    <row r="22" spans="2:11" ht="15.75" thickBot="1" x14ac:dyDescent="0.3">
      <c r="B22" s="9" t="s">
        <v>8</v>
      </c>
      <c r="C22" s="9" t="s">
        <v>15</v>
      </c>
      <c r="D22" s="9" t="s">
        <v>16</v>
      </c>
      <c r="E22" s="13">
        <v>10</v>
      </c>
      <c r="F22" s="22">
        <v>100</v>
      </c>
      <c r="G22" s="16">
        <v>0.25</v>
      </c>
      <c r="H22" s="27">
        <f>F22*G22</f>
        <v>25</v>
      </c>
      <c r="I22" s="9"/>
    </row>
    <row r="23" spans="2:11" x14ac:dyDescent="0.25">
      <c r="B23" s="8" t="s">
        <v>17</v>
      </c>
      <c r="C23" s="8" t="s">
        <v>18</v>
      </c>
      <c r="D23" s="8" t="s">
        <v>19</v>
      </c>
      <c r="E23" s="14">
        <v>10</v>
      </c>
      <c r="F23" s="23">
        <v>100</v>
      </c>
      <c r="G23" s="17">
        <v>0.3</v>
      </c>
      <c r="H23" s="28">
        <f>F23*G23</f>
        <v>30</v>
      </c>
      <c r="I23" s="19" t="s">
        <v>20</v>
      </c>
    </row>
    <row r="24" spans="2:11" ht="15.75" thickBot="1" x14ac:dyDescent="0.3"/>
    <row r="25" spans="2:11" ht="15.75" thickBot="1" x14ac:dyDescent="0.3">
      <c r="E25" s="3" t="s">
        <v>33</v>
      </c>
      <c r="F25" s="10">
        <f>SUM(H19:H23)</f>
        <v>100</v>
      </c>
      <c r="H25" s="18" t="s">
        <v>32</v>
      </c>
    </row>
    <row r="27" spans="2:11" x14ac:dyDescent="0.25">
      <c r="B27" s="25" t="s">
        <v>29</v>
      </c>
      <c r="C27" s="25"/>
      <c r="D27" s="25"/>
      <c r="E27" s="25"/>
      <c r="F27" s="25"/>
      <c r="G27" s="25"/>
      <c r="H27" s="25"/>
      <c r="I27" s="25"/>
    </row>
    <row r="28" spans="2:11" x14ac:dyDescent="0.25">
      <c r="B28" s="6" t="s">
        <v>0</v>
      </c>
      <c r="C28" s="6" t="s">
        <v>1</v>
      </c>
      <c r="D28" s="6" t="s">
        <v>2</v>
      </c>
      <c r="E28" s="6" t="s">
        <v>3</v>
      </c>
      <c r="F28" s="6" t="s">
        <v>4</v>
      </c>
      <c r="G28" s="6" t="s">
        <v>5</v>
      </c>
      <c r="H28" s="6" t="s">
        <v>6</v>
      </c>
      <c r="I28" s="6" t="s">
        <v>7</v>
      </c>
      <c r="J28" s="1"/>
      <c r="K28" s="1"/>
    </row>
    <row r="29" spans="2:11" x14ac:dyDescent="0.25">
      <c r="B29" s="7" t="s">
        <v>8</v>
      </c>
      <c r="C29" s="7" t="s">
        <v>9</v>
      </c>
      <c r="D29" s="7" t="s">
        <v>10</v>
      </c>
      <c r="E29" s="12">
        <v>10</v>
      </c>
      <c r="F29" s="21">
        <v>100</v>
      </c>
      <c r="G29" s="15">
        <v>0.1</v>
      </c>
      <c r="H29" s="26">
        <f>F29*G29</f>
        <v>10</v>
      </c>
      <c r="I29" s="7"/>
    </row>
    <row r="30" spans="2:11" x14ac:dyDescent="0.25">
      <c r="B30" s="7" t="s">
        <v>8</v>
      </c>
      <c r="C30" s="7" t="s">
        <v>11</v>
      </c>
      <c r="D30" s="7" t="s">
        <v>12</v>
      </c>
      <c r="E30" s="12">
        <v>10</v>
      </c>
      <c r="F30" s="21">
        <v>100</v>
      </c>
      <c r="G30" s="15">
        <v>0.15</v>
      </c>
      <c r="H30" s="26">
        <f t="shared" ref="H30:H31" si="2">F30*G30</f>
        <v>15</v>
      </c>
      <c r="I30" s="7"/>
    </row>
    <row r="31" spans="2:11" x14ac:dyDescent="0.25">
      <c r="B31" s="7" t="s">
        <v>8</v>
      </c>
      <c r="C31" s="7" t="s">
        <v>13</v>
      </c>
      <c r="D31" s="7" t="s">
        <v>14</v>
      </c>
      <c r="E31" s="12">
        <v>10</v>
      </c>
      <c r="F31" s="21">
        <v>100</v>
      </c>
      <c r="G31" s="15">
        <v>0.2</v>
      </c>
      <c r="H31" s="26">
        <f t="shared" si="2"/>
        <v>20</v>
      </c>
      <c r="I31" s="7"/>
    </row>
    <row r="32" spans="2:11" ht="15.75" thickBot="1" x14ac:dyDescent="0.3">
      <c r="B32" s="9" t="s">
        <v>8</v>
      </c>
      <c r="C32" s="9" t="s">
        <v>15</v>
      </c>
      <c r="D32" s="9" t="s">
        <v>16</v>
      </c>
      <c r="E32" s="13">
        <v>10</v>
      </c>
      <c r="F32" s="22">
        <v>100</v>
      </c>
      <c r="G32" s="16">
        <v>0.25</v>
      </c>
      <c r="H32" s="27">
        <f>F32*G32</f>
        <v>25</v>
      </c>
      <c r="I32" s="9"/>
    </row>
    <row r="33" spans="2:11" x14ac:dyDescent="0.25">
      <c r="B33" s="8" t="s">
        <v>17</v>
      </c>
      <c r="C33" s="8" t="s">
        <v>18</v>
      </c>
      <c r="D33" s="8" t="s">
        <v>19</v>
      </c>
      <c r="E33" s="14">
        <v>10</v>
      </c>
      <c r="F33" s="23">
        <v>100</v>
      </c>
      <c r="G33" s="17">
        <v>0.3</v>
      </c>
      <c r="H33" s="28">
        <f>F33*G33</f>
        <v>30</v>
      </c>
      <c r="I33" s="19" t="s">
        <v>20</v>
      </c>
    </row>
    <row r="34" spans="2:11" ht="15.75" thickBot="1" x14ac:dyDescent="0.3"/>
    <row r="35" spans="2:11" ht="15.75" thickBot="1" x14ac:dyDescent="0.3">
      <c r="E35" s="3" t="s">
        <v>33</v>
      </c>
      <c r="F35" s="10">
        <f>SUM(H29:H33)</f>
        <v>100</v>
      </c>
      <c r="H35" s="18" t="s">
        <v>32</v>
      </c>
    </row>
    <row r="37" spans="2:11" x14ac:dyDescent="0.25">
      <c r="B37" s="25" t="s">
        <v>30</v>
      </c>
      <c r="C37" s="25"/>
      <c r="D37" s="25"/>
      <c r="E37" s="25"/>
      <c r="F37" s="25"/>
      <c r="G37" s="25"/>
      <c r="H37" s="25"/>
      <c r="I37" s="25"/>
    </row>
    <row r="38" spans="2:11" x14ac:dyDescent="0.25">
      <c r="B38" s="6" t="s">
        <v>0</v>
      </c>
      <c r="C38" s="6" t="s">
        <v>1</v>
      </c>
      <c r="D38" s="6" t="s">
        <v>2</v>
      </c>
      <c r="E38" s="6" t="s">
        <v>3</v>
      </c>
      <c r="F38" s="6" t="s">
        <v>4</v>
      </c>
      <c r="G38" s="6" t="s">
        <v>5</v>
      </c>
      <c r="H38" s="6" t="s">
        <v>6</v>
      </c>
      <c r="I38" s="6" t="s">
        <v>7</v>
      </c>
      <c r="J38" s="1"/>
      <c r="K38" s="1"/>
    </row>
    <row r="39" spans="2:11" x14ac:dyDescent="0.25">
      <c r="B39" s="7" t="s">
        <v>8</v>
      </c>
      <c r="C39" s="7" t="s">
        <v>9</v>
      </c>
      <c r="D39" s="7" t="s">
        <v>10</v>
      </c>
      <c r="E39" s="12">
        <v>10</v>
      </c>
      <c r="F39" s="21">
        <v>100</v>
      </c>
      <c r="G39" s="15">
        <v>0.1</v>
      </c>
      <c r="H39" s="26">
        <f>F39*G39</f>
        <v>10</v>
      </c>
      <c r="I39" s="7"/>
    </row>
    <row r="40" spans="2:11" x14ac:dyDescent="0.25">
      <c r="B40" s="7" t="s">
        <v>8</v>
      </c>
      <c r="C40" s="7" t="s">
        <v>11</v>
      </c>
      <c r="D40" s="7" t="s">
        <v>12</v>
      </c>
      <c r="E40" s="12">
        <v>10</v>
      </c>
      <c r="F40" s="21">
        <v>100</v>
      </c>
      <c r="G40" s="15">
        <v>0.15</v>
      </c>
      <c r="H40" s="26">
        <f t="shared" ref="H40:H41" si="3">F40*G40</f>
        <v>15</v>
      </c>
      <c r="I40" s="7"/>
    </row>
    <row r="41" spans="2:11" x14ac:dyDescent="0.25">
      <c r="B41" s="7" t="s">
        <v>8</v>
      </c>
      <c r="C41" s="7" t="s">
        <v>13</v>
      </c>
      <c r="D41" s="7" t="s">
        <v>14</v>
      </c>
      <c r="E41" s="12">
        <v>10</v>
      </c>
      <c r="F41" s="21">
        <v>100</v>
      </c>
      <c r="G41" s="15">
        <v>0.2</v>
      </c>
      <c r="H41" s="26">
        <f t="shared" si="3"/>
        <v>20</v>
      </c>
      <c r="I41" s="7"/>
    </row>
    <row r="42" spans="2:11" ht="15.75" thickBot="1" x14ac:dyDescent="0.3">
      <c r="B42" s="9" t="s">
        <v>8</v>
      </c>
      <c r="C42" s="9" t="s">
        <v>15</v>
      </c>
      <c r="D42" s="9" t="s">
        <v>16</v>
      </c>
      <c r="E42" s="13">
        <v>10</v>
      </c>
      <c r="F42" s="22">
        <v>100</v>
      </c>
      <c r="G42" s="16">
        <v>0.25</v>
      </c>
      <c r="H42" s="27">
        <f>F42*G42</f>
        <v>25</v>
      </c>
      <c r="I42" s="9"/>
    </row>
    <row r="43" spans="2:11" x14ac:dyDescent="0.25">
      <c r="B43" s="8" t="s">
        <v>17</v>
      </c>
      <c r="C43" s="8" t="s">
        <v>18</v>
      </c>
      <c r="D43" s="8" t="s">
        <v>19</v>
      </c>
      <c r="E43" s="14">
        <v>10</v>
      </c>
      <c r="F43" s="23">
        <v>100</v>
      </c>
      <c r="G43" s="17">
        <v>0.3</v>
      </c>
      <c r="H43" s="28">
        <f>F43*G43</f>
        <v>30</v>
      </c>
      <c r="I43" s="19" t="s">
        <v>20</v>
      </c>
    </row>
    <row r="44" spans="2:11" ht="15.75" thickBot="1" x14ac:dyDescent="0.3"/>
    <row r="45" spans="2:11" ht="15.75" thickBot="1" x14ac:dyDescent="0.3">
      <c r="E45" s="3" t="s">
        <v>33</v>
      </c>
      <c r="F45" s="10">
        <f>SUM(H39:H43)</f>
        <v>100</v>
      </c>
      <c r="H45" s="18" t="s">
        <v>32</v>
      </c>
    </row>
    <row r="47" spans="2:11" ht="15.75" thickBot="1" x14ac:dyDescent="0.3"/>
    <row r="48" spans="2:11" s="5" customFormat="1" ht="20.100000000000001" customHeight="1" thickBot="1" x14ac:dyDescent="0.3">
      <c r="H48" s="11" t="s">
        <v>31</v>
      </c>
      <c r="I48" s="4">
        <f>MAX(F15,F25,F35,F45)</f>
        <v>100</v>
      </c>
    </row>
  </sheetData>
  <mergeCells count="4">
    <mergeCell ref="B7:I7"/>
    <mergeCell ref="B17:I17"/>
    <mergeCell ref="B27:I27"/>
    <mergeCell ref="B37:I3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EMVI Beoordelingsmatrix</vt:lpstr>
      <vt:lpstr>'EMVI Beoordelingsmatrix'!Afdrukbereik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CAH Infra | Willem Nieuwland</cp:lastModifiedBy>
  <cp:lastPrinted>2026-02-04T19:46:24Z</cp:lastPrinted>
  <dcterms:created xsi:type="dcterms:W3CDTF">2026-02-04T19:21:56Z</dcterms:created>
  <dcterms:modified xsi:type="dcterms:W3CDTF">2026-02-16T19:45:07Z</dcterms:modified>
</cp:coreProperties>
</file>