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adhibeonl.sharepoint.com/sites/ingenion/Gedeelde  documenten/Brigantijn/EA IT-hardware (2026)/Werkdocumenten/"/>
    </mc:Choice>
  </mc:AlternateContent>
  <xr:revisionPtr revIDLastSave="69" documentId="8_{5D3FD167-35CE-459A-A941-55B95C99CFE4}" xr6:coauthVersionLast="47" xr6:coauthVersionMax="47" xr10:uidLastSave="{BF7DB523-7689-48AA-AB03-F8F825C8BF73}"/>
  <bookViews>
    <workbookView xWindow="-28920" yWindow="-120" windowWidth="29040" windowHeight="15720" xr2:uid="{5388CAA8-65CB-4AAB-BEFF-7D99F3197186}"/>
  </bookViews>
  <sheets>
    <sheet name="Toelichting" sheetId="2" r:id="rId1"/>
    <sheet name="Prijzenblad P1 Brigantijn" sheetId="6" r:id="rId2"/>
    <sheet name="Prijzenblad P2 KOE" sheetId="7"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2" i="7" l="1"/>
  <c r="I12" i="7" s="1"/>
  <c r="H12" i="6"/>
  <c r="I12" i="6" s="1"/>
  <c r="H9" i="6"/>
  <c r="I9" i="6" s="1"/>
  <c r="H6" i="7"/>
  <c r="I6" i="7" s="1"/>
  <c r="H9" i="7"/>
  <c r="I9" i="7" s="1"/>
  <c r="H5" i="7"/>
  <c r="I5" i="7" s="1"/>
  <c r="H4" i="7"/>
  <c r="I4" i="7" s="1"/>
  <c r="H6" i="6"/>
  <c r="I6" i="6" s="1"/>
  <c r="H5" i="6"/>
  <c r="I5" i="6" s="1"/>
  <c r="H4" i="6"/>
  <c r="I4" i="6" s="1"/>
  <c r="G14" i="7" l="1"/>
  <c r="G14" i="6"/>
</calcChain>
</file>

<file path=xl/sharedStrings.xml><?xml version="1.0" encoding="utf-8"?>
<sst xmlns="http://schemas.openxmlformats.org/spreadsheetml/2006/main" count="92" uniqueCount="40">
  <si>
    <t>Totaal</t>
  </si>
  <si>
    <t>Verwijzing</t>
  </si>
  <si>
    <t>Toelichting</t>
  </si>
  <si>
    <t>Algemeen</t>
  </si>
  <si>
    <r>
      <t xml:space="preserve">Deze werkmap bevat meerdere tabbladen, berekeningen en functies. Indien u gebruik wenst te maken van de gegevens uit deze werkmap raden wij u aan te werken met een kopie. De bladen zijn niet beveiligd om u in gelegenheid te stellen uw eigen berekeningen in een kopie te hanteren. </t>
    </r>
    <r>
      <rPr>
        <b/>
        <u/>
        <sz val="11"/>
        <color theme="1"/>
        <rFont val="Calibri"/>
        <family val="2"/>
        <scheme val="minor"/>
      </rPr>
      <t>Echter in het up te loaden document dient de Inschrijver slechts de gevraagde cellen in te vullen en verder geen wijzigingen aan te brengen in gegevens of formules, zulks op risico van het ter zijde leggen door Aanbestedende Dienst van de Inschrijving._x000D_</t>
    </r>
    <r>
      <rPr>
        <u/>
        <sz val="11"/>
        <color theme="1"/>
        <rFont val="Calibri"/>
        <family val="2"/>
        <scheme val="minor"/>
      </rPr>
      <t xml:space="preserve">
</t>
    </r>
  </si>
  <si>
    <t>Invulcellen Opslagpercentage en Kortingspercentage</t>
  </si>
  <si>
    <r>
      <t>De opgegeven Inkoopprijzen en percentages zijn conform het gestelde in de Uitnodiging to</t>
    </r>
    <r>
      <rPr>
        <sz val="11"/>
        <rFont val="Calibri"/>
        <family val="2"/>
        <scheme val="minor"/>
      </rPr>
      <t xml:space="preserve">t Inschrijving </t>
    </r>
    <r>
      <rPr>
        <sz val="11"/>
        <color theme="1"/>
        <rFont val="Calibri Light"/>
        <family val="2"/>
      </rPr>
      <t xml:space="preserve">en het Programma van Eisen (o.a. Commerciële eisen). 
</t>
    </r>
  </si>
  <si>
    <t>Invulcellen Inkoopprijzen</t>
  </si>
  <si>
    <t>Device</t>
  </si>
  <si>
    <t>Chromebook</t>
  </si>
  <si>
    <t>iPad</t>
  </si>
  <si>
    <t>aantal</t>
  </si>
  <si>
    <t>Apple-device</t>
  </si>
  <si>
    <t>Merk</t>
  </si>
  <si>
    <t>Type</t>
  </si>
  <si>
    <t>Inkoopprijs</t>
  </si>
  <si>
    <t>Prijs per stuk</t>
  </si>
  <si>
    <t>Apple</t>
  </si>
  <si>
    <t>Kortings-percentage</t>
  </si>
  <si>
    <t>Opslag-percentage</t>
  </si>
  <si>
    <t>Te beoordelen totaalprijs</t>
  </si>
  <si>
    <t>aantal*</t>
  </si>
  <si>
    <t>Invulcellen merk en type</t>
  </si>
  <si>
    <t xml:space="preserve">Artikelnummer bij Inschrijver </t>
  </si>
  <si>
    <t xml:space="preserve">Per Perceel dienen de groene cellen te worden ingevuld. Alleen een bedrag (in cijfers) mag worden ingevuld. Een negatief bedrag is niet toegestaan. De opgegeven prijzen dienen reëel en waar te maken zijn. Prijzen zijn exclusief btw.
</t>
  </si>
  <si>
    <t xml:space="preserve">Per Perceel dienen de groene cellen te worden ingevuld. Alleen een percentage (in cijfers) mag worden ingevuld. Een negatief percentage is niet toegestaan. De opgegeven percentages dienen reëel en waar te maken zijn. Het Opslagpercentage en Kortingspercentage kennen maximaal één (1) cijfer achter de komma.
</t>
  </si>
  <si>
    <t xml:space="preserve">Per Perceel dienen de licht roze cellen  te worden ingevuld. De informatie dient volledig en ondubbelzinnig te zijn, zodat een ieder eenvoudig kan herleiden welk merk en type de Inschrijver bedoeld met het opgegeven merk en type.
</t>
  </si>
  <si>
    <t xml:space="preserve">Uitsluitend de roze en groen gekleurde cellen onderaan de werkbladen dienen te worden ingevuld. Aan de hand van formules wordt onderin ieder werkblad de totaalprijs zichtbaar. Deze totaalprijzen wordt gebruikt voor de beoordeling op prijs.
</t>
  </si>
  <si>
    <r>
      <t>Onderaan ieder tabblad "Prijzenblad P</t>
    </r>
    <r>
      <rPr>
        <sz val="11"/>
        <color rgb="FFFF0000"/>
        <rFont val="Calibri Light"/>
        <family val="2"/>
      </rPr>
      <t>X XXX</t>
    </r>
    <r>
      <rPr>
        <sz val="11"/>
        <color theme="1"/>
        <rFont val="Calibri Light"/>
        <family val="2"/>
      </rPr>
      <t xml:space="preserve">" staan enkele voetnoten vermeld. Deze verschaffen de Inschrijver extra informatie over de op te geven prijzen. Elke Inschrijver wordt geadviseerd hier grondig kennis van te nemen.
</t>
    </r>
  </si>
  <si>
    <t xml:space="preserve">De aan te bieden Devices dienen volledig te voldoen aan het gestelde in de Uitnodiging tot Inschrijving. Indien hierbij wordt geconstateerd dat de verstrekte gegevens onjuist, onwaar of onvolledig zijn, heeft Aanbestedende Dienst het recht om de Inschrijver uit te sluiten van deelname aan deze aanbesteding dan wel het recht om de gesloten Raamovereenkomst met onmiddellijke ingang te ontbinden.
</t>
  </si>
  <si>
    <t>Optioneel**</t>
  </si>
  <si>
    <t xml:space="preserve">Adviesprijs (Apple.com) </t>
  </si>
  <si>
    <t>Prijzenblad Perceel 1: Brigantijn</t>
  </si>
  <si>
    <t>Prijzenblad Perceel 2: KOE</t>
  </si>
  <si>
    <t>Laptop 14 "</t>
  </si>
  <si>
    <t>Laptop 16 "</t>
  </si>
  <si>
    <t>Mini-PC</t>
  </si>
  <si>
    <t>** De MINI-PC is een wens van de Aanbestedende Dienst, het is onzeker in welke aantallen deze worden afgenomen. De prijs van de MINI PC is niet opgenomen in de te beoordelen totaalprijs.</t>
  </si>
  <si>
    <t>Optieneel**</t>
  </si>
  <si>
    <t xml:space="preserve">* Aan de aantallen in dit prijzenblad kan de Inschrijver geen rechten ontlenen. Genoemde aantallen zijn indicatief en bestemd om aan alle Inschrijvers evenveel en zo nauwkeurig mogelijk informatie te verstrekken opdat de Inschrijvingen op de meest gelijkwaardige wijze vergeleken kunnen worden.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</si>
</sst>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 [$€-413]\ * #,##0.00_ ;_ [$€-413]\ * \-#,##0.00_ ;_ [$€-413]\ * &quot;-&quot;??_ ;_ @_ "/>
  </numFmts>
  <fonts count="19" x14ac:knownFonts="1">
    <font>
      <sz val="11"/>
      <color theme="1"/>
      <name val="Calibri Light"/>
      <family val="2"/>
    </font>
    <font>
      <sz val="11"/>
      <color theme="1"/>
      <name val="Calibri Light"/>
      <family val="2"/>
    </font>
    <font>
      <sz val="8"/>
      <name val="Calibri Light"/>
      <family val="2"/>
    </font>
    <font>
      <b/>
      <sz val="11"/>
      <color theme="1"/>
      <name val="Calibri Light"/>
      <family val="2"/>
    </font>
    <font>
      <sz val="11"/>
      <name val="Calibri"/>
      <family val="2"/>
      <scheme val="minor"/>
    </font>
    <font>
      <sz val="16"/>
      <color theme="1"/>
      <name val="Calibri"/>
      <family val="2"/>
      <scheme val="minor"/>
    </font>
    <font>
      <b/>
      <u/>
      <sz val="11"/>
      <color theme="1"/>
      <name val="Calibri"/>
      <family val="2"/>
      <scheme val="minor"/>
    </font>
    <font>
      <u/>
      <sz val="11"/>
      <color theme="1"/>
      <name val="Calibri"/>
      <family val="2"/>
      <scheme val="minor"/>
    </font>
    <font>
      <sz val="14"/>
      <color rgb="FFFF0000"/>
      <name val="Calibri Light"/>
      <family val="2"/>
    </font>
    <font>
      <b/>
      <sz val="16"/>
      <color theme="0"/>
      <name val="Calibri"/>
      <family val="2"/>
      <scheme val="minor"/>
    </font>
    <font>
      <sz val="11"/>
      <color theme="1"/>
      <name val="Calibri"/>
      <family val="2"/>
    </font>
    <font>
      <b/>
      <sz val="18"/>
      <color theme="1"/>
      <name val="Calibri"/>
      <family val="2"/>
    </font>
    <font>
      <b/>
      <sz val="16"/>
      <color theme="1"/>
      <name val="Calibri"/>
      <family val="2"/>
    </font>
    <font>
      <sz val="22"/>
      <color theme="1"/>
      <name val="Calibri"/>
      <family val="2"/>
    </font>
    <font>
      <sz val="11"/>
      <name val="Calibri"/>
      <family val="2"/>
    </font>
    <font>
      <b/>
      <sz val="16"/>
      <name val="Calibri"/>
      <family val="2"/>
    </font>
    <font>
      <b/>
      <sz val="18"/>
      <name val="Calibri"/>
      <family val="2"/>
    </font>
    <font>
      <sz val="11"/>
      <color rgb="FFFF0000"/>
      <name val="Calibri Light"/>
      <family val="2"/>
    </font>
    <font>
      <sz val="11"/>
      <color rgb="FFFF0000"/>
      <name val="Calibri"/>
      <family val="2"/>
    </font>
  </fonts>
  <fills count="7">
    <fill>
      <patternFill patternType="none"/>
    </fill>
    <fill>
      <patternFill patternType="gray125"/>
    </fill>
    <fill>
      <patternFill patternType="solid">
        <fgColor rgb="FF00FF99"/>
        <bgColor indexed="64"/>
      </patternFill>
    </fill>
    <fill>
      <patternFill patternType="solid">
        <fgColor rgb="FFFFC000"/>
        <bgColor indexed="64"/>
      </patternFill>
    </fill>
    <fill>
      <patternFill patternType="solid">
        <fgColor rgb="FFFFEFFF"/>
        <bgColor indexed="64"/>
      </patternFill>
    </fill>
    <fill>
      <patternFill patternType="solid">
        <fgColor theme="6"/>
        <bgColor indexed="64"/>
      </patternFill>
    </fill>
    <fill>
      <patternFill patternType="solid">
        <fgColor rgb="FF00D27D"/>
        <bgColor indexed="64"/>
      </patternFill>
    </fill>
  </fills>
  <borders count="5">
    <border>
      <left/>
      <right/>
      <top/>
      <bottom/>
      <diagonal/>
    </border>
    <border>
      <left style="thin">
        <color theme="3"/>
      </left>
      <right style="thin">
        <color theme="3"/>
      </right>
      <top style="thin">
        <color theme="3"/>
      </top>
      <bottom style="thin">
        <color theme="3"/>
      </bottom>
      <diagonal/>
    </border>
    <border>
      <left/>
      <right style="thin">
        <color theme="4"/>
      </right>
      <top/>
      <bottom/>
      <diagonal/>
    </border>
    <border>
      <left style="thin">
        <color theme="4"/>
      </left>
      <right/>
      <top/>
      <bottom/>
      <diagonal/>
    </border>
    <border>
      <left style="thin">
        <color auto="1"/>
      </left>
      <right style="thin">
        <color auto="1"/>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44">
    <xf numFmtId="0" fontId="0" fillId="0" borderId="0" xfId="0"/>
    <xf numFmtId="0" fontId="0" fillId="0" borderId="0" xfId="0" applyAlignment="1">
      <alignment horizontal="right"/>
    </xf>
    <xf numFmtId="0" fontId="3" fillId="0" borderId="0" xfId="0" applyFont="1" applyAlignment="1">
      <alignment horizontal="right"/>
    </xf>
    <xf numFmtId="0" fontId="0" fillId="0" borderId="0" xfId="0" applyAlignment="1">
      <alignment horizontal="center" vertical="center"/>
    </xf>
    <xf numFmtId="0" fontId="3" fillId="0" borderId="0" xfId="0" applyFont="1" applyAlignment="1">
      <alignment horizontal="right" vertical="center"/>
    </xf>
    <xf numFmtId="0" fontId="8" fillId="0" borderId="0" xfId="0" applyFont="1"/>
    <xf numFmtId="0" fontId="9" fillId="5" borderId="1" xfId="0" applyFont="1" applyFill="1" applyBorder="1"/>
    <xf numFmtId="0" fontId="5" fillId="0" borderId="1" xfId="0" applyFont="1" applyBorder="1" applyAlignment="1">
      <alignment vertical="center"/>
    </xf>
    <xf numFmtId="0" fontId="0" fillId="0" borderId="1" xfId="0" applyBorder="1" applyAlignment="1">
      <alignment wrapText="1"/>
    </xf>
    <xf numFmtId="0" fontId="0" fillId="0" borderId="1" xfId="0" applyBorder="1" applyAlignment="1">
      <alignment vertical="top" wrapText="1"/>
    </xf>
    <xf numFmtId="44" fontId="5" fillId="0" borderId="1" xfId="1" applyFont="1" applyFill="1" applyBorder="1" applyAlignment="1" applyProtection="1">
      <alignment vertical="center" wrapText="1"/>
      <protection locked="0"/>
    </xf>
    <xf numFmtId="164" fontId="5" fillId="2" borderId="1" xfId="1" applyNumberFormat="1" applyFont="1" applyFill="1" applyBorder="1" applyAlignment="1" applyProtection="1">
      <alignment horizontal="left" vertical="center"/>
      <protection locked="0"/>
    </xf>
    <xf numFmtId="44" fontId="5" fillId="4" borderId="1" xfId="1" applyFont="1" applyFill="1" applyBorder="1" applyAlignment="1" applyProtection="1">
      <alignment vertical="center" wrapText="1"/>
      <protection locked="0"/>
    </xf>
    <xf numFmtId="0" fontId="10" fillId="0" borderId="0" xfId="0" applyFont="1"/>
    <xf numFmtId="0" fontId="10" fillId="0" borderId="0" xfId="0" applyFont="1" applyAlignment="1">
      <alignment wrapText="1"/>
    </xf>
    <xf numFmtId="44" fontId="10" fillId="0" borderId="0" xfId="1" applyFont="1"/>
    <xf numFmtId="44" fontId="10" fillId="0" borderId="0" xfId="0" applyNumberFormat="1" applyFont="1"/>
    <xf numFmtId="0" fontId="10" fillId="3" borderId="0" xfId="0" applyFont="1" applyFill="1" applyAlignment="1">
      <alignment vertical="center"/>
    </xf>
    <xf numFmtId="0" fontId="12" fillId="3" borderId="0" xfId="0" applyFont="1" applyFill="1" applyAlignment="1">
      <alignment horizontal="right" vertical="center"/>
    </xf>
    <xf numFmtId="44" fontId="10" fillId="2" borderId="0" xfId="1" applyFont="1" applyFill="1"/>
    <xf numFmtId="0" fontId="10" fillId="4" borderId="2" xfId="0" applyFont="1" applyFill="1" applyBorder="1"/>
    <xf numFmtId="0" fontId="10" fillId="4" borderId="3" xfId="0" applyFont="1" applyFill="1" applyBorder="1"/>
    <xf numFmtId="9" fontId="10" fillId="6" borderId="0" xfId="2" applyFont="1" applyFill="1"/>
    <xf numFmtId="44" fontId="5" fillId="6" borderId="1" xfId="1" applyFont="1" applyFill="1" applyBorder="1" applyAlignment="1" applyProtection="1">
      <alignment vertical="center" wrapText="1"/>
      <protection locked="0"/>
    </xf>
    <xf numFmtId="0" fontId="13" fillId="0" borderId="0" xfId="0" applyFont="1"/>
    <xf numFmtId="0" fontId="14" fillId="3" borderId="0" xfId="0" applyFont="1" applyFill="1" applyAlignment="1">
      <alignment vertical="center"/>
    </xf>
    <xf numFmtId="0" fontId="15" fillId="3" borderId="0" xfId="0" applyFont="1" applyFill="1" applyAlignment="1">
      <alignment horizontal="right" vertical="center"/>
    </xf>
    <xf numFmtId="9" fontId="10" fillId="0" borderId="0" xfId="0" applyNumberFormat="1" applyFont="1"/>
    <xf numFmtId="0" fontId="10" fillId="4" borderId="0" xfId="0" applyFont="1" applyFill="1"/>
    <xf numFmtId="0" fontId="18" fillId="0" borderId="0" xfId="0" applyFont="1"/>
    <xf numFmtId="0" fontId="18" fillId="0" borderId="0" xfId="0" applyFont="1" applyAlignment="1">
      <alignment wrapText="1"/>
    </xf>
    <xf numFmtId="0" fontId="18" fillId="0" borderId="0" xfId="0" applyFont="1" applyAlignment="1">
      <alignment vertical="center"/>
    </xf>
    <xf numFmtId="0" fontId="18" fillId="4" borderId="2" xfId="0" applyFont="1" applyFill="1" applyBorder="1" applyAlignment="1">
      <alignment vertical="center"/>
    </xf>
    <xf numFmtId="0" fontId="18" fillId="4" borderId="3" xfId="0" applyFont="1" applyFill="1" applyBorder="1" applyAlignment="1">
      <alignment vertical="center"/>
    </xf>
    <xf numFmtId="44" fontId="18" fillId="2" borderId="0" xfId="1" applyFont="1" applyFill="1" applyAlignment="1">
      <alignment vertical="center"/>
    </xf>
    <xf numFmtId="9" fontId="18" fillId="6" borderId="0" xfId="2" applyFont="1" applyFill="1" applyAlignment="1">
      <alignment vertical="center"/>
    </xf>
    <xf numFmtId="44" fontId="18" fillId="0" borderId="0" xfId="0" applyNumberFormat="1" applyFont="1" applyAlignment="1">
      <alignment vertical="center"/>
    </xf>
    <xf numFmtId="0" fontId="10" fillId="4" borderId="4" xfId="0" applyFont="1" applyFill="1" applyBorder="1"/>
    <xf numFmtId="0" fontId="10" fillId="4" borderId="4" xfId="0" applyFont="1" applyFill="1" applyBorder="1" applyAlignment="1">
      <alignment vertical="center"/>
    </xf>
    <xf numFmtId="44" fontId="16" fillId="3" borderId="0" xfId="0" applyNumberFormat="1" applyFont="1" applyFill="1" applyAlignment="1">
      <alignment horizontal="center" vertical="center"/>
    </xf>
    <xf numFmtId="0" fontId="16" fillId="3" borderId="0" xfId="0" applyFont="1" applyFill="1" applyAlignment="1">
      <alignment horizontal="center" vertical="center"/>
    </xf>
    <xf numFmtId="0" fontId="10" fillId="0" borderId="0" xfId="0" applyFont="1" applyAlignment="1">
      <alignment horizontal="left" wrapText="1"/>
    </xf>
    <xf numFmtId="44" fontId="11" fillId="3" borderId="0" xfId="0" applyNumberFormat="1" applyFont="1" applyFill="1" applyAlignment="1">
      <alignment horizontal="center" vertical="center"/>
    </xf>
    <xf numFmtId="0" fontId="11" fillId="3" borderId="0" xfId="0" applyFont="1" applyFill="1" applyAlignment="1">
      <alignment horizontal="center" vertical="center"/>
    </xf>
  </cellXfs>
  <cellStyles count="3">
    <cellStyle name="Procent" xfId="2" builtinId="5"/>
    <cellStyle name="Standaard" xfId="0" builtinId="0"/>
    <cellStyle name="Valuta" xfId="1" builtinId="4"/>
  </cellStyles>
  <dxfs count="66">
    <dxf>
      <font>
        <strike val="0"/>
        <outline val="0"/>
        <shadow val="0"/>
        <u val="none"/>
        <vertAlign val="baseline"/>
        <sz val="11"/>
        <color rgb="FFFF0000"/>
        <name val="Calibri"/>
        <family val="2"/>
        <scheme val="none"/>
      </font>
      <numFmt numFmtId="34" formatCode="_ &quot;€&quot;\ * #,##0.00_ ;_ &quot;€&quot;\ * \-#,##0.00_ ;_ &quot;€&quot;\ * &quot;-&quot;??_ ;_ @_ "/>
      <alignment horizontal="general" vertical="center" textRotation="0" wrapText="0" indent="0" justifyLastLine="0" shrinkToFit="0" readingOrder="0"/>
    </dxf>
    <dxf>
      <font>
        <strike val="0"/>
        <outline val="0"/>
        <shadow val="0"/>
        <u val="none"/>
        <vertAlign val="baseline"/>
        <sz val="11"/>
        <color rgb="FFFF0000"/>
        <name val="Calibri"/>
        <family val="2"/>
        <scheme val="none"/>
      </font>
      <numFmt numFmtId="34" formatCode="_ &quot;€&quot;\ * #,##0.00_ ;_ &quot;€&quot;\ * \-#,##0.00_ ;_ &quot;€&quot;\ * &quot;-&quot;??_ ;_ @_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rgb="FFFF0000"/>
        <name val="Calibri"/>
        <family val="2"/>
        <scheme val="none"/>
      </font>
      <fill>
        <patternFill patternType="solid">
          <fgColor indexed="64"/>
          <bgColor rgb="FF00D27D"/>
        </patternFill>
      </fill>
      <alignment horizontal="general" vertical="center" textRotation="0" wrapText="0" indent="0" justifyLastLine="0" shrinkToFit="0" readingOrder="0"/>
    </dxf>
    <dxf>
      <font>
        <b val="0"/>
        <i val="0"/>
        <strike val="0"/>
        <condense val="0"/>
        <extend val="0"/>
        <outline val="0"/>
        <shadow val="0"/>
        <u val="none"/>
        <vertAlign val="baseline"/>
        <sz val="11"/>
        <color rgb="FFFF0000"/>
        <name val="Calibri"/>
        <family val="2"/>
        <scheme val="none"/>
      </font>
      <fill>
        <patternFill patternType="solid">
          <fgColor indexed="64"/>
          <bgColor rgb="FF00FF99"/>
        </patternFill>
      </fill>
      <alignment horizontal="general" vertical="center" textRotation="0" wrapText="0" indent="0" justifyLastLine="0" shrinkToFit="0" readingOrder="0"/>
    </dxf>
    <dxf>
      <font>
        <b val="0"/>
        <i val="0"/>
        <strike val="0"/>
        <condense val="0"/>
        <extend val="0"/>
        <outline val="0"/>
        <shadow val="0"/>
        <u val="none"/>
        <vertAlign val="baseline"/>
        <sz val="11"/>
        <color rgb="FFFF0000"/>
        <name val="Calibri"/>
        <family val="2"/>
        <scheme val="none"/>
      </font>
      <fill>
        <patternFill patternType="solid">
          <fgColor indexed="64"/>
          <bgColor rgb="FFFFEFFF"/>
        </patternFill>
      </fill>
      <alignment horizontal="general" vertical="center" textRotation="0" wrapText="0" indent="0" justifyLastLine="0" shrinkToFit="0" readingOrder="0"/>
      <border diagonalUp="0" diagonalDown="0" outline="0">
        <left style="thin">
          <color theme="4"/>
        </left>
        <right/>
        <top/>
        <bottom/>
      </border>
    </dxf>
    <dxf>
      <font>
        <strike val="0"/>
        <outline val="0"/>
        <shadow val="0"/>
        <u val="none"/>
        <vertAlign val="baseline"/>
        <sz val="11"/>
        <color rgb="FFFF0000"/>
        <name val="Calibri"/>
        <family val="2"/>
        <scheme val="none"/>
      </font>
      <fill>
        <patternFill patternType="solid">
          <fgColor indexed="64"/>
          <bgColor rgb="FFFFEFFF"/>
        </patternFill>
      </fill>
      <alignment horizontal="general" vertical="center" textRotation="0" wrapText="0" indent="0" justifyLastLine="0" shrinkToFit="0" readingOrder="0"/>
      <border diagonalUp="0" diagonalDown="0" outline="0">
        <left style="thin">
          <color theme="4"/>
        </left>
        <right/>
        <top/>
        <bottom/>
      </border>
    </dxf>
    <dxf>
      <font>
        <strike val="0"/>
        <outline val="0"/>
        <shadow val="0"/>
        <u val="none"/>
        <vertAlign val="baseline"/>
        <sz val="11"/>
        <color rgb="FFFF0000"/>
        <name val="Calibri"/>
        <family val="2"/>
        <scheme val="none"/>
      </font>
      <fill>
        <patternFill patternType="solid">
          <fgColor indexed="64"/>
          <bgColor rgb="FFFFEFFF"/>
        </patternFill>
      </fill>
      <alignment horizontal="general" vertical="center" textRotation="0" wrapText="0" indent="0" justifyLastLine="0" shrinkToFit="0" readingOrder="0"/>
      <border diagonalUp="0" diagonalDown="0" outline="0">
        <left/>
        <right style="thin">
          <color theme="4"/>
        </right>
        <top/>
        <bottom/>
      </border>
    </dxf>
    <dxf>
      <font>
        <strike val="0"/>
        <outline val="0"/>
        <shadow val="0"/>
        <u val="none"/>
        <vertAlign val="baseline"/>
        <sz val="11"/>
        <color rgb="FFFF0000"/>
        <name val="Calibri"/>
        <family val="2"/>
        <scheme val="none"/>
      </font>
      <alignment horizontal="general" vertical="center" textRotation="0" wrapText="0" indent="0" justifyLastLine="0" shrinkToFit="0" readingOrder="0"/>
    </dxf>
    <dxf>
      <font>
        <strike val="0"/>
        <outline val="0"/>
        <shadow val="0"/>
        <u val="none"/>
        <vertAlign val="baseline"/>
        <sz val="11"/>
        <color rgb="FFFF0000"/>
        <name val="Calibri"/>
        <family val="2"/>
        <scheme val="none"/>
      </font>
      <alignment horizontal="general" vertical="bottom" textRotation="0" wrapText="1" indent="0" justifyLastLine="0" shrinkToFit="0" readingOrder="0"/>
    </dxf>
    <dxf>
      <font>
        <strike val="0"/>
        <outline val="0"/>
        <shadow val="0"/>
        <u val="none"/>
        <vertAlign val="baseline"/>
        <sz val="11"/>
        <color rgb="FFFF0000"/>
        <name val="Calibri"/>
        <family val="2"/>
        <scheme val="none"/>
      </font>
    </dxf>
    <dxf>
      <font>
        <b val="0"/>
        <i val="0"/>
        <strike val="0"/>
        <condense val="0"/>
        <extend val="0"/>
        <outline val="0"/>
        <shadow val="0"/>
        <u val="none"/>
        <vertAlign val="baseline"/>
        <sz val="11"/>
        <color rgb="FFFF0000"/>
        <name val="Calibri"/>
        <family val="2"/>
        <scheme val="none"/>
      </font>
    </dxf>
    <dxf>
      <font>
        <strike val="0"/>
        <outline val="0"/>
        <shadow val="0"/>
        <u val="none"/>
        <vertAlign val="baseline"/>
        <sz val="11"/>
        <color rgb="FFFF0000"/>
        <name val="Calibri"/>
        <family val="2"/>
        <scheme val="none"/>
      </font>
      <numFmt numFmtId="34" formatCode="_ &quot;€&quot;\ * #,##0.00_ ;_ &quot;€&quot;\ * \-#,##0.00_ ;_ &quot;€&quot;\ * &quot;-&quot;??_ ;_ @_ "/>
      <alignment horizontal="general" vertical="center" textRotation="0" wrapText="0" indent="0" justifyLastLine="0" shrinkToFit="0" readingOrder="0"/>
    </dxf>
    <dxf>
      <font>
        <strike val="0"/>
        <outline val="0"/>
        <shadow val="0"/>
        <u val="none"/>
        <vertAlign val="baseline"/>
        <sz val="11"/>
        <color rgb="FFFF0000"/>
        <name val="Calibri"/>
        <family val="2"/>
        <scheme val="none"/>
      </font>
      <numFmt numFmtId="34" formatCode="_ &quot;€&quot;\ * #,##0.00_ ;_ &quot;€&quot;\ * \-#,##0.00_ ;_ &quot;€&quot;\ * &quot;-&quot;??_ ;_ @_ "/>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1"/>
        <color rgb="FFFF0000"/>
        <name val="Calibri"/>
        <family val="2"/>
        <scheme val="none"/>
      </font>
      <fill>
        <patternFill patternType="solid">
          <fgColor indexed="64"/>
          <bgColor rgb="FF00D27D"/>
        </patternFill>
      </fill>
      <alignment horizontal="general" vertical="center" textRotation="0" wrapText="0" indent="0" justifyLastLine="0" shrinkToFit="0" readingOrder="0"/>
    </dxf>
    <dxf>
      <font>
        <b val="0"/>
        <i val="0"/>
        <strike val="0"/>
        <condense val="0"/>
        <extend val="0"/>
        <outline val="0"/>
        <shadow val="0"/>
        <u val="none"/>
        <vertAlign val="baseline"/>
        <sz val="11"/>
        <color rgb="FFFF0000"/>
        <name val="Calibri"/>
        <family val="2"/>
        <scheme val="none"/>
      </font>
      <fill>
        <patternFill patternType="solid">
          <fgColor indexed="64"/>
          <bgColor rgb="FF00FF99"/>
        </patternFill>
      </fill>
      <alignment horizontal="general" vertical="center" textRotation="0" wrapText="0" indent="0" justifyLastLine="0" shrinkToFit="0" readingOrder="0"/>
    </dxf>
    <dxf>
      <font>
        <b val="0"/>
        <i val="0"/>
        <strike val="0"/>
        <condense val="0"/>
        <extend val="0"/>
        <outline val="0"/>
        <shadow val="0"/>
        <u val="none"/>
        <vertAlign val="baseline"/>
        <sz val="11"/>
        <color rgb="FFFF0000"/>
        <name val="Calibri"/>
        <family val="2"/>
        <scheme val="none"/>
      </font>
      <fill>
        <patternFill patternType="solid">
          <fgColor indexed="64"/>
          <bgColor rgb="FFFFEFFF"/>
        </patternFill>
      </fill>
      <alignment horizontal="general" vertical="center" textRotation="0" wrapText="0" indent="0" justifyLastLine="0" shrinkToFit="0" readingOrder="0"/>
      <border diagonalUp="0" diagonalDown="0" outline="0">
        <left style="thin">
          <color auto="1"/>
        </left>
        <right/>
        <top/>
        <bottom/>
      </border>
    </dxf>
    <dxf>
      <font>
        <strike val="0"/>
        <outline val="0"/>
        <shadow val="0"/>
        <u val="none"/>
        <vertAlign val="baseline"/>
        <sz val="11"/>
        <color rgb="FFFF0000"/>
        <name val="Calibri"/>
        <family val="2"/>
        <scheme val="none"/>
      </font>
      <fill>
        <patternFill patternType="solid">
          <fgColor indexed="64"/>
          <bgColor rgb="FFFFEFFF"/>
        </patternFill>
      </fill>
      <alignment horizontal="general" vertical="center" textRotation="0" wrapText="0" indent="0" justifyLastLine="0" shrinkToFit="0" readingOrder="0"/>
      <border diagonalUp="0" diagonalDown="0" outline="0">
        <left style="thin">
          <color auto="1"/>
        </left>
        <right style="thin">
          <color auto="1"/>
        </right>
        <top/>
        <bottom/>
      </border>
    </dxf>
    <dxf>
      <font>
        <strike val="0"/>
        <outline val="0"/>
        <shadow val="0"/>
        <u val="none"/>
        <vertAlign val="baseline"/>
        <sz val="11"/>
        <color rgb="FFFF0000"/>
        <name val="Calibri"/>
        <family val="2"/>
        <scheme val="none"/>
      </font>
      <fill>
        <patternFill patternType="solid">
          <fgColor indexed="64"/>
          <bgColor rgb="FFFFEFFF"/>
        </patternFill>
      </fill>
      <alignment horizontal="general" vertical="center" textRotation="0" wrapText="0" indent="0" justifyLastLine="0" shrinkToFit="0" readingOrder="0"/>
      <border diagonalUp="0" diagonalDown="0" outline="0">
        <left/>
        <right style="thin">
          <color auto="1"/>
        </right>
        <top/>
        <bottom/>
      </border>
    </dxf>
    <dxf>
      <font>
        <strike val="0"/>
        <outline val="0"/>
        <shadow val="0"/>
        <u val="none"/>
        <vertAlign val="baseline"/>
        <sz val="11"/>
        <color rgb="FFFF0000"/>
        <name val="Calibri"/>
        <family val="2"/>
        <scheme val="none"/>
      </font>
      <alignment horizontal="general" vertical="center" textRotation="0" wrapText="0" indent="0" justifyLastLine="0" shrinkToFit="0" readingOrder="0"/>
    </dxf>
    <dxf>
      <font>
        <strike val="0"/>
        <outline val="0"/>
        <shadow val="0"/>
        <u val="none"/>
        <vertAlign val="baseline"/>
        <color rgb="FFFF0000"/>
        <name val="Calibri"/>
        <family val="2"/>
        <scheme val="none"/>
      </font>
      <alignment horizontal="general" vertical="bottom" textRotation="0" wrapText="1" indent="0" justifyLastLine="0" shrinkToFit="0" readingOrder="0"/>
    </dxf>
    <dxf>
      <font>
        <strike val="0"/>
        <outline val="0"/>
        <shadow val="0"/>
        <u val="none"/>
        <vertAlign val="baseline"/>
        <color theme="1"/>
        <name val="Calibri"/>
        <family val="2"/>
        <scheme val="none"/>
      </font>
    </dxf>
    <dxf>
      <font>
        <strike val="0"/>
        <outline val="0"/>
        <shadow val="0"/>
        <u val="none"/>
        <vertAlign val="baseline"/>
        <sz val="11"/>
        <color rgb="FFFF0000"/>
        <name val="Calibri"/>
        <family val="2"/>
        <scheme val="none"/>
      </font>
    </dxf>
    <dxf>
      <font>
        <strike val="0"/>
        <outline val="0"/>
        <shadow val="0"/>
        <u val="none"/>
        <vertAlign val="baseline"/>
        <color theme="1"/>
        <name val="Calibri"/>
        <family val="2"/>
        <scheme val="none"/>
      </font>
      <numFmt numFmtId="34" formatCode="_ &quot;€&quot;\ * #,##0.00_ ;_ &quot;€&quot;\ * \-#,##0.00_ ;_ &quot;€&quot;\ * &quot;-&quot;??_ ;_ @_ "/>
    </dxf>
    <dxf>
      <font>
        <strike val="0"/>
        <outline val="0"/>
        <shadow val="0"/>
        <u val="none"/>
        <vertAlign val="baseline"/>
        <color theme="1"/>
        <name val="Calibri"/>
        <family val="2"/>
        <scheme val="none"/>
      </font>
      <numFmt numFmtId="34" formatCode="_ &quot;€&quot;\ * #,##0.00_ ;_ &quot;€&quot;\ * \-#,##0.00_ ;_ &quot;€&quot;\ * &quot;-&quot;??_ ;_ @_ "/>
      <fill>
        <patternFill patternType="none">
          <fgColor indexed="64"/>
          <bgColor auto="1"/>
        </patternFill>
      </fill>
    </dxf>
    <dxf>
      <font>
        <b val="0"/>
        <i val="0"/>
        <strike val="0"/>
        <condense val="0"/>
        <extend val="0"/>
        <outline val="0"/>
        <shadow val="0"/>
        <u val="none"/>
        <vertAlign val="baseline"/>
        <sz val="11"/>
        <color theme="1"/>
        <name val="Calibri"/>
        <family val="2"/>
        <scheme val="none"/>
      </font>
      <fill>
        <patternFill patternType="solid">
          <fgColor indexed="64"/>
          <bgColor rgb="FF00D27D"/>
        </patternFill>
      </fill>
    </dxf>
    <dxf>
      <font>
        <b val="0"/>
        <i val="0"/>
        <strike val="0"/>
        <condense val="0"/>
        <extend val="0"/>
        <outline val="0"/>
        <shadow val="0"/>
        <u val="none"/>
        <vertAlign val="baseline"/>
        <sz val="11"/>
        <color theme="1"/>
        <name val="Calibri"/>
        <family val="2"/>
        <scheme val="none"/>
      </font>
      <fill>
        <patternFill patternType="solid">
          <fgColor indexed="64"/>
          <bgColor rgb="FF00FF99"/>
        </patternFill>
      </fill>
    </dxf>
    <dxf>
      <font>
        <b val="0"/>
        <i val="0"/>
        <strike val="0"/>
        <condense val="0"/>
        <extend val="0"/>
        <outline val="0"/>
        <shadow val="0"/>
        <u val="none"/>
        <vertAlign val="baseline"/>
        <sz val="11"/>
        <color theme="1"/>
        <name val="Calibri"/>
        <family val="2"/>
        <scheme val="none"/>
      </font>
      <fill>
        <patternFill patternType="solid">
          <fgColor indexed="64"/>
          <bgColor rgb="FFFFEFFF"/>
        </patternFill>
      </fill>
      <border diagonalUp="0" diagonalDown="0">
        <left style="thin">
          <color theme="4"/>
        </left>
        <right/>
        <top/>
        <bottom/>
        <vertical/>
        <horizontal/>
      </border>
    </dxf>
    <dxf>
      <font>
        <strike val="0"/>
        <outline val="0"/>
        <shadow val="0"/>
        <u val="none"/>
        <vertAlign val="baseline"/>
        <color theme="1"/>
        <name val="Calibri"/>
        <family val="2"/>
        <scheme val="none"/>
      </font>
      <fill>
        <patternFill patternType="solid">
          <fgColor indexed="64"/>
          <bgColor rgb="FFFFEFFF"/>
        </patternFill>
      </fill>
      <border diagonalUp="0" diagonalDown="0">
        <left style="thin">
          <color auto="1"/>
        </left>
        <right style="thin">
          <color auto="1"/>
        </right>
        <top/>
        <bottom/>
        <vertical/>
        <horizontal/>
      </border>
    </dxf>
    <dxf>
      <font>
        <strike val="0"/>
        <outline val="0"/>
        <shadow val="0"/>
        <u val="none"/>
        <vertAlign val="baseline"/>
        <color theme="1"/>
        <name val="Calibri"/>
        <family val="2"/>
        <scheme val="none"/>
      </font>
      <fill>
        <patternFill patternType="none">
          <fgColor indexed="64"/>
          <bgColor auto="1"/>
        </patternFill>
      </fill>
    </dxf>
    <dxf>
      <font>
        <strike val="0"/>
        <outline val="0"/>
        <shadow val="0"/>
        <u val="none"/>
        <vertAlign val="baseline"/>
        <color theme="1"/>
        <name val="Calibri"/>
        <family val="2"/>
        <scheme val="none"/>
      </font>
    </dxf>
    <dxf>
      <font>
        <strike val="0"/>
        <outline val="0"/>
        <shadow val="0"/>
        <u val="none"/>
        <vertAlign val="baseline"/>
        <color theme="1"/>
        <name val="Calibri"/>
        <family val="2"/>
        <scheme val="none"/>
      </font>
    </dxf>
    <dxf>
      <font>
        <strike val="0"/>
        <outline val="0"/>
        <shadow val="0"/>
        <u val="none"/>
        <vertAlign val="baseline"/>
        <color theme="1"/>
        <name val="Calibri"/>
        <family val="2"/>
        <scheme val="none"/>
      </font>
    </dxf>
    <dxf>
      <font>
        <strike val="0"/>
        <outline val="0"/>
        <shadow val="0"/>
        <u val="none"/>
        <vertAlign val="baseline"/>
        <color theme="1"/>
        <name val="Calibri"/>
        <family val="2"/>
        <scheme val="none"/>
      </font>
    </dxf>
    <dxf>
      <font>
        <strike val="0"/>
        <outline val="0"/>
        <shadow val="0"/>
        <u val="none"/>
        <vertAlign val="baseline"/>
        <color theme="1"/>
        <name val="Calibri"/>
        <family val="2"/>
        <scheme val="none"/>
      </font>
      <numFmt numFmtId="34" formatCode="_ &quot;€&quot;\ * #,##0.00_ ;_ &quot;€&quot;\ * \-#,##0.00_ ;_ &quot;€&quot;\ * &quot;-&quot;??_ ;_ @_ "/>
    </dxf>
    <dxf>
      <font>
        <strike val="0"/>
        <outline val="0"/>
        <shadow val="0"/>
        <u val="none"/>
        <vertAlign val="baseline"/>
        <color theme="1"/>
        <name val="Calibri"/>
        <family val="2"/>
        <scheme val="none"/>
      </font>
      <numFmt numFmtId="34" formatCode="_ &quot;€&quot;\ * #,##0.00_ ;_ &quot;€&quot;\ * \-#,##0.00_ ;_ &quot;€&quot;\ * &quot;-&quot;??_ ;_ @_ "/>
    </dxf>
    <dxf>
      <font>
        <b val="0"/>
        <i val="0"/>
        <strike val="0"/>
        <condense val="0"/>
        <extend val="0"/>
        <outline val="0"/>
        <shadow val="0"/>
        <u val="none"/>
        <vertAlign val="baseline"/>
        <sz val="11"/>
        <color theme="1"/>
        <name val="Calibri"/>
        <family val="2"/>
        <scheme val="none"/>
      </font>
      <fill>
        <patternFill patternType="solid">
          <fgColor indexed="64"/>
          <bgColor rgb="FF00D27D"/>
        </patternFill>
      </fill>
    </dxf>
    <dxf>
      <font>
        <b val="0"/>
        <i val="0"/>
        <strike val="0"/>
        <condense val="0"/>
        <extend val="0"/>
        <outline val="0"/>
        <shadow val="0"/>
        <u val="none"/>
        <vertAlign val="baseline"/>
        <sz val="11"/>
        <color theme="1"/>
        <name val="Calibri"/>
        <family val="2"/>
        <scheme val="none"/>
      </font>
      <fill>
        <patternFill>
          <fgColor indexed="64"/>
          <bgColor rgb="FF00FF99"/>
        </patternFill>
      </fill>
    </dxf>
    <dxf>
      <font>
        <b val="0"/>
        <i val="0"/>
        <strike val="0"/>
        <condense val="0"/>
        <extend val="0"/>
        <outline val="0"/>
        <shadow val="0"/>
        <u val="none"/>
        <vertAlign val="baseline"/>
        <sz val="11"/>
        <color theme="1"/>
        <name val="Calibri"/>
        <family val="2"/>
        <scheme val="none"/>
      </font>
      <fill>
        <patternFill patternType="solid">
          <fgColor indexed="64"/>
          <bgColor rgb="FFFFEFFF"/>
        </patternFill>
      </fill>
      <border diagonalUp="0" diagonalDown="0">
        <left style="thin">
          <color theme="4"/>
        </left>
        <right/>
        <top/>
        <bottom/>
        <vertical/>
        <horizontal/>
      </border>
    </dxf>
    <dxf>
      <font>
        <strike val="0"/>
        <outline val="0"/>
        <shadow val="0"/>
        <u val="none"/>
        <vertAlign val="baseline"/>
        <color theme="1"/>
        <name val="Calibri"/>
        <family val="2"/>
        <scheme val="none"/>
      </font>
      <fill>
        <patternFill patternType="solid">
          <fgColor indexed="64"/>
          <bgColor rgb="FFFFEFFF"/>
        </patternFill>
      </fill>
      <border diagonalUp="0" diagonalDown="0">
        <left style="thin">
          <color auto="1"/>
        </left>
        <right style="thin">
          <color auto="1"/>
        </right>
        <top/>
        <bottom/>
        <vertical/>
        <horizontal/>
      </border>
    </dxf>
    <dxf>
      <font>
        <strike val="0"/>
        <outline val="0"/>
        <shadow val="0"/>
        <u val="none"/>
        <vertAlign val="baseline"/>
        <color theme="1"/>
        <name val="Calibri"/>
        <family val="2"/>
        <scheme val="none"/>
      </font>
      <fill>
        <patternFill patternType="solid">
          <fgColor indexed="64"/>
          <bgColor rgb="FFFFEFFF"/>
        </patternFill>
      </fill>
      <border diagonalUp="0" diagonalDown="0">
        <left/>
        <right style="thin">
          <color theme="4"/>
        </right>
        <top/>
        <bottom/>
        <vertical style="thin">
          <color theme="4"/>
        </vertical>
        <horizontal/>
      </border>
    </dxf>
    <dxf>
      <font>
        <strike val="0"/>
        <outline val="0"/>
        <shadow val="0"/>
        <u val="none"/>
        <vertAlign val="baseline"/>
        <color theme="1"/>
        <name val="Calibri"/>
        <family val="2"/>
        <scheme val="none"/>
      </font>
    </dxf>
    <dxf>
      <font>
        <strike val="0"/>
        <outline val="0"/>
        <shadow val="0"/>
        <u val="none"/>
        <vertAlign val="baseline"/>
        <color theme="1"/>
        <name val="Calibri"/>
        <family val="2"/>
        <scheme val="none"/>
      </font>
    </dxf>
    <dxf>
      <font>
        <strike val="0"/>
        <outline val="0"/>
        <shadow val="0"/>
        <u val="none"/>
        <vertAlign val="baseline"/>
        <color theme="1"/>
        <name val="Calibri"/>
        <family val="2"/>
        <scheme val="none"/>
      </font>
    </dxf>
    <dxf>
      <font>
        <strike val="0"/>
        <outline val="0"/>
        <shadow val="0"/>
        <u val="none"/>
        <vertAlign val="baseline"/>
        <color theme="1"/>
        <name val="Calibri"/>
        <family val="2"/>
        <scheme val="none"/>
      </font>
    </dxf>
    <dxf>
      <font>
        <strike val="0"/>
        <outline val="0"/>
        <shadow val="0"/>
        <u val="none"/>
        <vertAlign val="baseline"/>
        <color theme="1"/>
        <name val="Calibri"/>
        <family val="2"/>
        <scheme val="none"/>
      </font>
      <numFmt numFmtId="34" formatCode="_ &quot;€&quot;\ * #,##0.00_ ;_ &quot;€&quot;\ * \-#,##0.00_ ;_ &quot;€&quot;\ * &quot;-&quot;??_ ;_ @_ "/>
    </dxf>
    <dxf>
      <font>
        <strike val="0"/>
        <outline val="0"/>
        <shadow val="0"/>
        <u val="none"/>
        <vertAlign val="baseline"/>
        <color theme="1"/>
        <name val="Calibri"/>
        <family val="2"/>
        <scheme val="none"/>
      </font>
      <numFmt numFmtId="34" formatCode="_ &quot;€&quot;\ * #,##0.00_ ;_ &quot;€&quot;\ * \-#,##0.00_ ;_ &quot;€&quot;\ * &quot;-&quot;??_ ;_ @_ "/>
      <fill>
        <patternFill patternType="none">
          <fgColor indexed="64"/>
          <bgColor auto="1"/>
        </patternFill>
      </fill>
    </dxf>
    <dxf>
      <font>
        <b val="0"/>
        <i val="0"/>
        <strike val="0"/>
        <condense val="0"/>
        <extend val="0"/>
        <outline val="0"/>
        <shadow val="0"/>
        <u val="none"/>
        <vertAlign val="baseline"/>
        <sz val="11"/>
        <color theme="1"/>
        <name val="Calibri"/>
        <family val="2"/>
        <scheme val="none"/>
      </font>
      <fill>
        <patternFill patternType="solid">
          <fgColor indexed="64"/>
          <bgColor rgb="FF00D27D"/>
        </patternFill>
      </fill>
    </dxf>
    <dxf>
      <font>
        <b val="0"/>
        <i val="0"/>
        <strike val="0"/>
        <condense val="0"/>
        <extend val="0"/>
        <outline val="0"/>
        <shadow val="0"/>
        <u val="none"/>
        <vertAlign val="baseline"/>
        <sz val="11"/>
        <color theme="1"/>
        <name val="Calibri"/>
        <family val="2"/>
        <scheme val="none"/>
      </font>
      <fill>
        <patternFill patternType="solid">
          <fgColor indexed="64"/>
          <bgColor rgb="FF00FF99"/>
        </patternFill>
      </fill>
    </dxf>
    <dxf>
      <font>
        <b val="0"/>
        <i val="0"/>
        <strike val="0"/>
        <condense val="0"/>
        <extend val="0"/>
        <outline val="0"/>
        <shadow val="0"/>
        <u val="none"/>
        <vertAlign val="baseline"/>
        <sz val="11"/>
        <color theme="1"/>
        <name val="Calibri"/>
        <family val="2"/>
        <scheme val="none"/>
      </font>
      <fill>
        <patternFill patternType="solid">
          <fgColor indexed="64"/>
          <bgColor rgb="FFFFEFFF"/>
        </patternFill>
      </fill>
      <border diagonalUp="0" diagonalDown="0">
        <left style="thin">
          <color theme="4"/>
        </left>
        <right/>
        <top/>
        <bottom/>
        <vertical/>
        <horizontal/>
      </border>
    </dxf>
    <dxf>
      <font>
        <strike val="0"/>
        <outline val="0"/>
        <shadow val="0"/>
        <u val="none"/>
        <vertAlign val="baseline"/>
        <color theme="1"/>
        <name val="Calibri"/>
        <family val="2"/>
        <scheme val="none"/>
      </font>
      <fill>
        <patternFill patternType="solid">
          <fgColor indexed="64"/>
          <bgColor rgb="FFFFEFFF"/>
        </patternFill>
      </fill>
      <border diagonalUp="0" diagonalDown="0">
        <left style="thin">
          <color theme="4"/>
        </left>
        <right/>
        <top/>
        <bottom/>
        <vertical/>
        <horizontal/>
      </border>
    </dxf>
    <dxf>
      <font>
        <strike val="0"/>
        <outline val="0"/>
        <shadow val="0"/>
        <u val="none"/>
        <vertAlign val="baseline"/>
        <color theme="1"/>
        <name val="Calibri"/>
        <family val="2"/>
        <scheme val="none"/>
      </font>
      <fill>
        <patternFill patternType="none">
          <fgColor indexed="64"/>
          <bgColor auto="1"/>
        </patternFill>
      </fill>
    </dxf>
    <dxf>
      <font>
        <strike val="0"/>
        <outline val="0"/>
        <shadow val="0"/>
        <u val="none"/>
        <vertAlign val="baseline"/>
        <color theme="1"/>
        <name val="Calibri"/>
        <family val="2"/>
        <scheme val="none"/>
      </font>
    </dxf>
    <dxf>
      <font>
        <strike val="0"/>
        <outline val="0"/>
        <shadow val="0"/>
        <u val="none"/>
        <vertAlign val="baseline"/>
        <color theme="1"/>
        <name val="Calibri"/>
        <family val="2"/>
        <scheme val="none"/>
      </font>
    </dxf>
    <dxf>
      <font>
        <strike val="0"/>
        <outline val="0"/>
        <shadow val="0"/>
        <u val="none"/>
        <vertAlign val="baseline"/>
        <color rgb="FF000000"/>
        <name val="Calibri"/>
        <family val="2"/>
        <scheme val="none"/>
      </font>
    </dxf>
    <dxf>
      <font>
        <strike val="0"/>
        <outline val="0"/>
        <shadow val="0"/>
        <u val="none"/>
        <vertAlign val="baseline"/>
        <color theme="1"/>
        <name val="Calibri"/>
        <family val="2"/>
        <scheme val="none"/>
      </font>
    </dxf>
    <dxf>
      <font>
        <strike val="0"/>
        <outline val="0"/>
        <shadow val="0"/>
        <u val="none"/>
        <vertAlign val="baseline"/>
        <color theme="1"/>
        <name val="Calibri"/>
        <family val="2"/>
        <scheme val="none"/>
      </font>
      <numFmt numFmtId="34" formatCode="_ &quot;€&quot;\ * #,##0.00_ ;_ &quot;€&quot;\ * \-#,##0.00_ ;_ &quot;€&quot;\ * &quot;-&quot;??_ ;_ @_ "/>
    </dxf>
    <dxf>
      <font>
        <strike val="0"/>
        <outline val="0"/>
        <shadow val="0"/>
        <u val="none"/>
        <vertAlign val="baseline"/>
        <color theme="1"/>
        <name val="Calibri"/>
        <family val="2"/>
        <scheme val="none"/>
      </font>
      <numFmt numFmtId="34" formatCode="_ &quot;€&quot;\ * #,##0.00_ ;_ &quot;€&quot;\ * \-#,##0.00_ ;_ &quot;€&quot;\ * &quot;-&quot;??_ ;_ @_ "/>
    </dxf>
    <dxf>
      <font>
        <b val="0"/>
        <i val="0"/>
        <strike val="0"/>
        <condense val="0"/>
        <extend val="0"/>
        <outline val="0"/>
        <shadow val="0"/>
        <u val="none"/>
        <vertAlign val="baseline"/>
        <sz val="11"/>
        <color theme="1"/>
        <name val="Calibri"/>
        <family val="2"/>
        <scheme val="none"/>
      </font>
      <fill>
        <patternFill patternType="solid">
          <fgColor indexed="64"/>
          <bgColor rgb="FF00D27D"/>
        </patternFill>
      </fill>
    </dxf>
    <dxf>
      <font>
        <b val="0"/>
        <i val="0"/>
        <strike val="0"/>
        <condense val="0"/>
        <extend val="0"/>
        <outline val="0"/>
        <shadow val="0"/>
        <u val="none"/>
        <vertAlign val="baseline"/>
        <sz val="11"/>
        <color theme="1"/>
        <name val="Calibri"/>
        <family val="2"/>
        <scheme val="none"/>
      </font>
      <fill>
        <patternFill>
          <fgColor indexed="64"/>
          <bgColor rgb="FF00FF99"/>
        </patternFill>
      </fill>
    </dxf>
    <dxf>
      <font>
        <b val="0"/>
        <i val="0"/>
        <strike val="0"/>
        <condense val="0"/>
        <extend val="0"/>
        <outline val="0"/>
        <shadow val="0"/>
        <u val="none"/>
        <vertAlign val="baseline"/>
        <sz val="11"/>
        <color theme="1"/>
        <name val="Calibri"/>
        <family val="2"/>
        <scheme val="none"/>
      </font>
      <fill>
        <patternFill patternType="solid">
          <fgColor indexed="64"/>
          <bgColor rgb="FFFFEFFF"/>
        </patternFill>
      </fill>
      <border diagonalUp="0" diagonalDown="0">
        <left style="thin">
          <color theme="4"/>
        </left>
        <right/>
        <top/>
        <bottom/>
        <vertical/>
        <horizontal/>
      </border>
    </dxf>
    <dxf>
      <font>
        <strike val="0"/>
        <outline val="0"/>
        <shadow val="0"/>
        <u val="none"/>
        <vertAlign val="baseline"/>
        <color theme="1"/>
        <name val="Calibri"/>
        <family val="2"/>
        <scheme val="none"/>
      </font>
      <fill>
        <patternFill patternType="solid">
          <fgColor indexed="64"/>
          <bgColor rgb="FFFFEFFF"/>
        </patternFill>
      </fill>
      <border diagonalUp="0" diagonalDown="0">
        <left style="thin">
          <color theme="4"/>
        </left>
        <right/>
        <top/>
        <bottom/>
        <vertical style="thin">
          <color theme="4"/>
        </vertical>
        <horizontal/>
      </border>
    </dxf>
    <dxf>
      <font>
        <strike val="0"/>
        <outline val="0"/>
        <shadow val="0"/>
        <u val="none"/>
        <vertAlign val="baseline"/>
        <color theme="1"/>
        <name val="Calibri"/>
        <family val="2"/>
        <scheme val="none"/>
      </font>
      <fill>
        <patternFill patternType="solid">
          <fgColor indexed="64"/>
          <bgColor rgb="FFFFEFFF"/>
        </patternFill>
      </fill>
      <border diagonalUp="0" diagonalDown="0">
        <left/>
        <right style="thin">
          <color theme="4"/>
        </right>
        <top/>
        <bottom/>
        <vertical style="thin">
          <color theme="4"/>
        </vertical>
        <horizontal/>
      </border>
    </dxf>
    <dxf>
      <font>
        <strike val="0"/>
        <outline val="0"/>
        <shadow val="0"/>
        <u val="none"/>
        <vertAlign val="baseline"/>
        <color theme="1"/>
        <name val="Calibri"/>
        <family val="2"/>
        <scheme val="none"/>
      </font>
    </dxf>
    <dxf>
      <font>
        <strike val="0"/>
        <outline val="0"/>
        <shadow val="0"/>
        <u val="none"/>
        <vertAlign val="baseline"/>
        <color theme="1"/>
        <name val="Calibri"/>
        <family val="2"/>
        <scheme val="none"/>
      </font>
    </dxf>
    <dxf>
      <font>
        <strike val="0"/>
        <outline val="0"/>
        <shadow val="0"/>
        <u val="none"/>
        <vertAlign val="baseline"/>
        <color rgb="FF000000"/>
        <name val="Calibri"/>
        <family val="2"/>
        <scheme val="none"/>
      </font>
    </dxf>
    <dxf>
      <font>
        <strike val="0"/>
        <outline val="0"/>
        <shadow val="0"/>
        <u val="none"/>
        <vertAlign val="baseline"/>
        <color theme="1"/>
        <name val="Calibri"/>
        <family val="2"/>
        <scheme val="none"/>
      </font>
    </dxf>
  </dxfs>
  <tableStyles count="0" defaultTableStyle="TableStyleMedium2" defaultPivotStyle="PivotStyleLight16"/>
  <colors>
    <mruColors>
      <color rgb="FF00D27D"/>
      <color rgb="FF00FF99"/>
      <color rgb="FFFFEFFF"/>
      <color rgb="FFCDFFEB"/>
      <color rgb="FFCDFFEC"/>
      <color rgb="FFFFCCFF"/>
      <color rgb="FFA7FFDB"/>
      <color rgb="FFEFFFF9"/>
      <color rgb="FFCE18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409575</xdr:colOff>
      <xdr:row>0</xdr:row>
      <xdr:rowOff>28575</xdr:rowOff>
    </xdr:from>
    <xdr:to>
      <xdr:col>1</xdr:col>
      <xdr:colOff>320040</xdr:colOff>
      <xdr:row>1</xdr:row>
      <xdr:rowOff>134811</xdr:rowOff>
    </xdr:to>
    <xdr:pic>
      <xdr:nvPicPr>
        <xdr:cNvPr id="5" name="Afbeelding 4">
          <a:extLst>
            <a:ext uri="{FF2B5EF4-FFF2-40B4-BE49-F238E27FC236}">
              <a16:creationId xmlns:a16="http://schemas.microsoft.com/office/drawing/2014/main" id="{6E9985DC-56DF-7087-8CC4-93D819A921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575" y="28575"/>
          <a:ext cx="2072640" cy="11539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495300</xdr:colOff>
      <xdr:row>0</xdr:row>
      <xdr:rowOff>133350</xdr:rowOff>
    </xdr:from>
    <xdr:to>
      <xdr:col>0</xdr:col>
      <xdr:colOff>1507619</xdr:colOff>
      <xdr:row>0</xdr:row>
      <xdr:rowOff>1007747</xdr:rowOff>
    </xdr:to>
    <xdr:pic>
      <xdr:nvPicPr>
        <xdr:cNvPr id="3" name="Afbeelding 2">
          <a:extLst>
            <a:ext uri="{FF2B5EF4-FFF2-40B4-BE49-F238E27FC236}">
              <a16:creationId xmlns:a16="http://schemas.microsoft.com/office/drawing/2014/main" id="{64AA52A2-011B-410A-A871-ADD07DF51C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5300" y="133350"/>
          <a:ext cx="1008509" cy="88773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79B6CEB-2429-439C-ADF8-4AA9154AC989}" name="Tabel1" displayName="Tabel1" ref="A3:I6" totalsRowShown="0" headerRowDxfId="43" dataDxfId="42">
  <tableColumns count="9">
    <tableColumn id="1" xr3:uid="{CA9877E8-F2B7-46BF-AA1A-A74ECF8A1F9F}" name="Device" dataDxfId="41"/>
    <tableColumn id="2" xr3:uid="{810A8D8E-BA35-4C96-B7D9-5232B94181F2}" name="aantal*" dataDxfId="40"/>
    <tableColumn id="3" xr3:uid="{2E7EAC66-C4CF-4E52-9FEB-B5DAB6C72F25}" name="Merk" dataDxfId="39"/>
    <tableColumn id="4" xr3:uid="{291BE832-5904-441F-91C4-94EC668DC9E1}" name="Type" dataDxfId="38"/>
    <tableColumn id="10" xr3:uid="{BA4210FD-C123-4CA9-A88A-AF521AF05FF7}" name="Artikelnummer bij Inschrijver " dataDxfId="37"/>
    <tableColumn id="5" xr3:uid="{5B07AFD7-5839-4A5A-AD00-BB71F415B915}" name="Inkoopprijs" dataDxfId="36" dataCellStyle="Valuta"/>
    <tableColumn id="6" xr3:uid="{E8FB5E9C-515D-45BB-919B-59AFA71A801F}" name="Opslag-percentage" dataDxfId="35" dataCellStyle="Procent"/>
    <tableColumn id="7" xr3:uid="{42551495-40C4-4CB7-8EAA-B9C280294AB8}" name="Prijs per stuk" dataDxfId="34">
      <calculatedColumnFormula>F4+(G4*F4)</calculatedColumnFormula>
    </tableColumn>
    <tableColumn id="8" xr3:uid="{5FC7099D-2B77-46E6-A1B6-73472F377DF9}" name="Totaal" dataDxfId="33">
      <calculatedColumnFormula>H4*B4</calculatedColumnFormula>
    </tableColumn>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63C45D4-3189-46F1-AC1C-44F03200895A}" name="Tabel2" displayName="Tabel2" ref="A8:I9" totalsRowShown="0" headerRowDxfId="32" dataDxfId="31">
  <tableColumns count="9">
    <tableColumn id="1" xr3:uid="{560ABC78-73A6-440F-8EAF-05FEB64D5E07}" name="Apple-device" dataDxfId="30"/>
    <tableColumn id="2" xr3:uid="{A4AFDE8A-0323-46BE-A249-6A06B1C1985B}" name="aantal" dataDxfId="29"/>
    <tableColumn id="3" xr3:uid="{483B5D8F-2323-4B55-AE72-5B0E2CB1C37F}" name="Merk" dataDxfId="28"/>
    <tableColumn id="4" xr3:uid="{7AD7B13E-59CD-419B-9F69-2265D11419C3}" name="Type" dataDxfId="27"/>
    <tableColumn id="9" xr3:uid="{BA6D549A-CAF7-4EF0-998F-F3E40F91E639}" name="Artikelnummer bij Inschrijver " dataDxfId="26"/>
    <tableColumn id="5" xr3:uid="{CD953270-EC10-41F5-A64A-7DFD75A12F86}" name="Adviesprijs (Apple.com) " dataDxfId="25" dataCellStyle="Valuta"/>
    <tableColumn id="6" xr3:uid="{B56F09CA-1565-45C6-8DC2-EF02553F6005}" name="Kortings-percentage" dataDxfId="24" dataCellStyle="Procent"/>
    <tableColumn id="7" xr3:uid="{1D7492CD-55CE-4094-BF12-264882CB83FE}" name="Prijs per stuk" dataDxfId="23">
      <calculatedColumnFormula>F9-(G9*F9)</calculatedColumnFormula>
    </tableColumn>
    <tableColumn id="8" xr3:uid="{645CC3E2-9407-4A77-A6B7-E6CDB96CA26F}" name="Totaal" dataDxfId="22">
      <calculatedColumnFormula>H9*B9</calculatedColumnFormula>
    </tableColumn>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EF417BE-805C-4346-A610-F71FDD248F9A}" name="Tabel26" displayName="Tabel26" ref="A11:I12" totalsRowShown="0" headerRowDxfId="21" dataDxfId="20">
  <tableColumns count="9">
    <tableColumn id="1" xr3:uid="{F9975F90-34C7-46BF-8B5E-2A8B64787693}" name="Optieneel**" dataDxfId="19"/>
    <tableColumn id="2" xr3:uid="{82C42315-0F5F-43EF-904D-A19D469BF353}" name="aantal" dataDxfId="18"/>
    <tableColumn id="3" xr3:uid="{E3100C45-BCA5-41F0-85EF-B246E3D5D25B}" name="Merk" dataDxfId="17"/>
    <tableColumn id="4" xr3:uid="{C2FDA36C-98F7-492B-82A1-12A4E68A90D2}" name="Type" dataDxfId="16"/>
    <tableColumn id="9" xr3:uid="{7087B519-EDD0-4046-96CB-98417B701D57}" name="Artikelnummer bij Inschrijver " dataDxfId="15"/>
    <tableColumn id="5" xr3:uid="{D4A11A55-ABB8-4BD8-80A1-DE996B6D4D44}" name="Inkoopprijs" dataDxfId="14" dataCellStyle="Valuta"/>
    <tableColumn id="6" xr3:uid="{0D5E8148-7ADB-45CE-9A7F-80331270D603}" name="Opslag-percentage" dataDxfId="13" dataCellStyle="Procent"/>
    <tableColumn id="7" xr3:uid="{A94F2CED-758C-4673-AAB2-CCC0FBC3D8F9}" name="Prijs per stuk" dataDxfId="12">
      <calculatedColumnFormula>F12+(G12*F12)</calculatedColumnFormula>
    </tableColumn>
    <tableColumn id="8" xr3:uid="{9AE8D427-175A-46D8-AD2A-A7A8A4270DC1}" name="Totaal" dataDxfId="11">
      <calculatedColumnFormula>H12*B12</calculatedColumnFormula>
    </tableColumn>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072B36B-CFBE-49FB-9AE6-556B6BE85D3F}" name="Tabel14" displayName="Tabel14" ref="A3:I6" totalsRowShown="0" headerRowDxfId="65" dataDxfId="64">
  <tableColumns count="9">
    <tableColumn id="1" xr3:uid="{6D5351BB-A3C7-4545-97E8-34A9B54F4E97}" name="Device" dataDxfId="63"/>
    <tableColumn id="2" xr3:uid="{5AB813F8-D68E-4E0D-9798-4949927895E3}" name="aantal*" dataDxfId="62"/>
    <tableColumn id="3" xr3:uid="{E4546A0C-F6F0-4955-B6BD-B785B4A9EA21}" name="Merk" dataDxfId="61"/>
    <tableColumn id="4" xr3:uid="{25FDDAB8-EA82-421E-8B13-897B36806EAA}" name="Type" dataDxfId="60"/>
    <tableColumn id="10" xr3:uid="{9462CC85-6CB8-478F-AB81-98413126699E}" name="Artikelnummer bij Inschrijver " dataDxfId="59"/>
    <tableColumn id="5" xr3:uid="{F781B827-3734-4A4A-B57B-E34914585130}" name="Inkoopprijs" dataDxfId="58" dataCellStyle="Valuta"/>
    <tableColumn id="6" xr3:uid="{261E2D9E-8FEC-4636-B840-D35E79F34C8E}" name="Opslag-percentage" dataDxfId="57" dataCellStyle="Procent"/>
    <tableColumn id="7" xr3:uid="{D17624FC-074A-4AB0-9376-C411F13FD2F2}" name="Prijs per stuk" dataDxfId="56">
      <calculatedColumnFormula>F4+(G4*F4)</calculatedColumnFormula>
    </tableColumn>
    <tableColumn id="8" xr3:uid="{E1C5BE1A-AC81-4CAA-9E73-BB42551F0441}" name="Totaal" dataDxfId="55">
      <calculatedColumnFormula>H4*B4</calculatedColumnFormula>
    </tableColumn>
  </tableColumns>
  <tableStyleInfo name="TableStyleMedium5"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D89D99F-F7C1-47F5-BDBB-77463CD5E70A}" name="Tabel25" displayName="Tabel25" ref="A8:I9" totalsRowShown="0" headerRowDxfId="54" dataDxfId="53">
  <tableColumns count="9">
    <tableColumn id="1" xr3:uid="{48F7DB9D-7B61-42DA-B3F7-F3D571A053DC}" name="Apple-device" dataDxfId="52"/>
    <tableColumn id="2" xr3:uid="{49CA7B6A-0037-49F3-97BF-BEAD7E1F731A}" name="aantal" dataDxfId="51"/>
    <tableColumn id="3" xr3:uid="{4681892C-9A09-4573-BFD8-B90BEDBE5634}" name="Merk" dataDxfId="50"/>
    <tableColumn id="4" xr3:uid="{F96C2CED-EE8F-4C44-BDD6-5291B2C03F3D}" name="Type" dataDxfId="49"/>
    <tableColumn id="9" xr3:uid="{53088294-1C7E-4639-9EC9-DA9C888CFB78}" name="Artikelnummer bij Inschrijver " dataDxfId="48"/>
    <tableColumn id="5" xr3:uid="{9E972E6C-58A1-400A-8589-EB8F62AA4947}" name="Adviesprijs (Apple.com) " dataDxfId="47" dataCellStyle="Valuta"/>
    <tableColumn id="6" xr3:uid="{EC22A100-7C0B-4A28-B14B-9C72271B57D5}" name="Kortings-percentage" dataDxfId="46" dataCellStyle="Procent"/>
    <tableColumn id="7" xr3:uid="{08DD7488-7B61-4D9D-8BAE-878B17DA958D}" name="Prijs per stuk" dataDxfId="45">
      <calculatedColumnFormula>F9-(G9*F9)</calculatedColumnFormula>
    </tableColumn>
    <tableColumn id="8" xr3:uid="{62074FE5-6E98-48A7-BC62-D097752C2500}" name="Totaal" dataDxfId="44">
      <calculatedColumnFormula>H9*B9</calculatedColumnFormula>
    </tableColumn>
  </tableColumns>
  <tableStyleInfo name="TableStyleMedium5"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3D00D60-3731-425B-B473-1D1E35DFC85C}" name="Tabel267" displayName="Tabel267" ref="A11:I12" totalsRowShown="0" headerRowDxfId="10" dataDxfId="9">
  <tableColumns count="9">
    <tableColumn id="1" xr3:uid="{72307DC8-BCE7-4D82-B3AE-387C4798A4AD}" name="Optioneel**" dataDxfId="8"/>
    <tableColumn id="2" xr3:uid="{3111C3D4-FAA4-4023-A394-23E07FA7F829}" name="aantal" dataDxfId="7"/>
    <tableColumn id="3" xr3:uid="{77AE797C-AADE-452A-BB48-DA80A6A22FBF}" name="Merk" dataDxfId="6"/>
    <tableColumn id="4" xr3:uid="{70D52BF2-40D5-49F1-90F8-71FA69FAF81E}" name="Type" dataDxfId="5"/>
    <tableColumn id="9" xr3:uid="{16216519-45D6-4812-9E79-4D16B2B086DC}" name="Artikelnummer bij Inschrijver " dataDxfId="4"/>
    <tableColumn id="5" xr3:uid="{4F71F6A8-42FA-4B09-A1B8-283687A4F716}" name="Inkoopprijs" dataDxfId="3" dataCellStyle="Valuta"/>
    <tableColumn id="6" xr3:uid="{1A9B7F12-2E39-46C9-8368-968708CEA518}" name="Opslag-percentage" dataDxfId="2" dataCellStyle="Procent"/>
    <tableColumn id="7" xr3:uid="{2BD4F564-1A4B-48DA-B00D-B3B9AC688B37}" name="Prijs per stuk" dataDxfId="1">
      <calculatedColumnFormula>F12+(G12*F12)</calculatedColumnFormula>
    </tableColumn>
    <tableColumn id="8" xr3:uid="{067F5766-C890-4718-B31E-CBAE46914884}" name="Totaal" dataDxfId="0">
      <calculatedColumnFormula>H12*B12</calculatedColumnFormula>
    </tableColumn>
  </tableColumns>
  <tableStyleInfo name="TableStyleMedium5" showFirstColumn="0" showLastColumn="0" showRowStripes="1" showColumnStripes="0"/>
</table>
</file>

<file path=xl/theme/theme1.xml><?xml version="1.0" encoding="utf-8"?>
<a:theme xmlns:a="http://schemas.openxmlformats.org/drawingml/2006/main" name="Kantoorthema">
  <a:themeElements>
    <a:clrScheme name="Diepblauw">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table" Target="../tables/table3.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table" Target="../tables/table6.xml"/><Relationship Id="rId4"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F17E0-36F6-4DB4-B6A6-AAF045D904B5}">
  <dimension ref="A1:D57"/>
  <sheetViews>
    <sheetView showGridLines="0" tabSelected="1" topLeftCell="A4" zoomScaleNormal="100" workbookViewId="0">
      <selection activeCell="B17" sqref="B17"/>
    </sheetView>
  </sheetViews>
  <sheetFormatPr defaultRowHeight="14.4" x14ac:dyDescent="0.3"/>
  <cols>
    <col min="1" max="1" width="32.44140625" bestFit="1" customWidth="1"/>
    <col min="2" max="2" width="112" customWidth="1"/>
    <col min="3" max="3" width="73.5546875" bestFit="1" customWidth="1"/>
    <col min="4" max="4" width="9.5546875" bestFit="1" customWidth="1"/>
  </cols>
  <sheetData>
    <row r="1" spans="1:4" ht="21" x14ac:dyDescent="0.4">
      <c r="A1" s="6" t="s">
        <v>1</v>
      </c>
      <c r="B1" s="6" t="s">
        <v>2</v>
      </c>
    </row>
    <row r="2" spans="1:4" ht="86.4" x14ac:dyDescent="0.3">
      <c r="A2" s="7" t="s">
        <v>3</v>
      </c>
      <c r="B2" s="8" t="s">
        <v>4</v>
      </c>
    </row>
    <row r="3" spans="1:4" ht="43.2" x14ac:dyDescent="0.3">
      <c r="A3" s="7" t="s">
        <v>3</v>
      </c>
      <c r="B3" s="8" t="s">
        <v>6</v>
      </c>
    </row>
    <row r="4" spans="1:4" ht="43.2" x14ac:dyDescent="0.3">
      <c r="A4" s="7" t="s">
        <v>3</v>
      </c>
      <c r="B4" s="8" t="s">
        <v>27</v>
      </c>
    </row>
    <row r="5" spans="1:4" ht="43.2" x14ac:dyDescent="0.3">
      <c r="A5" s="7" t="s">
        <v>3</v>
      </c>
      <c r="B5" s="9" t="s">
        <v>28</v>
      </c>
    </row>
    <row r="6" spans="1:4" ht="72" x14ac:dyDescent="0.3">
      <c r="A6" s="10" t="s">
        <v>3</v>
      </c>
      <c r="B6" s="8" t="s">
        <v>29</v>
      </c>
    </row>
    <row r="7" spans="1:4" ht="43.2" x14ac:dyDescent="0.3">
      <c r="A7" s="11" t="s">
        <v>7</v>
      </c>
      <c r="B7" s="8" t="s">
        <v>24</v>
      </c>
    </row>
    <row r="8" spans="1:4" ht="63" x14ac:dyDescent="0.3">
      <c r="A8" s="23" t="s">
        <v>5</v>
      </c>
      <c r="B8" s="9" t="s">
        <v>25</v>
      </c>
    </row>
    <row r="9" spans="1:4" ht="43.2" x14ac:dyDescent="0.3">
      <c r="A9" s="12" t="s">
        <v>22</v>
      </c>
      <c r="B9" s="9" t="s">
        <v>26</v>
      </c>
    </row>
    <row r="11" spans="1:4" x14ac:dyDescent="0.3">
      <c r="D11" s="4"/>
    </row>
    <row r="12" spans="1:4" x14ac:dyDescent="0.3">
      <c r="D12" s="1"/>
    </row>
    <row r="13" spans="1:4" x14ac:dyDescent="0.3">
      <c r="D13" s="1"/>
    </row>
    <row r="14" spans="1:4" x14ac:dyDescent="0.3">
      <c r="D14" s="1"/>
    </row>
    <row r="15" spans="1:4" x14ac:dyDescent="0.3">
      <c r="D15" s="1"/>
    </row>
    <row r="16" spans="1:4" x14ac:dyDescent="0.3">
      <c r="D16" s="1"/>
    </row>
    <row r="17" spans="3:4" x14ac:dyDescent="0.3">
      <c r="D17" s="1"/>
    </row>
    <row r="18" spans="3:4" x14ac:dyDescent="0.3">
      <c r="D18" s="1"/>
    </row>
    <row r="19" spans="3:4" x14ac:dyDescent="0.3">
      <c r="D19" s="1"/>
    </row>
    <row r="20" spans="3:4" x14ac:dyDescent="0.3">
      <c r="D20" s="2"/>
    </row>
    <row r="21" spans="3:4" x14ac:dyDescent="0.3">
      <c r="D21" s="2"/>
    </row>
    <row r="23" spans="3:4" x14ac:dyDescent="0.3">
      <c r="C23" s="3"/>
      <c r="D23" s="4"/>
    </row>
    <row r="24" spans="3:4" x14ac:dyDescent="0.3">
      <c r="C24" s="1"/>
      <c r="D24" s="1"/>
    </row>
    <row r="25" spans="3:4" x14ac:dyDescent="0.3">
      <c r="C25" s="1"/>
      <c r="D25" s="1"/>
    </row>
    <row r="26" spans="3:4" x14ac:dyDescent="0.3">
      <c r="C26" s="1"/>
      <c r="D26" s="1"/>
    </row>
    <row r="27" spans="3:4" x14ac:dyDescent="0.3">
      <c r="C27" s="1"/>
      <c r="D27" s="1"/>
    </row>
    <row r="28" spans="3:4" x14ac:dyDescent="0.3">
      <c r="C28" s="1"/>
      <c r="D28" s="1"/>
    </row>
    <row r="29" spans="3:4" x14ac:dyDescent="0.3">
      <c r="C29" s="1"/>
      <c r="D29" s="1"/>
    </row>
    <row r="30" spans="3:4" x14ac:dyDescent="0.3">
      <c r="C30" s="1"/>
      <c r="D30" s="1"/>
    </row>
    <row r="31" spans="3:4" x14ac:dyDescent="0.3">
      <c r="C31" s="2"/>
      <c r="D31" s="1"/>
    </row>
    <row r="32" spans="3:4" x14ac:dyDescent="0.3">
      <c r="C32" s="2"/>
      <c r="D32" s="2"/>
    </row>
    <row r="33" spans="1:4" ht="18" x14ac:dyDescent="0.35">
      <c r="D33" s="5"/>
    </row>
    <row r="34" spans="1:4" x14ac:dyDescent="0.3">
      <c r="A34" s="1"/>
      <c r="B34" s="3"/>
      <c r="C34" s="4"/>
      <c r="D34" s="2"/>
    </row>
    <row r="35" spans="1:4" x14ac:dyDescent="0.3">
      <c r="A35" s="1"/>
      <c r="B35" s="1"/>
      <c r="C35" s="1"/>
      <c r="D35" s="2"/>
    </row>
    <row r="36" spans="1:4" x14ac:dyDescent="0.3">
      <c r="A36" s="1"/>
      <c r="B36" s="1"/>
      <c r="C36" s="1"/>
    </row>
    <row r="37" spans="1:4" x14ac:dyDescent="0.3">
      <c r="A37" s="1"/>
      <c r="B37" s="1"/>
      <c r="C37" s="1"/>
      <c r="D37" s="4"/>
    </row>
    <row r="38" spans="1:4" x14ac:dyDescent="0.3">
      <c r="A38" s="1"/>
      <c r="B38" s="1"/>
      <c r="C38" s="1"/>
      <c r="D38" s="1"/>
    </row>
    <row r="39" spans="1:4" x14ac:dyDescent="0.3">
      <c r="A39" s="1"/>
      <c r="B39" s="1"/>
      <c r="C39" s="1"/>
      <c r="D39" s="1"/>
    </row>
    <row r="40" spans="1:4" x14ac:dyDescent="0.3">
      <c r="A40" s="1"/>
      <c r="B40" s="1"/>
      <c r="C40" s="1"/>
      <c r="D40" s="1"/>
    </row>
    <row r="41" spans="1:4" x14ac:dyDescent="0.3">
      <c r="A41" s="1"/>
      <c r="B41" s="1"/>
      <c r="C41" s="1"/>
      <c r="D41" s="1"/>
    </row>
    <row r="42" spans="1:4" x14ac:dyDescent="0.3">
      <c r="A42" s="1"/>
      <c r="B42" s="1"/>
      <c r="C42" s="1"/>
      <c r="D42" s="1"/>
    </row>
    <row r="43" spans="1:4" x14ac:dyDescent="0.3">
      <c r="A43" s="1"/>
      <c r="B43" s="1"/>
      <c r="C43" s="2"/>
      <c r="D43" s="1"/>
    </row>
    <row r="44" spans="1:4" x14ac:dyDescent="0.3">
      <c r="A44" s="1"/>
      <c r="B44" s="1"/>
      <c r="C44" s="2"/>
      <c r="D44" s="1"/>
    </row>
    <row r="45" spans="1:4" x14ac:dyDescent="0.3">
      <c r="A45" s="1"/>
      <c r="B45" s="1"/>
      <c r="C45" s="2"/>
      <c r="D45" s="1"/>
    </row>
    <row r="46" spans="1:4" ht="18" x14ac:dyDescent="0.35">
      <c r="D46" s="5"/>
    </row>
    <row r="47" spans="1:4" x14ac:dyDescent="0.3">
      <c r="C47" s="4"/>
    </row>
    <row r="48" spans="1:4" x14ac:dyDescent="0.3">
      <c r="C48" s="1"/>
    </row>
    <row r="49" spans="3:3" x14ac:dyDescent="0.3">
      <c r="C49" s="1"/>
    </row>
    <row r="50" spans="3:3" x14ac:dyDescent="0.3">
      <c r="C50" s="1"/>
    </row>
    <row r="51" spans="3:3" x14ac:dyDescent="0.3">
      <c r="C51" s="1"/>
    </row>
    <row r="52" spans="3:3" x14ac:dyDescent="0.3">
      <c r="C52" s="1"/>
    </row>
    <row r="53" spans="3:3" x14ac:dyDescent="0.3">
      <c r="C53" s="1"/>
    </row>
    <row r="54" spans="3:3" x14ac:dyDescent="0.3">
      <c r="C54" s="1"/>
    </row>
    <row r="55" spans="3:3" x14ac:dyDescent="0.3">
      <c r="C55" s="1"/>
    </row>
    <row r="56" spans="3:3" x14ac:dyDescent="0.3">
      <c r="C56" s="2"/>
    </row>
    <row r="57" spans="3:3" x14ac:dyDescent="0.3">
      <c r="C57" s="2"/>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F2DF3-298A-484B-9287-C004DF0756D6}">
  <dimension ref="A1:I24"/>
  <sheetViews>
    <sheetView showGridLines="0" workbookViewId="0">
      <selection activeCell="K16" sqref="K16"/>
    </sheetView>
  </sheetViews>
  <sheetFormatPr defaultColWidth="8.77734375" defaultRowHeight="14.4" x14ac:dyDescent="0.3"/>
  <cols>
    <col min="1" max="1" width="31.6640625" style="13" customWidth="1"/>
    <col min="2" max="2" width="8.6640625" style="13" customWidth="1"/>
    <col min="3" max="3" width="10.6640625" style="13" customWidth="1"/>
    <col min="4" max="4" width="60.6640625" style="13" customWidth="1"/>
    <col min="5" max="10" width="15.6640625" style="13" customWidth="1"/>
    <col min="11" max="16384" width="8.77734375" style="13"/>
  </cols>
  <sheetData>
    <row r="1" spans="1:9" ht="82.95" customHeight="1" x14ac:dyDescent="0.55000000000000004">
      <c r="A1"/>
      <c r="D1" s="24" t="s">
        <v>32</v>
      </c>
    </row>
    <row r="3" spans="1:9" ht="28.8" x14ac:dyDescent="0.3">
      <c r="A3" s="13" t="s">
        <v>8</v>
      </c>
      <c r="B3" s="13" t="s">
        <v>21</v>
      </c>
      <c r="C3" s="13" t="s">
        <v>13</v>
      </c>
      <c r="D3" s="13" t="s">
        <v>14</v>
      </c>
      <c r="E3" s="14" t="s">
        <v>23</v>
      </c>
      <c r="F3" s="13" t="s">
        <v>15</v>
      </c>
      <c r="G3" s="14" t="s">
        <v>19</v>
      </c>
      <c r="H3" s="13" t="s">
        <v>16</v>
      </c>
      <c r="I3" s="13" t="s">
        <v>0</v>
      </c>
    </row>
    <row r="4" spans="1:9" x14ac:dyDescent="0.3">
      <c r="A4" s="13" t="s">
        <v>34</v>
      </c>
      <c r="B4" s="13">
        <v>308</v>
      </c>
      <c r="C4" s="28"/>
      <c r="D4" s="37"/>
      <c r="E4" s="28"/>
      <c r="F4" s="19">
        <v>0</v>
      </c>
      <c r="G4" s="22">
        <v>0</v>
      </c>
      <c r="H4" s="16">
        <f>F4+(G4*F4)</f>
        <v>0</v>
      </c>
      <c r="I4" s="16">
        <f>H4*B4</f>
        <v>0</v>
      </c>
    </row>
    <row r="5" spans="1:9" x14ac:dyDescent="0.3">
      <c r="A5" s="13" t="s">
        <v>35</v>
      </c>
      <c r="B5" s="13">
        <v>77</v>
      </c>
      <c r="C5" s="28"/>
      <c r="D5" s="37"/>
      <c r="E5" s="28"/>
      <c r="F5" s="19">
        <v>0</v>
      </c>
      <c r="G5" s="22">
        <v>0</v>
      </c>
      <c r="H5" s="16">
        <f>F5+(G5*F5)</f>
        <v>0</v>
      </c>
      <c r="I5" s="16">
        <f>H5*B5</f>
        <v>0</v>
      </c>
    </row>
    <row r="6" spans="1:9" x14ac:dyDescent="0.3">
      <c r="A6" s="13" t="s">
        <v>9</v>
      </c>
      <c r="B6" s="13">
        <v>2325</v>
      </c>
      <c r="C6" s="28"/>
      <c r="D6" s="37"/>
      <c r="E6" s="28"/>
      <c r="F6" s="19">
        <v>0</v>
      </c>
      <c r="G6" s="22">
        <v>0</v>
      </c>
      <c r="H6" s="16">
        <f>(Tabel1[[#This Row],[Inkoopprijs]])+(Tabel1[[#This Row],[Opslag-percentage]]*(Tabel1[[#This Row],[Inkoopprijs]]))</f>
        <v>0</v>
      </c>
      <c r="I6" s="16">
        <f>H6*B6</f>
        <v>0</v>
      </c>
    </row>
    <row r="7" spans="1:9" x14ac:dyDescent="0.3">
      <c r="E7" s="15"/>
    </row>
    <row r="8" spans="1:9" ht="28.8" x14ac:dyDescent="0.3">
      <c r="A8" s="13" t="s">
        <v>12</v>
      </c>
      <c r="B8" s="13" t="s">
        <v>11</v>
      </c>
      <c r="C8" s="13" t="s">
        <v>13</v>
      </c>
      <c r="D8" s="13" t="s">
        <v>14</v>
      </c>
      <c r="E8" s="14" t="s">
        <v>23</v>
      </c>
      <c r="F8" s="14" t="s">
        <v>31</v>
      </c>
      <c r="G8" s="14" t="s">
        <v>18</v>
      </c>
      <c r="H8" s="13" t="s">
        <v>16</v>
      </c>
      <c r="I8" s="13" t="s">
        <v>0</v>
      </c>
    </row>
    <row r="9" spans="1:9" x14ac:dyDescent="0.3">
      <c r="A9" s="13" t="s">
        <v>10</v>
      </c>
      <c r="B9" s="13">
        <v>430</v>
      </c>
      <c r="C9" s="13" t="s">
        <v>17</v>
      </c>
      <c r="D9" s="37"/>
      <c r="E9" s="21"/>
      <c r="F9" s="19">
        <v>0</v>
      </c>
      <c r="G9" s="22">
        <v>0</v>
      </c>
      <c r="H9" s="16">
        <f>F9-(G9*F9)</f>
        <v>0</v>
      </c>
      <c r="I9" s="16">
        <f>H9*B9</f>
        <v>0</v>
      </c>
    </row>
    <row r="10" spans="1:9" x14ac:dyDescent="0.3">
      <c r="E10" s="15"/>
    </row>
    <row r="11" spans="1:9" ht="28.8" x14ac:dyDescent="0.3">
      <c r="A11" s="29" t="s">
        <v>38</v>
      </c>
      <c r="B11" s="29" t="s">
        <v>11</v>
      </c>
      <c r="C11" s="29" t="s">
        <v>13</v>
      </c>
      <c r="D11" s="29" t="s">
        <v>14</v>
      </c>
      <c r="E11" s="30" t="s">
        <v>23</v>
      </c>
      <c r="F11" s="29" t="s">
        <v>15</v>
      </c>
      <c r="G11" s="30" t="s">
        <v>19</v>
      </c>
      <c r="H11" s="29" t="s">
        <v>16</v>
      </c>
      <c r="I11" s="29" t="s">
        <v>0</v>
      </c>
    </row>
    <row r="12" spans="1:9" x14ac:dyDescent="0.3">
      <c r="A12" s="30" t="s">
        <v>36</v>
      </c>
      <c r="B12" s="31">
        <v>200</v>
      </c>
      <c r="C12" s="32"/>
      <c r="D12" s="38"/>
      <c r="E12" s="33"/>
      <c r="F12" s="34">
        <v>0</v>
      </c>
      <c r="G12" s="35">
        <v>0</v>
      </c>
      <c r="H12" s="36">
        <f>F12+(G12*F12)</f>
        <v>0</v>
      </c>
      <c r="I12" s="36">
        <f>H12*B12</f>
        <v>0</v>
      </c>
    </row>
    <row r="13" spans="1:9" customFormat="1" x14ac:dyDescent="0.3"/>
    <row r="14" spans="1:9" ht="28.95" customHeight="1" x14ac:dyDescent="0.3">
      <c r="E14" s="17"/>
      <c r="F14" s="18" t="s">
        <v>20</v>
      </c>
      <c r="G14" s="42">
        <f>I9+I6+I5+I4</f>
        <v>0</v>
      </c>
      <c r="H14" s="43"/>
    </row>
    <row r="16" spans="1:9" ht="45" customHeight="1" x14ac:dyDescent="0.3">
      <c r="A16" s="41" t="s">
        <v>39</v>
      </c>
      <c r="B16" s="41"/>
      <c r="C16" s="41"/>
      <c r="D16" s="41"/>
      <c r="E16" s="41"/>
      <c r="F16" s="41"/>
      <c r="G16" s="41"/>
      <c r="H16" s="41"/>
      <c r="I16" s="41"/>
    </row>
    <row r="17" spans="1:9" x14ac:dyDescent="0.3">
      <c r="A17" s="41" t="s">
        <v>37</v>
      </c>
      <c r="B17" s="41"/>
      <c r="C17" s="41"/>
      <c r="D17" s="41"/>
      <c r="E17" s="41"/>
      <c r="F17" s="41"/>
      <c r="G17" s="41"/>
      <c r="H17" s="41"/>
      <c r="I17" s="41"/>
    </row>
    <row r="21" spans="1:9" x14ac:dyDescent="0.3">
      <c r="E21" s="15"/>
      <c r="F21" s="27"/>
      <c r="G21" s="16"/>
    </row>
    <row r="22" spans="1:9" x14ac:dyDescent="0.3">
      <c r="E22" s="15"/>
      <c r="F22" s="27"/>
      <c r="G22" s="16"/>
    </row>
    <row r="23" spans="1:9" x14ac:dyDescent="0.3">
      <c r="E23" s="15"/>
      <c r="F23" s="27"/>
      <c r="G23" s="16"/>
    </row>
    <row r="24" spans="1:9" x14ac:dyDescent="0.3">
      <c r="G24" s="16"/>
    </row>
  </sheetData>
  <mergeCells count="3">
    <mergeCell ref="G14:H14"/>
    <mergeCell ref="A17:I17"/>
    <mergeCell ref="A16:I16"/>
  </mergeCells>
  <phoneticPr fontId="2" type="noConversion"/>
  <pageMargins left="0.7" right="0.7" top="0.75" bottom="0.75" header="0.3" footer="0.3"/>
  <pageSetup paperSize="9" orientation="portrait" horizontalDpi="1200" verticalDpi="1200" r:id="rId1"/>
  <drawing r:id="rId2"/>
  <tableParts count="3">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9B59E-8266-4FFE-9ADD-994BEDDE06AE}">
  <dimension ref="A1:I17"/>
  <sheetViews>
    <sheetView showGridLines="0" workbookViewId="0">
      <selection activeCell="D22" sqref="D22"/>
    </sheetView>
  </sheetViews>
  <sheetFormatPr defaultColWidth="8.77734375" defaultRowHeight="14.4" x14ac:dyDescent="0.3"/>
  <cols>
    <col min="1" max="1" width="31.6640625" style="13" customWidth="1"/>
    <col min="2" max="2" width="8.6640625" style="13" customWidth="1"/>
    <col min="3" max="3" width="10.6640625" style="13" customWidth="1"/>
    <col min="4" max="4" width="60.6640625" style="13" customWidth="1"/>
    <col min="5" max="10" width="15.6640625" style="13" customWidth="1"/>
    <col min="11" max="16384" width="8.77734375" style="13"/>
  </cols>
  <sheetData>
    <row r="1" spans="1:9" ht="82.95" customHeight="1" x14ac:dyDescent="0.55000000000000004">
      <c r="D1" s="24" t="s">
        <v>33</v>
      </c>
    </row>
    <row r="3" spans="1:9" ht="28.8" x14ac:dyDescent="0.3">
      <c r="A3" s="13" t="s">
        <v>8</v>
      </c>
      <c r="B3" s="13" t="s">
        <v>21</v>
      </c>
      <c r="C3" s="13" t="s">
        <v>13</v>
      </c>
      <c r="D3" s="13" t="s">
        <v>14</v>
      </c>
      <c r="E3" s="14" t="s">
        <v>23</v>
      </c>
      <c r="F3" s="13" t="s">
        <v>15</v>
      </c>
      <c r="G3" s="14" t="s">
        <v>19</v>
      </c>
      <c r="H3" s="13" t="s">
        <v>16</v>
      </c>
      <c r="I3" s="13" t="s">
        <v>0</v>
      </c>
    </row>
    <row r="4" spans="1:9" x14ac:dyDescent="0.3">
      <c r="A4" s="13" t="s">
        <v>34</v>
      </c>
      <c r="B4" s="13">
        <v>250</v>
      </c>
      <c r="C4" s="20"/>
      <c r="D4" s="21"/>
      <c r="E4" s="21"/>
      <c r="F4" s="19">
        <v>0</v>
      </c>
      <c r="G4" s="22">
        <v>0</v>
      </c>
      <c r="H4" s="16">
        <f>F4+(G4*F4)</f>
        <v>0</v>
      </c>
      <c r="I4" s="16">
        <f>H4*B4</f>
        <v>0</v>
      </c>
    </row>
    <row r="5" spans="1:9" x14ac:dyDescent="0.3">
      <c r="A5" s="13" t="s">
        <v>35</v>
      </c>
      <c r="B5" s="13">
        <v>50</v>
      </c>
      <c r="C5" s="20"/>
      <c r="D5" s="21"/>
      <c r="E5" s="21"/>
      <c r="F5" s="19">
        <v>0</v>
      </c>
      <c r="G5" s="22">
        <v>0</v>
      </c>
      <c r="H5" s="16">
        <f>F5+(G5*F5)</f>
        <v>0</v>
      </c>
      <c r="I5" s="16">
        <f>H5*B5</f>
        <v>0</v>
      </c>
    </row>
    <row r="6" spans="1:9" x14ac:dyDescent="0.3">
      <c r="A6" s="13" t="s">
        <v>9</v>
      </c>
      <c r="B6" s="13">
        <v>100</v>
      </c>
      <c r="C6" s="20"/>
      <c r="D6" s="21"/>
      <c r="E6" s="21"/>
      <c r="F6" s="19">
        <v>0</v>
      </c>
      <c r="G6" s="22">
        <v>0</v>
      </c>
      <c r="H6" s="16">
        <f>F6+(G6*F6)</f>
        <v>0</v>
      </c>
      <c r="I6" s="16">
        <f>H6*B6</f>
        <v>0</v>
      </c>
    </row>
    <row r="7" spans="1:9" x14ac:dyDescent="0.3">
      <c r="E7" s="15"/>
    </row>
    <row r="8" spans="1:9" ht="28.8" x14ac:dyDescent="0.3">
      <c r="A8" s="13" t="s">
        <v>12</v>
      </c>
      <c r="B8" s="13" t="s">
        <v>11</v>
      </c>
      <c r="C8" s="13" t="s">
        <v>13</v>
      </c>
      <c r="D8" s="13" t="s">
        <v>14</v>
      </c>
      <c r="E8" s="14" t="s">
        <v>23</v>
      </c>
      <c r="F8" s="14" t="s">
        <v>31</v>
      </c>
      <c r="G8" s="14" t="s">
        <v>18</v>
      </c>
      <c r="H8" s="13" t="s">
        <v>16</v>
      </c>
      <c r="I8" s="13" t="s">
        <v>0</v>
      </c>
    </row>
    <row r="9" spans="1:9" x14ac:dyDescent="0.3">
      <c r="A9" s="13" t="s">
        <v>10</v>
      </c>
      <c r="B9" s="13">
        <v>100</v>
      </c>
      <c r="C9" s="13" t="s">
        <v>17</v>
      </c>
      <c r="D9" s="21"/>
      <c r="E9" s="21"/>
      <c r="F9" s="19">
        <v>0</v>
      </c>
      <c r="G9" s="22">
        <v>0</v>
      </c>
      <c r="H9" s="16">
        <f>F9-(G9*F9)</f>
        <v>0</v>
      </c>
      <c r="I9" s="16">
        <f>H9*B9</f>
        <v>0</v>
      </c>
    </row>
    <row r="10" spans="1:9" x14ac:dyDescent="0.3">
      <c r="E10" s="15"/>
    </row>
    <row r="11" spans="1:9" ht="28.8" x14ac:dyDescent="0.3">
      <c r="A11" s="29" t="s">
        <v>30</v>
      </c>
      <c r="B11" s="29" t="s">
        <v>11</v>
      </c>
      <c r="C11" s="29" t="s">
        <v>13</v>
      </c>
      <c r="D11" s="29" t="s">
        <v>14</v>
      </c>
      <c r="E11" s="30" t="s">
        <v>23</v>
      </c>
      <c r="F11" s="29" t="s">
        <v>15</v>
      </c>
      <c r="G11" s="30" t="s">
        <v>19</v>
      </c>
      <c r="H11" s="29" t="s">
        <v>16</v>
      </c>
      <c r="I11" s="29" t="s">
        <v>0</v>
      </c>
    </row>
    <row r="12" spans="1:9" x14ac:dyDescent="0.3">
      <c r="A12" s="30" t="s">
        <v>36</v>
      </c>
      <c r="B12" s="31">
        <v>200</v>
      </c>
      <c r="C12" s="32"/>
      <c r="D12" s="33"/>
      <c r="E12" s="33"/>
      <c r="F12" s="34">
        <v>0</v>
      </c>
      <c r="G12" s="35">
        <v>0</v>
      </c>
      <c r="H12" s="36">
        <f>F12+(G12*F12)</f>
        <v>0</v>
      </c>
      <c r="I12" s="36">
        <f>H12*B12</f>
        <v>0</v>
      </c>
    </row>
    <row r="13" spans="1:9" customFormat="1" x14ac:dyDescent="0.3"/>
    <row r="14" spans="1:9" ht="28.95" customHeight="1" x14ac:dyDescent="0.3">
      <c r="E14" s="25"/>
      <c r="F14" s="26" t="s">
        <v>20</v>
      </c>
      <c r="G14" s="39">
        <f>I9+I6+I5+I4</f>
        <v>0</v>
      </c>
      <c r="H14" s="40"/>
    </row>
    <row r="16" spans="1:9" ht="45" customHeight="1" x14ac:dyDescent="0.3">
      <c r="A16" s="41" t="s">
        <v>39</v>
      </c>
      <c r="B16" s="41"/>
      <c r="C16" s="41"/>
      <c r="D16" s="41"/>
      <c r="E16" s="41"/>
      <c r="F16" s="41"/>
      <c r="G16" s="41"/>
      <c r="H16" s="41"/>
      <c r="I16" s="41"/>
    </row>
    <row r="17" spans="1:9" x14ac:dyDescent="0.3">
      <c r="A17" s="41" t="s">
        <v>37</v>
      </c>
      <c r="B17" s="41"/>
      <c r="C17" s="41"/>
      <c r="D17" s="41"/>
      <c r="E17" s="41"/>
      <c r="F17" s="41"/>
      <c r="G17" s="41"/>
      <c r="H17" s="41"/>
      <c r="I17" s="41"/>
    </row>
  </sheetData>
  <mergeCells count="3">
    <mergeCell ref="G14:H14"/>
    <mergeCell ref="A16:I16"/>
    <mergeCell ref="A17:I17"/>
  </mergeCells>
  <pageMargins left="0.7" right="0.7" top="0.75" bottom="0.75" header="0.3" footer="0.3"/>
  <pageSetup paperSize="9" orientation="portrait" horizontalDpi="1200" verticalDpi="1200" r:id="rId1"/>
  <drawing r:id="rId2"/>
  <tableParts count="3">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A616DAF4C4F6A41814C15AAD9DE843A" ma:contentTypeVersion="13" ma:contentTypeDescription="Een nieuw document maken." ma:contentTypeScope="" ma:versionID="b21f9ab91314d1c18e4313717d7c0964">
  <xsd:schema xmlns:xsd="http://www.w3.org/2001/XMLSchema" xmlns:xs="http://www.w3.org/2001/XMLSchema" xmlns:p="http://schemas.microsoft.com/office/2006/metadata/properties" xmlns:ns2="a1d7fae8-dd98-45ea-a451-a42695005687" xmlns:ns3="ba897942-6c2b-486f-b3cf-29b9a8cf6cf2" targetNamespace="http://schemas.microsoft.com/office/2006/metadata/properties" ma:root="true" ma:fieldsID="67db7622e42db96942975505080664b1" ns2:_="" ns3:_="">
    <xsd:import namespace="a1d7fae8-dd98-45ea-a451-a42695005687"/>
    <xsd:import namespace="ba897942-6c2b-486f-b3cf-29b9a8cf6cf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d7fae8-dd98-45ea-a451-a426950056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b2f4ec2f-da15-4902-8fa6-112cf7c4e54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897942-6c2b-486f-b3cf-29b9a8cf6cf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6d21f2c-4200-464c-8e54-f24a345707cc}" ma:internalName="TaxCatchAll" ma:showField="CatchAllData" ma:web="ba897942-6c2b-486f-b3cf-29b9a8cf6c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a897942-6c2b-486f-b3cf-29b9a8cf6cf2" xsi:nil="true"/>
    <lcf76f155ced4ddcb4097134ff3c332f xmlns="a1d7fae8-dd98-45ea-a451-a4269500568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90627B6-C4CD-4251-A3B2-5F2483062F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d7fae8-dd98-45ea-a451-a42695005687"/>
    <ds:schemaRef ds:uri="ba897942-6c2b-486f-b3cf-29b9a8cf6c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120184C-8485-46AB-A319-BCDB3910127D}">
  <ds:schemaRefs>
    <ds:schemaRef ds:uri="http://schemas.microsoft.com/sharepoint/v3/contenttype/forms"/>
  </ds:schemaRefs>
</ds:datastoreItem>
</file>

<file path=customXml/itemProps3.xml><?xml version="1.0" encoding="utf-8"?>
<ds:datastoreItem xmlns:ds="http://schemas.openxmlformats.org/officeDocument/2006/customXml" ds:itemID="{0F4B9C8B-3EF0-4B05-8CCE-7A53352A998F}">
  <ds:schemaRefs>
    <ds:schemaRef ds:uri="http://schemas.microsoft.com/office/2006/metadata/properties"/>
    <ds:schemaRef ds:uri="http://schemas.microsoft.com/office/infopath/2007/PartnerControls"/>
    <ds:schemaRef ds:uri="ba897942-6c2b-486f-b3cf-29b9a8cf6cf2"/>
    <ds:schemaRef ds:uri="a1d7fae8-dd98-45ea-a451-a42695005687"/>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3</vt:i4>
      </vt:variant>
    </vt:vector>
  </HeadingPairs>
  <TitlesOfParts>
    <vt:vector size="3" baseType="lpstr">
      <vt:lpstr>Toelichting</vt:lpstr>
      <vt:lpstr>Prijzenblad P1 Brigantijn</vt:lpstr>
      <vt:lpstr>Prijzenblad P2 KOE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Chris Sanderman</dc:creator>
  <cp:lastModifiedBy>Denise van Druten | Ingenion</cp:lastModifiedBy>
  <dcterms:created xsi:type="dcterms:W3CDTF">2021-01-05T14:14:03Z</dcterms:created>
  <dcterms:modified xsi:type="dcterms:W3CDTF">2026-05-06T08:00:33Z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0x010100CA616DAF4C4F6A41814C15AAD9DE843A</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