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RichardHeijnedenBakM\Documents\"/>
    </mc:Choice>
  </mc:AlternateContent>
  <xr:revisionPtr revIDLastSave="0" documentId="13_ncr:1_{0DA516B2-1442-44A1-90EA-9C369B9AF8EB}" xr6:coauthVersionLast="47" xr6:coauthVersionMax="47" xr10:uidLastSave="{00000000-0000-0000-0000-000000000000}"/>
  <bookViews>
    <workbookView xWindow="22932" yWindow="-108" windowWidth="30936" windowHeight="17496" xr2:uid="{A7D10247-9CA5-49EC-B3D0-BB8F0C0CD89C}"/>
  </bookViews>
  <sheets>
    <sheet name="Explanation" sheetId="1" r:id="rId1"/>
    <sheet name="Pricing sheet" sheetId="2" r:id="rId2"/>
    <sheet name="Explanation of the Pricing stru" sheetId="3" r:id="rId3"/>
    <sheet name=" Explanation of the Impl cost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7" i="2" l="1"/>
  <c r="D47" i="2"/>
  <c r="D46" i="2"/>
  <c r="E46" i="2" s="1"/>
  <c r="D45" i="2"/>
  <c r="E45" i="2" s="1"/>
  <c r="E44" i="2"/>
  <c r="D44" i="2"/>
  <c r="D43" i="2"/>
  <c r="E43" i="2" s="1"/>
  <c r="D42" i="2"/>
  <c r="E42" i="2" s="1"/>
  <c r="E41" i="2"/>
  <c r="D41" i="2"/>
  <c r="D40" i="2"/>
  <c r="E40" i="2" s="1"/>
  <c r="E39" i="2"/>
  <c r="D39" i="2"/>
  <c r="D38" i="2"/>
  <c r="E38" i="2" s="1"/>
  <c r="D37" i="2"/>
  <c r="E37" i="2" s="1"/>
  <c r="E36" i="2"/>
  <c r="D36" i="2"/>
  <c r="E30" i="2"/>
  <c r="D30" i="2"/>
  <c r="E31" i="2"/>
  <c r="F18" i="3" l="1"/>
  <c r="F17" i="3"/>
  <c r="F16" i="3"/>
  <c r="F15" i="3"/>
  <c r="F14" i="3"/>
  <c r="F13" i="3"/>
  <c r="F12" i="3"/>
  <c r="F11" i="3"/>
  <c r="F10" i="3"/>
  <c r="F9" i="3"/>
  <c r="F8" i="3"/>
  <c r="F7" i="3"/>
  <c r="F6" i="3"/>
  <c r="E25" i="2"/>
  <c r="E61" i="2" s="1"/>
  <c r="E29" i="2"/>
  <c r="E32" i="2" s="1"/>
  <c r="C60" i="4"/>
  <c r="E52" i="2"/>
  <c r="E53" i="2"/>
  <c r="E54" i="2"/>
  <c r="E55" i="2"/>
  <c r="E56" i="2"/>
  <c r="E57" i="2"/>
  <c r="F34" i="3"/>
  <c r="F33" i="3"/>
  <c r="F32" i="3"/>
  <c r="F31" i="3"/>
  <c r="F30" i="3"/>
  <c r="F29" i="3"/>
  <c r="F28" i="3"/>
  <c r="F27" i="3"/>
  <c r="F26" i="3"/>
  <c r="F25" i="3"/>
  <c r="F24" i="3"/>
  <c r="F23" i="3"/>
  <c r="F22" i="3"/>
  <c r="F21" i="3"/>
  <c r="F20" i="3"/>
  <c r="F19" i="3"/>
  <c r="E62" i="2" l="1"/>
  <c r="E58" i="2"/>
  <c r="E64" i="2" s="1"/>
  <c r="E48" i="2" l="1"/>
  <c r="E63" i="2" s="1"/>
  <c r="E65" i="2" s="1"/>
</calcChain>
</file>

<file path=xl/sharedStrings.xml><?xml version="1.0" encoding="utf-8"?>
<sst xmlns="http://schemas.openxmlformats.org/spreadsheetml/2006/main" count="153" uniqueCount="114">
  <si>
    <t>Toelichting</t>
  </si>
  <si>
    <t xml:space="preserve">Projectmanager </t>
  </si>
  <si>
    <t>Solution consultant (design)</t>
  </si>
  <si>
    <t>Projectmanager</t>
  </si>
  <si>
    <t xml:space="preserve">sr. solution consultant </t>
  </si>
  <si>
    <t xml:space="preserve">mr. solution consultant </t>
  </si>
  <si>
    <t> </t>
  </si>
  <si>
    <t>Explanation</t>
  </si>
  <si>
    <t>Principles</t>
  </si>
  <si>
    <t>When completing the pricing sheet and the supplementary tabs, the Tenderer must observe the following principles</t>
  </si>
  <si>
    <t>* The prices and rates provided are in euros (€)</t>
  </si>
  <si>
    <t>* It is not permitted to make any changes to the pricing sheet; only the indicated fields must be completed. Making alterations to the pricing form may result in disqualification from the tender.</t>
  </si>
  <si>
    <t>* You are not required to take any indexations into account.</t>
  </si>
  <si>
    <r>
      <t xml:space="preserve">* In the ‘Pricing Sheet’ tab, you must fully complete the dark blue cells and the green cells for explanatory purposes. The prices must be verifiably consistent with the rest of your Tender submission and the Award Guidelines. </t>
    </r>
    <r>
      <rPr>
        <b/>
        <sz val="10"/>
        <color theme="1"/>
        <rFont val="Aptos Narrow"/>
        <family val="2"/>
        <scheme val="minor"/>
      </rPr>
      <t>Costs not included in this pricing sheet cannot be invoiced.</t>
    </r>
  </si>
  <si>
    <r>
      <t>* The quantities are based on the estimates set out in the Decriptive document and this Pricing Form (</t>
    </r>
    <r>
      <rPr>
        <b/>
        <sz val="10"/>
        <color theme="1"/>
        <rFont val="Aptos Narrow"/>
        <family val="2"/>
        <scheme val="minor"/>
      </rPr>
      <t>no rights can be derived from them</t>
    </r>
    <r>
      <rPr>
        <sz val="10"/>
        <color theme="1"/>
        <rFont val="Aptos Narrow"/>
        <family val="2"/>
        <scheme val="minor"/>
      </rPr>
      <t>).</t>
    </r>
  </si>
  <si>
    <t>* All prices must be rounded to two decimal places. Invoicing shall always be carried out using prices rounded to two decimal places.</t>
  </si>
  <si>
    <t>* The pricing form must be submitted in both PDF and Excel formats. In case of any discrepancies, the PDF version shall prevail.</t>
  </si>
  <si>
    <t>Completion of the Pricing Sheet</t>
  </si>
  <si>
    <r>
      <t xml:space="preserve">In the </t>
    </r>
    <r>
      <rPr>
        <b/>
        <sz val="10"/>
        <color theme="1"/>
        <rFont val="Aptos Narrow"/>
        <family val="2"/>
        <scheme val="minor"/>
      </rPr>
      <t>Hourly Rates</t>
    </r>
    <r>
      <rPr>
        <sz val="10"/>
        <color theme="1"/>
        <rFont val="Aptos Narrow"/>
        <family val="2"/>
        <scheme val="minor"/>
      </rPr>
      <t xml:space="preserve"> section, the Tenderer must enter the hourly rates applicable to the Contract during the term of the Agreement for the roles specified and the corresponding levels: Senior, Medior and Junior.</t>
    </r>
  </si>
  <si>
    <r>
      <t xml:space="preserve">In </t>
    </r>
    <r>
      <rPr>
        <b/>
        <sz val="10"/>
        <color theme="1"/>
        <rFont val="Aptos Narrow"/>
        <family val="2"/>
        <scheme val="minor"/>
      </rPr>
      <t>Section C – Ongoing Services</t>
    </r>
    <r>
      <rPr>
        <sz val="10"/>
        <color theme="1"/>
        <rFont val="Aptos Narrow"/>
        <family val="2"/>
        <scheme val="minor"/>
      </rPr>
      <t>, the Tenderer must enter the price for the provision of the services under the SLA, to the extent that such services are not included in Section A, for each year specified. In addition, Section C automatically calculates the costs for services and development that may be called off by the Contracting Authority.</t>
    </r>
  </si>
  <si>
    <t>Completion of Explanatory Tabs</t>
  </si>
  <si>
    <t>* In addition to the ‘Pricing Sheet’, you must also complete the ‘Explanation of the Pricing structure’ tab. In this tab, you shall provide your standard pricing along with the different tiers applied for the number of licenses. You shall also indicate any applicable discounts as explanatory notes. The prices must be verifiably consistent with the rest of your Tender submission, the Tender document, and the ‘Pricing Sheet.</t>
  </si>
  <si>
    <t>Pricing sheet (all prices are exlusive of VAT)</t>
  </si>
  <si>
    <r>
      <t xml:space="preserve">* The price quotation must be submitted </t>
    </r>
    <r>
      <rPr>
        <b/>
        <u/>
        <sz val="10"/>
        <color theme="1"/>
        <rFont val="Aptos Narrow"/>
        <family val="2"/>
        <scheme val="minor"/>
      </rPr>
      <t>exclusive of VAT</t>
    </r>
    <r>
      <rPr>
        <sz val="10"/>
        <color theme="1"/>
        <rFont val="Aptos Narrow"/>
        <family val="2"/>
        <scheme val="minor"/>
      </rPr>
      <t>, other levies, and all travel, call-out, and accommodation costs, travel time, and any other incidental expenses.</t>
    </r>
  </si>
  <si>
    <t>0: Hourly rates (excl. VAT)</t>
  </si>
  <si>
    <t>Role</t>
  </si>
  <si>
    <t>Hourly rate senior</t>
  </si>
  <si>
    <t>Hourly rate medior</t>
  </si>
  <si>
    <t>Hourly rate  junior</t>
  </si>
  <si>
    <t>Not applicable</t>
  </si>
  <si>
    <t>Implementation consultant (developper, technical and functional consultant)</t>
  </si>
  <si>
    <t>(this rate shall be not less than EUR 110 and not more than EUR 190)</t>
  </si>
  <si>
    <t>(Senior: this rate shall be not less than EUR 110 and not more than EUR 175, Medior: this rate shall be not less than EUR 95 and not more than EUR 160, Junior: this rate shall be not less than EUR 75 and not more than EUR 125)</t>
  </si>
  <si>
    <t>(Senior: this rate shall be not less than EUR 110 and not more than EUR 175, Medior: this rate shall be not less than EUR 95 and not more than EUR 160)</t>
  </si>
  <si>
    <t>Software</t>
  </si>
  <si>
    <t>From Number of Licenses</t>
  </si>
  <si>
    <t>Up to Number of Licenses</t>
  </si>
  <si>
    <t>Standard Price</t>
  </si>
  <si>
    <t>Discount Percentage</t>
  </si>
  <si>
    <t>Price for the Contracting autority</t>
  </si>
  <si>
    <t>Please note: in the explanation below, you must clearly and unambiguously explain your price build-up for the different years in the pricing sheet</t>
  </si>
  <si>
    <t>A - Software (incl. usage rights, maintenance and support)</t>
  </si>
  <si>
    <t xml:space="preserve">price per year </t>
  </si>
  <si>
    <t>Explain clearly in the “Explanation of the pricing structure” tab how this price is calculated</t>
  </si>
  <si>
    <t>2027: After implementation (after succeeded integral acceptance)  (named users incl test, acceptance and production environments/ sandboxes TAP):
- 200 general users
- 200 3rd party users
- 30 read-only users
-25 Admin, key-users &amp; document control</t>
  </si>
  <si>
    <t>2029: After implementation (after succeeded integral acceptance)  (named users incl test, acceptance and production environments/ sandboxes TAP):
- 250 general users
- 500 3rd party users
- 50 read-only users
- 50 Admin, key-users &amp; document control</t>
  </si>
  <si>
    <t>2028: After implementation (after succeeded integral acceptance)  (named users incl test, acceptance and production environments/ sandboxes TAP):
- 250 general users
- 300 3rd party users
- 50 read-only users
- 40 Admin, key-users &amp; document control</t>
  </si>
  <si>
    <t>2030: After implementation (after succeeded integral acceptance)  (named users incl test, acceptance and production environments/ sandboxes TAP):
- 300 general users
- 800 3rd party users
- 50 read-only users
- 50 Admin, key-users &amp; document control</t>
  </si>
  <si>
    <t>Year 2027</t>
  </si>
  <si>
    <t>Year 2028</t>
  </si>
  <si>
    <t>Year 2029</t>
  </si>
  <si>
    <t>Year 2030</t>
  </si>
  <si>
    <t>Year 2031</t>
  </si>
  <si>
    <t>Year 2032</t>
  </si>
  <si>
    <t>Year 2033</t>
  </si>
  <si>
    <t>Year 2034</t>
  </si>
  <si>
    <t>Year 2035</t>
  </si>
  <si>
    <t>Year 2036</t>
  </si>
  <si>
    <t>Year 2037 (till 15th of August 2037)</t>
  </si>
  <si>
    <t>Costs for technical management, including hosting, release management and platform management (SaaS model)</t>
  </si>
  <si>
    <t>Costs for ongoing services, if these are not included in support and maintenance of the software.</t>
  </si>
  <si>
    <t>The ongoing management costs relate to the ongoing services after go-live of the DMS solution in accordance with sub-award criterion Q3: Quality of ongoing services. This includes the management and maintenance services for the DMS functionality.</t>
  </si>
  <si>
    <t>Subtotal  B</t>
  </si>
  <si>
    <t>Subtotal A</t>
  </si>
  <si>
    <t xml:space="preserve">Phase 1 </t>
  </si>
  <si>
    <t>B - One-off implementation costs</t>
  </si>
  <si>
    <t>One-off costs for implementation phase 1. Ensure that this aligns with your submitted plan for award criterion Q2: Project Services in the Implementation Phase and the training courses offered.</t>
  </si>
  <si>
    <t>The costs for making the solution available during implementation phase 1 relate to the subscription costs for providing and maintaining the SaaS solution, including the platform and usage rights, during the implementation period up to 1 January 2027.</t>
  </si>
  <si>
    <t>Migration to NEO NL data centre in 2027</t>
  </si>
  <si>
    <t>One-off costs for the use of the solution during implementation phase 1, including technical management, hosting, release management and platform management (SaaS model).</t>
  </si>
  <si>
    <t>One-off costs for migration of the solution including data and back-up to the data center of NEO NL</t>
  </si>
  <si>
    <t>C - Ongoing SLA services</t>
  </si>
  <si>
    <t>Subtotal C</t>
  </si>
  <si>
    <t>Subtotal  D</t>
  </si>
  <si>
    <t xml:space="preserve">sr. implementation consultant </t>
  </si>
  <si>
    <t xml:space="preserve">mr. implementation consultant </t>
  </si>
  <si>
    <t xml:space="preserve">jr. implementation consultant </t>
  </si>
  <si>
    <t>D - Ongoing support on demand</t>
  </si>
  <si>
    <t>TENDER PRICE</t>
  </si>
  <si>
    <t>Subtotal  A</t>
  </si>
  <si>
    <t>Subtotal  C</t>
  </si>
  <si>
    <t>Total A+B+C+D</t>
  </si>
  <si>
    <t>This is the Tender Price</t>
  </si>
  <si>
    <t>Legally valid signature</t>
  </si>
  <si>
    <t>Statutory name of Tenderer:</t>
  </si>
  <si>
    <t>Name of authorised representative:</t>
  </si>
  <si>
    <t>Position of authorised representative:</t>
  </si>
  <si>
    <t>Date:</t>
  </si>
  <si>
    <t>Place:</t>
  </si>
  <si>
    <t>Signature of authorised representative:</t>
  </si>
  <si>
    <t>Explanation B: One-off implementation costs</t>
  </si>
  <si>
    <t>Explanation hours per role</t>
  </si>
  <si>
    <t>Costs</t>
  </si>
  <si>
    <t>Total (this amount must correspond to D32 in the Pricing Sheet)</t>
  </si>
  <si>
    <t>Pricing Tiers Explanation A</t>
  </si>
  <si>
    <r>
      <t xml:space="preserve">In </t>
    </r>
    <r>
      <rPr>
        <b/>
        <sz val="10"/>
        <color theme="1"/>
        <rFont val="Aptos Narrow"/>
        <family val="2"/>
        <scheme val="minor"/>
      </rPr>
      <t>Section A –Software</t>
    </r>
    <r>
      <rPr>
        <sz val="10"/>
        <color theme="1"/>
        <rFont val="Aptos Narrow"/>
        <family val="2"/>
        <scheme val="minor"/>
      </rPr>
      <t>, the Tenderer must enter its prices for the right of use/subscription and for maintaining the service for the eleven years specified, based on the stated numbers of users.</t>
    </r>
  </si>
  <si>
    <t>* In addition to the ‘Pricing Sheet:  you must also complete the ‘ Explanation of the one-off Implementation costs: in this tab, the Tenderer must specify, for each step and role, the breakdown of its implementation costs for Phase 1. This breakdown must be aligned with the plan submitted by the Tenderer for award sub-criterion Q2: Project Services during the Implementation Phase.</t>
  </si>
  <si>
    <t>Amount: based on the number of users and phasing as indicativerly described in section A: A</t>
  </si>
  <si>
    <r>
      <t xml:space="preserve">Please note that the Contracting Authority applies the following minimum requirements in respect of the terms Senior, Medior and Junior.
</t>
    </r>
    <r>
      <rPr>
        <b/>
        <i/>
        <sz val="7"/>
        <rFont val="Arial"/>
        <family val="2"/>
      </rPr>
      <t>Junior role means a role requiring at least:
- higher professional education level of thinking and working ability (Bachelor level) or equivalent.
Medior role means a role requiring at least:
- higher professional education level of thinking and working ability (Bachelor level) or equivalent;
- at least three years’ professional experience in supporting or guiding, depending on the role concerned, the design, implementation or testing of a comparable solution;
- having performed, at least once, full support or guidance in respect of the design, implementation or testing of the solution offered.
Senior role means a role requiring at least:
- higher professional education level of thinking and working ability (Bachelor level) or equivalent;
- at least five years’ professional experience in supporting or guiding, depending on the role concerned, project management, design, implementation or testing in relation to the implementation of a comparable solution;
- having performed, at least three times, support or guidance, depending on the role concerned, in respect of project management, design, implementation or testing of the solution offered.</t>
    </r>
  </si>
  <si>
    <t xml:space="preserve">For a guaranteed minimum purchase we refer to paragraph 2.1.8 of the Tender document </t>
  </si>
  <si>
    <t>2031: After implementation (after succeeded integral acceptance)  (named users incl test, acceptance and production environments/ sandboxes TAP):
- 300 general users
- 800 3rd party users
- 50 read-only users
- 50 Admin, key-users &amp; document control</t>
  </si>
  <si>
    <t>2032: After implementation (after succeeded integral acceptance)  (named users incl test, acceptance and production environments/ sandboxes TAP):
- 300 general users
- 800 3rd party users
- 50 read-only users
- 50 Admin, key-users &amp; document control</t>
  </si>
  <si>
    <t>2033: After implementation (after succeeded integral acceptance)  (named users incl test, acceptance and production environments/ sandboxes TAP):
- 300 general users
- 800 3rd party users
- 50 read-only users
- 50 Admin, key-users &amp; document control</t>
  </si>
  <si>
    <t>2034: After implementation (after succeeded integral acceptance)  (named users incl test, acceptance and production environments/ sandboxes TAP):
- 300 general users
- 800 3rd party users
- 50 read-only users
- 50 Admin, key-users &amp; document control</t>
  </si>
  <si>
    <t>2035: After implementation (after succeeded integral acceptance)  (named users incl test, acceptance and production environments/ sandboxes TAP):
- 300 general users
- 800 3rd party users
- 50 read-only users
- 50 Admin, key-users &amp; document control</t>
  </si>
  <si>
    <t>2036: After implementation (after succeeded integral acceptance)  (named users incl test, acceptance and production environments/ sandboxes TAP):
- 300 general users
- 800 3rd party users
- 50 read-only users
- 50 Admin, key-users &amp; document control</t>
  </si>
  <si>
    <r>
      <t>2037 (</t>
    </r>
    <r>
      <rPr>
        <b/>
        <sz val="10"/>
        <rFont val="Aptos Narrow"/>
        <family val="2"/>
        <scheme val="minor"/>
      </rPr>
      <t>till 15th of August 2037</t>
    </r>
    <r>
      <rPr>
        <sz val="10"/>
        <rFont val="Aptos Narrow"/>
        <family val="2"/>
        <scheme val="minor"/>
      </rPr>
      <t>): After implementation (after succeeded integral acceptance)  (named users incl test, acceptance and production environments/ sandboxes TAP):
- 300 general users
- 800 3rd party users
- 50 read-only users
- 50 Admin, key-users &amp; document control</t>
    </r>
  </si>
  <si>
    <t xml:space="preserve">price per month </t>
  </si>
  <si>
    <t>Phase/ activity</t>
  </si>
  <si>
    <t>Consultancy and development costs on demand (total after phase 1 till year 11)</t>
  </si>
  <si>
    <t xml:space="preserve">Rough indication of expected hours per role </t>
  </si>
  <si>
    <r>
      <t xml:space="preserve">In </t>
    </r>
    <r>
      <rPr>
        <b/>
        <sz val="10"/>
        <rFont val="Aptos Narrow"/>
        <family val="2"/>
        <scheme val="minor"/>
      </rPr>
      <t>Section B – One-off implementation costs</t>
    </r>
    <r>
      <rPr>
        <sz val="10"/>
        <rFont val="Aptos Narrow"/>
        <family val="2"/>
        <scheme val="minor"/>
      </rPr>
      <t>, the Tenderer must enter its price for the implementation. This price must be traceable to the efforts to be performed by the Tenderer in accordance with the implementation plan submitted by it. The Tenderer must also specify the costs for the right of use/subscription and for maintaining its solution during the implementation phase and the migration to the NEO NL datacenter in 2027.</t>
    </r>
  </si>
  <si>
    <t>Price year</t>
  </si>
  <si>
    <t>Price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</si>
</sst>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 #,##0.00_-;_-&quot;€&quot;\ * #,##0.00\-;_-&quot;€&quot;\ * &quot;-&quot;??_-;_-@_-"/>
    <numFmt numFmtId="165" formatCode="_([$€-2]\ * #,##0.00_);_([$€-2]\ * \(#,##0.00\);_([$€-2]\ * &quot;-&quot;??_);_(@_)"/>
    <numFmt numFmtId="166" formatCode="&quot;€&quot;\ #,##0.00"/>
    <numFmt numFmtId="167" formatCode="_ [$€-2]\ * #,##0.00_ ;_ [$€-2]\ * \-#,##0.00_ ;_ [$€-2]\ * &quot;-&quot;??_ ;_ @_ "/>
  </numFmts>
  <fonts count="39" x14ac:knownFonts="1">
    <font>
      <sz val="11"/>
      <color theme="1"/>
      <name val="Aptos Narrow"/>
      <family val="2"/>
      <scheme val="minor"/>
    </font>
    <font>
      <sz val="11"/>
      <color theme="1"/>
      <name val="Aptos Narrow"/>
      <family val="2"/>
      <scheme val="minor"/>
    </font>
    <font>
      <sz val="11"/>
      <color rgb="FF006100"/>
      <name val="Aptos Narrow"/>
      <family val="2"/>
      <scheme val="minor"/>
    </font>
    <font>
      <b/>
      <sz val="11"/>
      <color theme="1"/>
      <name val="Aptos Narrow"/>
      <family val="2"/>
      <scheme val="minor"/>
    </font>
    <font>
      <sz val="11"/>
      <color theme="0"/>
      <name val="Aptos Narrow"/>
      <family val="2"/>
      <scheme val="minor"/>
    </font>
    <font>
      <b/>
      <sz val="14"/>
      <color theme="0"/>
      <name val="Aptos Narrow"/>
      <family val="2"/>
      <scheme val="minor"/>
    </font>
    <font>
      <sz val="10"/>
      <color theme="0"/>
      <name val="Aptos Narrow"/>
      <family val="2"/>
      <scheme val="minor"/>
    </font>
    <font>
      <b/>
      <sz val="10"/>
      <color theme="1"/>
      <name val="Aptos Narrow"/>
      <family val="2"/>
      <scheme val="minor"/>
    </font>
    <font>
      <sz val="10"/>
      <color theme="1"/>
      <name val="Aptos Narrow"/>
      <family val="2"/>
      <scheme val="minor"/>
    </font>
    <font>
      <i/>
      <sz val="10"/>
      <color theme="1"/>
      <name val="Aptos Narrow"/>
      <family val="2"/>
      <scheme val="minor"/>
    </font>
    <font>
      <b/>
      <sz val="10"/>
      <name val="Arial"/>
      <family val="2"/>
    </font>
    <font>
      <sz val="10"/>
      <name val="Arial"/>
      <family val="2"/>
    </font>
    <font>
      <sz val="11"/>
      <name val="Aptos Narrow"/>
      <family val="2"/>
      <scheme val="minor"/>
    </font>
    <font>
      <b/>
      <i/>
      <sz val="8"/>
      <name val="Arial"/>
      <family val="2"/>
    </font>
    <font>
      <sz val="10"/>
      <color theme="0"/>
      <name val="Arial"/>
      <family val="2"/>
    </font>
    <font>
      <b/>
      <sz val="10"/>
      <color theme="0"/>
      <name val="Aptos Narrow"/>
      <family val="2"/>
      <scheme val="minor"/>
    </font>
    <font>
      <b/>
      <sz val="10"/>
      <color indexed="8"/>
      <name val="Aptos Narrow"/>
      <family val="2"/>
      <scheme val="minor"/>
    </font>
    <font>
      <sz val="10"/>
      <name val="Aptos Narrow"/>
      <family val="2"/>
      <scheme val="minor"/>
    </font>
    <font>
      <b/>
      <sz val="10"/>
      <name val="Aptos Narrow"/>
      <family val="2"/>
      <scheme val="minor"/>
    </font>
    <font>
      <b/>
      <sz val="10"/>
      <color rgb="FFFF0000"/>
      <name val="Aptos Narrow"/>
      <family val="2"/>
      <scheme val="minor"/>
    </font>
    <font>
      <i/>
      <sz val="11"/>
      <color rgb="FFFF0000"/>
      <name val="Aptos Narrow"/>
      <family val="2"/>
      <scheme val="minor"/>
    </font>
    <font>
      <sz val="10"/>
      <color rgb="FF006100"/>
      <name val="Aptos Narrow"/>
      <family val="2"/>
      <scheme val="minor"/>
    </font>
    <font>
      <sz val="12"/>
      <color theme="0"/>
      <name val="Aptos Narrow"/>
      <family val="2"/>
      <scheme val="minor"/>
    </font>
    <font>
      <b/>
      <sz val="11"/>
      <color rgb="FF006100"/>
      <name val="Aptos Narrow"/>
      <family val="2"/>
      <scheme val="minor"/>
    </font>
    <font>
      <b/>
      <sz val="14"/>
      <color theme="1"/>
      <name val="Aptos Narrow"/>
      <family val="2"/>
      <scheme val="minor"/>
    </font>
    <font>
      <b/>
      <sz val="16"/>
      <color theme="1"/>
      <name val="Aptos Narrow"/>
      <family val="2"/>
      <scheme val="minor"/>
    </font>
    <font>
      <b/>
      <sz val="11"/>
      <color theme="0" tint="-0.249977111117893"/>
      <name val="Aptos Narrow"/>
      <family val="2"/>
      <scheme val="minor"/>
    </font>
    <font>
      <b/>
      <i/>
      <sz val="12"/>
      <color rgb="FFFF0000"/>
      <name val="Aptos Narrow"/>
      <family val="2"/>
      <scheme val="minor"/>
    </font>
    <font>
      <b/>
      <sz val="11"/>
      <name val="Aptos Narrow"/>
      <family val="2"/>
      <scheme val="minor"/>
    </font>
    <font>
      <sz val="11"/>
      <color theme="1"/>
      <name val="Arial"/>
      <family val="2"/>
    </font>
    <font>
      <b/>
      <sz val="9"/>
      <color rgb="FF000000"/>
      <name val="Arial"/>
      <family val="2"/>
    </font>
    <font>
      <sz val="9"/>
      <color rgb="FF000000"/>
      <name val="Arial"/>
      <family val="2"/>
    </font>
    <font>
      <sz val="11"/>
      <color rgb="FF000000"/>
      <name val="Arial"/>
      <family val="2"/>
    </font>
    <font>
      <b/>
      <u/>
      <sz val="10"/>
      <color theme="1"/>
      <name val="Aptos Narrow"/>
      <family val="2"/>
      <scheme val="minor"/>
    </font>
    <font>
      <b/>
      <i/>
      <sz val="7"/>
      <name val="Arial"/>
      <family val="2"/>
    </font>
    <font>
      <b/>
      <i/>
      <sz val="8"/>
      <color rgb="FFFF0000"/>
      <name val="Aptos Narrow"/>
      <family val="2"/>
      <scheme val="minor"/>
    </font>
    <font>
      <b/>
      <i/>
      <sz val="11"/>
      <color theme="1"/>
      <name val="Aptos Narrow"/>
      <family val="2"/>
      <scheme val="minor"/>
    </font>
    <font>
      <sz val="10"/>
      <color rgb="FFFF0000"/>
      <name val="Aptos Narrow"/>
      <family val="2"/>
      <scheme val="minor"/>
    </font>
    <font>
      <sz val="10"/>
      <color rgb="FFFF0000"/>
      <name val="Calibri"/>
      <family val="2"/>
    </font>
  </fonts>
  <fills count="13">
    <fill>
      <patternFill patternType="none"/>
    </fill>
    <fill>
      <patternFill patternType="gray125"/>
    </fill>
    <fill>
      <patternFill patternType="solid">
        <fgColor rgb="FFC6EFCE"/>
      </patternFill>
    </fill>
    <fill>
      <patternFill patternType="solid">
        <fgColor theme="3"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0070C0"/>
        <bgColor indexed="64"/>
      </patternFill>
    </fill>
    <fill>
      <patternFill patternType="solid">
        <fgColor theme="0" tint="-0.499984740745262"/>
        <bgColor indexed="64"/>
      </patternFill>
    </fill>
    <fill>
      <patternFill patternType="solid">
        <fgColor rgb="FFDAEEF3"/>
        <bgColor indexed="64"/>
      </patternFill>
    </fill>
    <fill>
      <patternFill patternType="solid">
        <fgColor rgb="FFC6EFCE"/>
        <bgColor indexed="64"/>
      </patternFill>
    </fill>
    <fill>
      <patternFill patternType="solid">
        <fgColor rgb="FFFFFF00"/>
        <bgColor indexed="64"/>
      </patternFill>
    </fill>
    <fill>
      <patternFill patternType="solid">
        <fgColor rgb="FFE2EFDA"/>
        <bgColor rgb="FF000000"/>
      </patternFill>
    </fill>
  </fills>
  <borders count="27">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right/>
      <top/>
      <bottom style="thin">
        <color theme="0" tint="-0.499984740745262"/>
      </bottom>
      <diagonal/>
    </border>
    <border>
      <left style="thin">
        <color theme="0" tint="-0.249977111117893"/>
      </left>
      <right style="thin">
        <color theme="0" tint="-0.499984740745262"/>
      </right>
      <top style="thin">
        <color theme="0" tint="-0.499984740745262"/>
      </top>
      <bottom style="thin">
        <color theme="0" tint="-0.499984740745262"/>
      </bottom>
      <diagonal/>
    </border>
    <border>
      <left style="thin">
        <color auto="1"/>
      </left>
      <right style="thin">
        <color auto="1"/>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auto="1"/>
      </bottom>
      <diagonal/>
    </border>
    <border>
      <left style="medium">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64"/>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bottom style="thin">
        <color rgb="FF000000"/>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164" fontId="11" fillId="0" borderId="0" applyFont="0" applyFill="0" applyBorder="0" applyAlignment="0" applyProtection="0"/>
    <xf numFmtId="0" fontId="1" fillId="0" borderId="0"/>
  </cellStyleXfs>
  <cellXfs count="112">
    <xf numFmtId="0" fontId="0" fillId="0" borderId="0" xfId="0"/>
    <xf numFmtId="0" fontId="5" fillId="3" borderId="1" xfId="0" applyFont="1" applyFill="1" applyBorder="1" applyAlignment="1">
      <alignment horizontal="left"/>
    </xf>
    <xf numFmtId="0" fontId="6" fillId="3" borderId="2" xfId="0" applyFont="1" applyFill="1" applyBorder="1"/>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8" fillId="4" borderId="5" xfId="0" applyFont="1" applyFill="1" applyBorder="1" applyAlignment="1">
      <alignment vertical="center" wrapText="1"/>
    </xf>
    <xf numFmtId="0" fontId="8" fillId="4" borderId="6" xfId="0" applyFont="1" applyFill="1" applyBorder="1" applyAlignment="1">
      <alignment vertical="center" wrapText="1"/>
    </xf>
    <xf numFmtId="0" fontId="9" fillId="4" borderId="5" xfId="0" applyFont="1" applyFill="1" applyBorder="1" applyAlignment="1">
      <alignment horizontal="left" vertical="center" wrapText="1"/>
    </xf>
    <xf numFmtId="0" fontId="8" fillId="0" borderId="0" xfId="0" applyFont="1"/>
    <xf numFmtId="165" fontId="4" fillId="7" borderId="11" xfId="4" applyNumberFormat="1" applyFont="1" applyFill="1" applyBorder="1" applyProtection="1">
      <protection locked="0"/>
    </xf>
    <xf numFmtId="164" fontId="3" fillId="0" borderId="11" xfId="4" applyFont="1" applyFill="1" applyBorder="1" applyProtection="1"/>
    <xf numFmtId="165" fontId="4" fillId="7" borderId="13" xfId="4" applyNumberFormat="1" applyFont="1" applyFill="1" applyBorder="1" applyProtection="1">
      <protection locked="0"/>
    </xf>
    <xf numFmtId="164" fontId="4" fillId="7" borderId="14" xfId="4" applyFont="1" applyFill="1" applyBorder="1" applyProtection="1">
      <protection locked="0"/>
    </xf>
    <xf numFmtId="164" fontId="4" fillId="6" borderId="0" xfId="4" applyFont="1" applyFill="1" applyBorder="1" applyProtection="1"/>
    <xf numFmtId="9" fontId="14" fillId="6" borderId="0" xfId="2" applyFont="1" applyFill="1" applyBorder="1" applyProtection="1"/>
    <xf numFmtId="3" fontId="17" fillId="0" borderId="13" xfId="3" applyNumberFormat="1" applyFont="1" applyFill="1" applyBorder="1" applyAlignment="1" applyProtection="1">
      <alignment horizontal="left" vertical="top" wrapText="1"/>
    </xf>
    <xf numFmtId="165" fontId="4" fillId="7" borderId="13" xfId="3" applyNumberFormat="1" applyFont="1" applyFill="1" applyBorder="1" applyAlignment="1" applyProtection="1">
      <alignment horizontal="right" vertical="top" wrapText="1"/>
      <protection locked="0"/>
    </xf>
    <xf numFmtId="166" fontId="2" fillId="6" borderId="13" xfId="3" applyNumberFormat="1" applyFill="1" applyBorder="1" applyAlignment="1" applyProtection="1">
      <alignment horizontal="right" vertical="top" wrapText="1"/>
    </xf>
    <xf numFmtId="44" fontId="0" fillId="0" borderId="0" xfId="1" applyFont="1" applyProtection="1"/>
    <xf numFmtId="166" fontId="12" fillId="2" borderId="13" xfId="3" applyNumberFormat="1" applyFont="1" applyBorder="1" applyAlignment="1" applyProtection="1">
      <alignment horizontal="left" vertical="top" wrapText="1"/>
      <protection locked="0"/>
    </xf>
    <xf numFmtId="166" fontId="23" fillId="0" borderId="13" xfId="3" applyNumberFormat="1" applyFont="1" applyFill="1" applyBorder="1" applyAlignment="1" applyProtection="1">
      <alignment horizontal="right" vertical="top" wrapText="1"/>
    </xf>
    <xf numFmtId="10" fontId="4" fillId="7" borderId="13" xfId="4" applyNumberFormat="1" applyFont="1" applyFill="1" applyBorder="1" applyProtection="1">
      <protection locked="0"/>
    </xf>
    <xf numFmtId="165" fontId="12" fillId="5" borderId="13" xfId="4" applyNumberFormat="1" applyFont="1" applyFill="1" applyBorder="1" applyProtection="1"/>
    <xf numFmtId="166" fontId="28" fillId="6" borderId="0" xfId="3" applyNumberFormat="1" applyFont="1" applyFill="1" applyBorder="1" applyAlignment="1" applyProtection="1">
      <alignment horizontal="left" vertical="top" wrapText="1"/>
    </xf>
    <xf numFmtId="3" fontId="17" fillId="0" borderId="16" xfId="3" applyNumberFormat="1" applyFont="1" applyFill="1" applyBorder="1" applyAlignment="1" applyProtection="1">
      <alignment horizontal="left" vertical="top" wrapText="1"/>
    </xf>
    <xf numFmtId="166" fontId="23" fillId="0" borderId="23" xfId="3" applyNumberFormat="1" applyFont="1" applyFill="1" applyBorder="1" applyAlignment="1" applyProtection="1">
      <alignment horizontal="right" vertical="top" wrapText="1"/>
    </xf>
    <xf numFmtId="0" fontId="31" fillId="12" borderId="25" xfId="0" applyFont="1" applyFill="1" applyBorder="1" applyProtection="1">
      <protection locked="0"/>
    </xf>
    <xf numFmtId="0" fontId="32" fillId="12" borderId="26" xfId="0" applyFont="1" applyFill="1" applyBorder="1" applyProtection="1">
      <protection locked="0"/>
    </xf>
    <xf numFmtId="3" fontId="19" fillId="10" borderId="13" xfId="3" applyNumberFormat="1" applyFont="1" applyFill="1" applyBorder="1" applyAlignment="1" applyProtection="1">
      <alignment horizontal="left" vertical="top" wrapText="1"/>
      <protection locked="0"/>
    </xf>
    <xf numFmtId="166" fontId="0" fillId="2" borderId="13" xfId="3" applyNumberFormat="1" applyFont="1" applyBorder="1" applyAlignment="1" applyProtection="1">
      <alignment horizontal="left" vertical="top" wrapText="1"/>
      <protection locked="0"/>
    </xf>
    <xf numFmtId="0" fontId="31" fillId="12" borderId="24" xfId="0" applyFont="1" applyFill="1" applyBorder="1" applyProtection="1">
      <protection locked="0"/>
    </xf>
    <xf numFmtId="0" fontId="9" fillId="4" borderId="5" xfId="0" quotePrefix="1" applyFont="1" applyFill="1" applyBorder="1" applyAlignment="1">
      <alignment horizontal="left" vertical="center" wrapText="1"/>
    </xf>
    <xf numFmtId="166" fontId="12" fillId="6" borderId="13" xfId="3" applyNumberFormat="1" applyFont="1" applyFill="1" applyBorder="1" applyAlignment="1" applyProtection="1">
      <alignment horizontal="left" vertical="top" wrapText="1"/>
    </xf>
    <xf numFmtId="165" fontId="4" fillId="5" borderId="13" xfId="3" applyNumberFormat="1" applyFont="1" applyFill="1" applyBorder="1" applyAlignment="1" applyProtection="1">
      <alignment horizontal="right" vertical="top" wrapText="1"/>
    </xf>
    <xf numFmtId="0" fontId="17" fillId="4" borderId="5" xfId="0" applyFont="1" applyFill="1" applyBorder="1" applyAlignment="1">
      <alignment vertical="center" wrapText="1"/>
    </xf>
    <xf numFmtId="0" fontId="8" fillId="0" borderId="7" xfId="0" applyFont="1" applyBorder="1" applyAlignment="1" applyProtection="1">
      <alignment horizontal="left"/>
    </xf>
    <xf numFmtId="0" fontId="8" fillId="0" borderId="0" xfId="0" applyFont="1" applyProtection="1"/>
    <xf numFmtId="0" fontId="8" fillId="0" borderId="7" xfId="0" applyFont="1" applyBorder="1" applyAlignment="1" applyProtection="1">
      <alignment horizontal="right"/>
    </xf>
    <xf numFmtId="0" fontId="0" fillId="0" borderId="0" xfId="0" applyProtection="1"/>
    <xf numFmtId="0" fontId="5" fillId="3" borderId="1" xfId="0" applyFont="1" applyFill="1" applyBorder="1" applyAlignment="1" applyProtection="1">
      <alignment horizontal="left"/>
    </xf>
    <xf numFmtId="0" fontId="6" fillId="3" borderId="2" xfId="0" applyFont="1" applyFill="1" applyBorder="1" applyProtection="1"/>
    <xf numFmtId="3" fontId="5" fillId="3" borderId="8" xfId="0" applyNumberFormat="1" applyFont="1" applyFill="1" applyBorder="1" applyAlignment="1" applyProtection="1">
      <alignment horizontal="right"/>
    </xf>
    <xf numFmtId="0" fontId="8" fillId="0" borderId="2" xfId="0" applyFont="1" applyBorder="1" applyAlignment="1" applyProtection="1">
      <alignment horizontal="left"/>
    </xf>
    <xf numFmtId="0" fontId="8" fillId="0" borderId="2" xfId="0" applyFont="1" applyBorder="1" applyProtection="1"/>
    <xf numFmtId="0" fontId="8" fillId="0" borderId="2" xfId="0" applyFont="1" applyBorder="1" applyAlignment="1" applyProtection="1">
      <alignment horizontal="right"/>
    </xf>
    <xf numFmtId="0" fontId="7" fillId="0" borderId="0" xfId="0" applyFont="1" applyAlignment="1" applyProtection="1">
      <alignment horizontal="center" vertical="center"/>
    </xf>
    <xf numFmtId="0" fontId="8" fillId="0" borderId="0" xfId="0" applyFont="1" applyAlignment="1" applyProtection="1">
      <alignment horizontal="left" vertical="center"/>
    </xf>
    <xf numFmtId="0" fontId="0" fillId="0" borderId="0" xfId="0" applyAlignment="1" applyProtection="1">
      <alignment horizontal="right"/>
    </xf>
    <xf numFmtId="0" fontId="15" fillId="8" borderId="16" xfId="0" applyFont="1" applyFill="1" applyBorder="1" applyAlignment="1" applyProtection="1">
      <alignment horizontal="left" vertical="center"/>
    </xf>
    <xf numFmtId="0" fontId="27" fillId="0" borderId="0" xfId="0" applyFont="1" applyProtection="1"/>
    <xf numFmtId="0" fontId="10" fillId="5" borderId="3" xfId="0" applyFont="1" applyFill="1" applyBorder="1" applyProtection="1"/>
    <xf numFmtId="0" fontId="10" fillId="5" borderId="9" xfId="0" applyFont="1" applyFill="1" applyBorder="1" applyProtection="1"/>
    <xf numFmtId="0" fontId="10" fillId="5" borderId="4" xfId="0" applyFont="1" applyFill="1" applyBorder="1" applyProtection="1"/>
    <xf numFmtId="0" fontId="3" fillId="6" borderId="0" xfId="0" applyFont="1" applyFill="1" applyProtection="1"/>
    <xf numFmtId="0" fontId="0" fillId="6" borderId="10" xfId="0" applyFill="1" applyBorder="1" applyProtection="1"/>
    <xf numFmtId="0" fontId="35" fillId="0" borderId="0" xfId="0" applyFont="1" applyAlignment="1" applyProtection="1">
      <alignment horizontal="left" vertical="top" wrapText="1"/>
    </xf>
    <xf numFmtId="0" fontId="12" fillId="6" borderId="12" xfId="0" applyFont="1" applyFill="1" applyBorder="1" applyProtection="1"/>
    <xf numFmtId="0" fontId="12" fillId="6" borderId="12" xfId="0" applyFont="1" applyFill="1" applyBorder="1" applyAlignment="1" applyProtection="1">
      <alignment horizontal="left" vertical="top" wrapText="1"/>
    </xf>
    <xf numFmtId="0" fontId="13" fillId="6" borderId="15" xfId="0" applyFont="1" applyFill="1" applyBorder="1" applyAlignment="1" applyProtection="1">
      <alignment horizontal="left" vertical="center" wrapText="1"/>
    </xf>
    <xf numFmtId="0" fontId="13" fillId="6" borderId="0" xfId="0" applyFont="1" applyFill="1" applyAlignment="1" applyProtection="1">
      <alignment horizontal="left" vertical="center" wrapText="1"/>
    </xf>
    <xf numFmtId="0" fontId="8" fillId="0" borderId="0" xfId="0" applyFont="1" applyAlignment="1" applyProtection="1">
      <alignment horizontal="right" vertical="center"/>
    </xf>
    <xf numFmtId="0" fontId="0" fillId="6" borderId="0" xfId="0" applyFill="1" applyProtection="1"/>
    <xf numFmtId="0" fontId="11" fillId="6" borderId="0" xfId="0" applyFont="1" applyFill="1" applyAlignment="1" applyProtection="1">
      <alignment wrapText="1"/>
    </xf>
    <xf numFmtId="0" fontId="11" fillId="0" borderId="0" xfId="0" applyFont="1" applyProtection="1"/>
    <xf numFmtId="0" fontId="15" fillId="8" borderId="17" xfId="0" applyFont="1" applyFill="1" applyBorder="1" applyAlignment="1" applyProtection="1">
      <alignment vertical="center"/>
    </xf>
    <xf numFmtId="0" fontId="6" fillId="8" borderId="17" xfId="0" applyFont="1" applyFill="1" applyBorder="1" applyAlignment="1" applyProtection="1">
      <alignment vertical="center"/>
    </xf>
    <xf numFmtId="0" fontId="15" fillId="8" borderId="17" xfId="0" applyFont="1" applyFill="1" applyBorder="1" applyAlignment="1" applyProtection="1">
      <alignment horizontal="right" vertical="center"/>
    </xf>
    <xf numFmtId="0" fontId="7" fillId="9" borderId="13" xfId="0" applyFont="1" applyFill="1" applyBorder="1" applyAlignment="1" applyProtection="1">
      <alignment horizontal="right" vertical="center" wrapText="1"/>
    </xf>
    <xf numFmtId="3" fontId="19" fillId="10" borderId="13" xfId="3" applyNumberFormat="1" applyFont="1" applyFill="1" applyBorder="1" applyAlignment="1" applyProtection="1">
      <alignment horizontal="left" vertical="top" wrapText="1"/>
    </xf>
    <xf numFmtId="167" fontId="0" fillId="0" borderId="0" xfId="0" applyNumberFormat="1" applyProtection="1"/>
    <xf numFmtId="0" fontId="8" fillId="0" borderId="13" xfId="0" applyFont="1" applyBorder="1" applyAlignment="1" applyProtection="1">
      <alignment horizontal="left" vertical="top"/>
    </xf>
    <xf numFmtId="0" fontId="7" fillId="0" borderId="13" xfId="0" applyFont="1" applyBorder="1" applyAlignment="1" applyProtection="1">
      <alignment horizontal="right" vertical="top" wrapText="1"/>
    </xf>
    <xf numFmtId="0" fontId="8" fillId="0" borderId="13" xfId="0" applyFont="1" applyBorder="1" applyAlignment="1" applyProtection="1">
      <alignment vertical="top" wrapText="1"/>
    </xf>
    <xf numFmtId="166" fontId="7" fillId="0" borderId="13" xfId="0" applyNumberFormat="1" applyFont="1" applyBorder="1" applyAlignment="1" applyProtection="1">
      <alignment horizontal="right" vertical="top" wrapText="1"/>
    </xf>
    <xf numFmtId="0" fontId="0" fillId="0" borderId="0" xfId="0" applyAlignment="1" applyProtection="1">
      <alignment horizontal="left"/>
    </xf>
    <xf numFmtId="0" fontId="6" fillId="8" borderId="17" xfId="0" applyFont="1" applyFill="1" applyBorder="1" applyAlignment="1" applyProtection="1">
      <alignment horizontal="right" vertical="center"/>
    </xf>
    <xf numFmtId="0" fontId="20" fillId="6" borderId="0" xfId="0" applyFont="1" applyFill="1" applyProtection="1"/>
    <xf numFmtId="166" fontId="12" fillId="2" borderId="13" xfId="3" applyNumberFormat="1" applyFont="1" applyBorder="1" applyAlignment="1" applyProtection="1">
      <alignment horizontal="left" vertical="top" wrapText="1"/>
    </xf>
    <xf numFmtId="0" fontId="17" fillId="0" borderId="13" xfId="0" applyFont="1" applyBorder="1" applyAlignment="1" applyProtection="1">
      <alignment horizontal="left" vertical="top"/>
    </xf>
    <xf numFmtId="0" fontId="17" fillId="0" borderId="13" xfId="0" applyFont="1" applyBorder="1" applyAlignment="1" applyProtection="1">
      <alignment vertical="top" wrapText="1"/>
    </xf>
    <xf numFmtId="0" fontId="16" fillId="9" borderId="13" xfId="0" applyFont="1" applyFill="1" applyBorder="1" applyAlignment="1" applyProtection="1">
      <alignment horizontal="left" vertical="center" wrapText="1"/>
    </xf>
    <xf numFmtId="0" fontId="37" fillId="0" borderId="13" xfId="0" applyFont="1" applyBorder="1" applyAlignment="1" applyProtection="1">
      <alignment vertical="top" wrapText="1"/>
    </xf>
    <xf numFmtId="0" fontId="8" fillId="0" borderId="19" xfId="0" applyFont="1" applyBorder="1" applyAlignment="1" applyProtection="1">
      <alignment horizontal="left" vertical="top"/>
    </xf>
    <xf numFmtId="0" fontId="8" fillId="0" borderId="18" xfId="0" applyFont="1" applyBorder="1" applyAlignment="1" applyProtection="1">
      <alignment vertical="top" wrapText="1"/>
    </xf>
    <xf numFmtId="166" fontId="7" fillId="0" borderId="18" xfId="0" applyNumberFormat="1" applyFont="1" applyBorder="1" applyAlignment="1" applyProtection="1">
      <alignment horizontal="right" vertical="top" wrapText="1"/>
    </xf>
    <xf numFmtId="0" fontId="8" fillId="0" borderId="17" xfId="0" applyFont="1" applyBorder="1" applyAlignment="1" applyProtection="1">
      <alignment vertical="top" wrapText="1"/>
    </xf>
    <xf numFmtId="0" fontId="7" fillId="9" borderId="13" xfId="0" applyFont="1" applyFill="1" applyBorder="1" applyAlignment="1" applyProtection="1">
      <alignment horizontal="left" vertical="center" wrapText="1"/>
    </xf>
    <xf numFmtId="0" fontId="38" fillId="6" borderId="18" xfId="0" applyFont="1" applyFill="1" applyBorder="1" applyAlignment="1" applyProtection="1">
      <alignment horizontal="right" vertical="center" wrapText="1"/>
    </xf>
    <xf numFmtId="166" fontId="21" fillId="6" borderId="18" xfId="0" applyNumberFormat="1" applyFont="1" applyFill="1" applyBorder="1" applyAlignment="1" applyProtection="1">
      <alignment horizontal="right" vertical="top" wrapText="1"/>
    </xf>
    <xf numFmtId="0" fontId="0" fillId="6" borderId="13" xfId="0" applyFill="1" applyBorder="1" applyAlignment="1" applyProtection="1">
      <alignment horizontal="right"/>
    </xf>
    <xf numFmtId="0" fontId="38" fillId="6" borderId="13" xfId="0" applyFont="1" applyFill="1" applyBorder="1" applyAlignment="1" applyProtection="1">
      <alignment horizontal="right" vertical="center" wrapText="1"/>
    </xf>
    <xf numFmtId="0" fontId="12" fillId="6" borderId="13" xfId="0" applyFont="1" applyFill="1" applyBorder="1" applyAlignment="1" applyProtection="1">
      <alignment horizontal="right"/>
    </xf>
    <xf numFmtId="0" fontId="8" fillId="0" borderId="16" xfId="0" applyFont="1" applyBorder="1" applyAlignment="1" applyProtection="1">
      <alignment horizontal="left" vertical="top"/>
    </xf>
    <xf numFmtId="0" fontId="7" fillId="0" borderId="17" xfId="0" applyFont="1" applyBorder="1" applyAlignment="1" applyProtection="1">
      <alignment vertical="top" wrapText="1"/>
    </xf>
    <xf numFmtId="166" fontId="8" fillId="0" borderId="17" xfId="0" applyNumberFormat="1" applyFont="1" applyBorder="1" applyAlignment="1" applyProtection="1">
      <alignment horizontal="right" vertical="top" wrapText="1"/>
    </xf>
    <xf numFmtId="0" fontId="15" fillId="5" borderId="16" xfId="0" applyFont="1" applyFill="1" applyBorder="1" applyAlignment="1" applyProtection="1">
      <alignment horizontal="left" vertical="center"/>
    </xf>
    <xf numFmtId="0" fontId="6" fillId="5" borderId="17" xfId="0" applyFont="1" applyFill="1" applyBorder="1" applyAlignment="1" applyProtection="1">
      <alignment vertical="center"/>
    </xf>
    <xf numFmtId="0" fontId="22" fillId="5" borderId="17" xfId="0" applyFont="1" applyFill="1" applyBorder="1" applyAlignment="1" applyProtection="1">
      <alignment horizontal="right" vertical="center"/>
    </xf>
    <xf numFmtId="0" fontId="8" fillId="0" borderId="13" xfId="0" applyFont="1" applyBorder="1" applyAlignment="1" applyProtection="1">
      <alignment horizontal="left" vertical="top" wrapText="1"/>
    </xf>
    <xf numFmtId="0" fontId="7" fillId="0" borderId="20" xfId="0" applyFont="1" applyBorder="1" applyAlignment="1" applyProtection="1">
      <alignment horizontal="left" vertical="top" wrapText="1"/>
    </xf>
    <xf numFmtId="0" fontId="24" fillId="0" borderId="21" xfId="0" applyFont="1" applyBorder="1" applyAlignment="1" applyProtection="1">
      <alignment horizontal="right"/>
    </xf>
    <xf numFmtId="166" fontId="25" fillId="11" borderId="22" xfId="0" applyNumberFormat="1" applyFont="1" applyFill="1" applyBorder="1" applyAlignment="1" applyProtection="1">
      <alignment horizontal="right"/>
    </xf>
    <xf numFmtId="0" fontId="3" fillId="0" borderId="0" xfId="0" applyFont="1" applyProtection="1"/>
    <xf numFmtId="0" fontId="26" fillId="6" borderId="0" xfId="0" applyFont="1" applyFill="1" applyAlignment="1" applyProtection="1">
      <alignment wrapText="1"/>
    </xf>
    <xf numFmtId="0" fontId="30" fillId="0" borderId="0" xfId="0" applyFont="1" applyProtection="1"/>
    <xf numFmtId="0" fontId="31" fillId="0" borderId="0" xfId="0" applyFont="1" applyProtection="1"/>
    <xf numFmtId="0" fontId="32" fillId="0" borderId="0" xfId="0" applyFont="1" applyProtection="1"/>
    <xf numFmtId="0" fontId="29" fillId="0" borderId="0" xfId="0" applyFont="1" applyProtection="1"/>
    <xf numFmtId="0" fontId="36" fillId="0" borderId="0" xfId="0" applyFont="1" applyProtection="1"/>
    <xf numFmtId="0" fontId="3" fillId="0" borderId="0" xfId="0" applyFont="1" applyAlignment="1" applyProtection="1">
      <alignment wrapText="1"/>
    </xf>
    <xf numFmtId="0" fontId="28" fillId="0" borderId="0" xfId="0" applyFont="1" applyProtection="1"/>
    <xf numFmtId="165" fontId="4" fillId="5" borderId="0" xfId="0" applyNumberFormat="1" applyFont="1" applyFill="1" applyProtection="1"/>
  </cellXfs>
  <cellStyles count="6">
    <cellStyle name="Euro" xfId="4" xr:uid="{7A4384D0-9B6B-49D9-8547-1BE50CBBD96B}"/>
    <cellStyle name="Goed" xfId="3" builtinId="26"/>
    <cellStyle name="Procent" xfId="2" builtinId="5"/>
    <cellStyle name="Standaard" xfId="0" builtinId="0"/>
    <cellStyle name="Standaard 2" xfId="5" xr:uid="{C5537848-22A9-5C46-B84E-D85C30A420B9}"/>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2F643-FD6F-42EF-ABB2-4EFFA011B58F}">
  <sheetPr>
    <pageSetUpPr fitToPage="1"/>
  </sheetPr>
  <dimension ref="A3:B21"/>
  <sheetViews>
    <sheetView tabSelected="1" zoomScale="118" workbookViewId="0">
      <selection activeCell="A21" sqref="A21"/>
    </sheetView>
  </sheetViews>
  <sheetFormatPr defaultColWidth="150" defaultRowHeight="14.4" x14ac:dyDescent="0.3"/>
  <cols>
    <col min="1" max="1" width="30.33203125" customWidth="1"/>
  </cols>
  <sheetData>
    <row r="3" spans="1:2" ht="18" x14ac:dyDescent="0.35">
      <c r="A3" s="1" t="s">
        <v>7</v>
      </c>
      <c r="B3" s="2"/>
    </row>
    <row r="4" spans="1:2" ht="15" thickBot="1" x14ac:dyDescent="0.35"/>
    <row r="5" spans="1:2" ht="15" thickBot="1" x14ac:dyDescent="0.35">
      <c r="A5" s="3" t="s">
        <v>8</v>
      </c>
      <c r="B5" s="4" t="s">
        <v>9</v>
      </c>
    </row>
    <row r="6" spans="1:2" x14ac:dyDescent="0.3">
      <c r="B6" s="5" t="s">
        <v>10</v>
      </c>
    </row>
    <row r="7" spans="1:2" x14ac:dyDescent="0.3">
      <c r="B7" s="6" t="s">
        <v>14</v>
      </c>
    </row>
    <row r="8" spans="1:2" x14ac:dyDescent="0.3">
      <c r="B8" s="6" t="s">
        <v>11</v>
      </c>
    </row>
    <row r="9" spans="1:2" x14ac:dyDescent="0.3">
      <c r="B9" s="6" t="s">
        <v>12</v>
      </c>
    </row>
    <row r="10" spans="1:2" ht="27.6" x14ac:dyDescent="0.3">
      <c r="B10" s="6" t="s">
        <v>13</v>
      </c>
    </row>
    <row r="11" spans="1:2" x14ac:dyDescent="0.3">
      <c r="B11" s="6" t="s">
        <v>15</v>
      </c>
    </row>
    <row r="12" spans="1:2" x14ac:dyDescent="0.3">
      <c r="B12" s="6" t="s">
        <v>23</v>
      </c>
    </row>
    <row r="13" spans="1:2" x14ac:dyDescent="0.3">
      <c r="B13" s="6" t="s">
        <v>16</v>
      </c>
    </row>
    <row r="14" spans="1:2" ht="15" thickBot="1" x14ac:dyDescent="0.35"/>
    <row r="15" spans="1:2" ht="28.2" thickBot="1" x14ac:dyDescent="0.35">
      <c r="A15" s="3" t="s">
        <v>17</v>
      </c>
      <c r="B15" s="5" t="s">
        <v>18</v>
      </c>
    </row>
    <row r="16" spans="1:2" ht="15" thickBot="1" x14ac:dyDescent="0.35">
      <c r="A16" s="8"/>
      <c r="B16" s="5" t="s">
        <v>95</v>
      </c>
    </row>
    <row r="17" spans="1:2" ht="42" thickBot="1" x14ac:dyDescent="0.35">
      <c r="A17" s="8"/>
      <c r="B17" s="34" t="s">
        <v>111</v>
      </c>
    </row>
    <row r="18" spans="1:2" ht="27.6" x14ac:dyDescent="0.3">
      <c r="A18" s="8"/>
      <c r="B18" s="5" t="s">
        <v>19</v>
      </c>
    </row>
    <row r="19" spans="1:2" ht="15" thickBot="1" x14ac:dyDescent="0.35"/>
    <row r="20" spans="1:2" ht="42" thickBot="1" x14ac:dyDescent="0.35">
      <c r="A20" s="3" t="s">
        <v>20</v>
      </c>
      <c r="B20" s="7" t="s">
        <v>21</v>
      </c>
    </row>
    <row r="21" spans="1:2" ht="36.6" customHeight="1" x14ac:dyDescent="0.3">
      <c r="B21" s="31" t="s">
        <v>96</v>
      </c>
    </row>
  </sheetData>
  <sheetProtection algorithmName="SHA-512" hashValue="8HAyWAvfmS8zenV0tRUv7/QztgzJ5xK7KurD6W20+wqwBIJZNVEIPbzpyONVKYmaCyYigmAbJxXvsICakifzjg==" saltValue="c02kMeq9Z+QWGVHfTt0F3g==" spinCount="100000" sheet="1" objects="1" scenarios="1"/>
  <pageMargins left="0.7" right="0.7" top="0.75" bottom="0.75" header="0.3" footer="0.3"/>
  <headerFooter>
    <oddFooter>&amp;L_x000D_&amp;1#&amp;"Calibri"&amp;10&amp;K000000 Intern gebruik</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F9000-FB87-46BD-B219-9E45F94039F3}">
  <sheetPr>
    <pageSetUpPr fitToPage="1"/>
  </sheetPr>
  <dimension ref="A1:Q81"/>
  <sheetViews>
    <sheetView zoomScale="110" zoomScaleNormal="110" workbookViewId="0">
      <selection activeCell="A10" sqref="A10:B10"/>
    </sheetView>
  </sheetViews>
  <sheetFormatPr defaultColWidth="8.88671875" defaultRowHeight="14.4" x14ac:dyDescent="0.3"/>
  <cols>
    <col min="1" max="1" width="76.88671875" style="38" customWidth="1"/>
    <col min="2" max="4" width="33" style="38" customWidth="1"/>
    <col min="5" max="5" width="46.33203125" style="38" customWidth="1"/>
    <col min="6" max="16384" width="8.88671875" style="38"/>
  </cols>
  <sheetData>
    <row r="1" spans="1:17" x14ac:dyDescent="0.3">
      <c r="A1" s="35"/>
      <c r="B1" s="36"/>
      <c r="C1" s="36"/>
      <c r="D1" s="37"/>
    </row>
    <row r="2" spans="1:17" ht="18" x14ac:dyDescent="0.35">
      <c r="A2" s="39" t="s">
        <v>22</v>
      </c>
      <c r="B2" s="40"/>
      <c r="C2" s="40"/>
      <c r="D2" s="41"/>
    </row>
    <row r="3" spans="1:17" x14ac:dyDescent="0.3">
      <c r="A3" s="42"/>
      <c r="B3" s="43"/>
      <c r="C3" s="43"/>
      <c r="D3" s="44"/>
    </row>
    <row r="4" spans="1:17" x14ac:dyDescent="0.3">
      <c r="A4" s="45"/>
      <c r="B4" s="46"/>
      <c r="C4" s="46"/>
      <c r="D4" s="47"/>
    </row>
    <row r="5" spans="1:17" ht="16.2" thickBot="1" x14ac:dyDescent="0.35">
      <c r="A5" s="48" t="s">
        <v>24</v>
      </c>
      <c r="E5" s="49"/>
    </row>
    <row r="6" spans="1:17" ht="16.2" thickBot="1" x14ac:dyDescent="0.35">
      <c r="A6" s="50" t="s">
        <v>25</v>
      </c>
      <c r="B6" s="51" t="s">
        <v>26</v>
      </c>
      <c r="C6" s="51" t="s">
        <v>27</v>
      </c>
      <c r="D6" s="52" t="s">
        <v>28</v>
      </c>
      <c r="E6" s="49"/>
      <c r="F6" s="53"/>
      <c r="G6" s="53"/>
      <c r="H6" s="53"/>
      <c r="I6" s="53"/>
      <c r="J6" s="53"/>
      <c r="K6" s="53"/>
      <c r="L6" s="53"/>
      <c r="M6" s="53"/>
      <c r="N6" s="53"/>
      <c r="O6" s="53"/>
      <c r="P6" s="53"/>
      <c r="Q6" s="53"/>
    </row>
    <row r="7" spans="1:17" ht="28.8" customHeight="1" thickBot="1" x14ac:dyDescent="0.35">
      <c r="A7" s="54" t="s">
        <v>1</v>
      </c>
      <c r="B7" s="9"/>
      <c r="C7" s="10" t="s">
        <v>29</v>
      </c>
      <c r="D7" s="10" t="s">
        <v>29</v>
      </c>
      <c r="E7" s="55" t="s">
        <v>31</v>
      </c>
      <c r="F7" s="53"/>
      <c r="G7" s="53"/>
      <c r="H7" s="53"/>
      <c r="I7" s="53"/>
      <c r="J7" s="53"/>
      <c r="K7" s="53"/>
      <c r="L7" s="53"/>
      <c r="M7" s="53"/>
      <c r="N7" s="53"/>
      <c r="O7" s="53"/>
      <c r="P7" s="53"/>
      <c r="Q7" s="53"/>
    </row>
    <row r="8" spans="1:17" ht="33.6" customHeight="1" x14ac:dyDescent="0.3">
      <c r="A8" s="56" t="s">
        <v>2</v>
      </c>
      <c r="B8" s="11"/>
      <c r="C8" s="11"/>
      <c r="D8" s="10" t="s">
        <v>29</v>
      </c>
      <c r="E8" s="55" t="s">
        <v>33</v>
      </c>
      <c r="F8" s="53"/>
      <c r="G8" s="53"/>
      <c r="H8" s="53"/>
      <c r="I8" s="53"/>
      <c r="J8" s="53"/>
      <c r="K8" s="53"/>
      <c r="L8" s="53"/>
      <c r="M8" s="53"/>
      <c r="N8" s="53"/>
      <c r="O8" s="53"/>
      <c r="P8" s="53"/>
      <c r="Q8" s="53"/>
    </row>
    <row r="9" spans="1:17" ht="32.4" x14ac:dyDescent="0.3">
      <c r="A9" s="57" t="s">
        <v>30</v>
      </c>
      <c r="B9" s="11"/>
      <c r="C9" s="11"/>
      <c r="D9" s="12"/>
      <c r="E9" s="55" t="s">
        <v>32</v>
      </c>
      <c r="F9" s="53"/>
      <c r="G9" s="53"/>
      <c r="H9" s="53"/>
      <c r="I9" s="53"/>
      <c r="J9" s="53"/>
      <c r="K9" s="53"/>
      <c r="L9" s="53"/>
      <c r="M9" s="53"/>
      <c r="N9" s="53"/>
      <c r="O9" s="53"/>
      <c r="P9" s="53"/>
      <c r="Q9" s="53"/>
    </row>
    <row r="10" spans="1:17" s="61" customFormat="1" ht="177" customHeight="1" x14ac:dyDescent="0.3">
      <c r="A10" s="58" t="s">
        <v>98</v>
      </c>
      <c r="B10" s="59"/>
      <c r="C10" s="13"/>
      <c r="D10" s="60"/>
      <c r="E10" s="49"/>
    </row>
    <row r="11" spans="1:17" ht="15.6" x14ac:dyDescent="0.3">
      <c r="A11" s="62"/>
      <c r="B11" s="14"/>
      <c r="C11" s="61"/>
      <c r="D11" s="61"/>
      <c r="E11" s="63"/>
      <c r="F11" s="49"/>
    </row>
    <row r="12" spans="1:17" x14ac:dyDescent="0.3">
      <c r="A12" s="48" t="s">
        <v>41</v>
      </c>
      <c r="B12" s="64"/>
      <c r="C12" s="65"/>
      <c r="D12" s="65"/>
      <c r="E12" s="66"/>
    </row>
    <row r="13" spans="1:17" x14ac:dyDescent="0.3">
      <c r="A13" s="67"/>
      <c r="B13" s="67"/>
      <c r="C13" s="67"/>
      <c r="D13" s="67" t="s">
        <v>107</v>
      </c>
      <c r="E13" s="67" t="s">
        <v>42</v>
      </c>
    </row>
    <row r="14" spans="1:17" ht="82.8" x14ac:dyDescent="0.3">
      <c r="A14" s="15" t="s">
        <v>44</v>
      </c>
      <c r="B14" s="32" t="s">
        <v>99</v>
      </c>
      <c r="C14" s="68" t="s">
        <v>43</v>
      </c>
      <c r="D14" s="17"/>
      <c r="E14" s="16"/>
      <c r="F14" s="69"/>
    </row>
    <row r="15" spans="1:17" ht="82.8" x14ac:dyDescent="0.3">
      <c r="A15" s="15" t="s">
        <v>46</v>
      </c>
      <c r="B15" s="32" t="s">
        <v>99</v>
      </c>
      <c r="C15" s="17"/>
      <c r="D15" s="17"/>
      <c r="E15" s="16"/>
      <c r="F15" s="69"/>
    </row>
    <row r="16" spans="1:17" ht="82.8" x14ac:dyDescent="0.3">
      <c r="A16" s="15" t="s">
        <v>45</v>
      </c>
      <c r="B16" s="32" t="s">
        <v>99</v>
      </c>
      <c r="C16" s="17"/>
      <c r="D16" s="17"/>
      <c r="E16" s="16"/>
      <c r="F16" s="69"/>
    </row>
    <row r="17" spans="1:10" ht="82.8" x14ac:dyDescent="0.3">
      <c r="A17" s="15" t="s">
        <v>47</v>
      </c>
      <c r="B17" s="32" t="s">
        <v>99</v>
      </c>
      <c r="C17" s="17"/>
      <c r="D17" s="17"/>
      <c r="E17" s="16"/>
      <c r="F17" s="69"/>
      <c r="G17" s="69"/>
    </row>
    <row r="18" spans="1:10" ht="82.8" x14ac:dyDescent="0.3">
      <c r="A18" s="15" t="s">
        <v>100</v>
      </c>
      <c r="B18" s="32" t="s">
        <v>99</v>
      </c>
      <c r="C18" s="17"/>
      <c r="D18" s="17"/>
      <c r="E18" s="16"/>
      <c r="F18" s="69"/>
    </row>
    <row r="19" spans="1:10" ht="82.8" x14ac:dyDescent="0.3">
      <c r="A19" s="15" t="s">
        <v>101</v>
      </c>
      <c r="B19" s="32" t="s">
        <v>99</v>
      </c>
      <c r="C19" s="17"/>
      <c r="D19" s="17"/>
      <c r="E19" s="16"/>
      <c r="F19" s="69"/>
    </row>
    <row r="20" spans="1:10" ht="82.8" x14ac:dyDescent="0.3">
      <c r="A20" s="15" t="s">
        <v>102</v>
      </c>
      <c r="B20" s="32" t="s">
        <v>99</v>
      </c>
      <c r="C20" s="17"/>
      <c r="D20" s="17"/>
      <c r="E20" s="16"/>
      <c r="F20" s="69"/>
    </row>
    <row r="21" spans="1:10" ht="82.8" x14ac:dyDescent="0.3">
      <c r="A21" s="15" t="s">
        <v>103</v>
      </c>
      <c r="B21" s="32" t="s">
        <v>99</v>
      </c>
      <c r="C21" s="17"/>
      <c r="D21" s="17"/>
      <c r="E21" s="16"/>
      <c r="F21" s="69"/>
    </row>
    <row r="22" spans="1:10" ht="82.8" x14ac:dyDescent="0.3">
      <c r="A22" s="15" t="s">
        <v>104</v>
      </c>
      <c r="B22" s="32" t="s">
        <v>99</v>
      </c>
      <c r="C22" s="17"/>
      <c r="D22" s="17"/>
      <c r="E22" s="16"/>
      <c r="F22" s="69"/>
    </row>
    <row r="23" spans="1:10" ht="82.8" x14ac:dyDescent="0.3">
      <c r="A23" s="15" t="s">
        <v>105</v>
      </c>
      <c r="B23" s="32" t="s">
        <v>99</v>
      </c>
      <c r="C23" s="17"/>
      <c r="D23" s="17"/>
      <c r="E23" s="16"/>
      <c r="F23" s="69"/>
    </row>
    <row r="24" spans="1:10" ht="82.8" x14ac:dyDescent="0.3">
      <c r="A24" s="15" t="s">
        <v>106</v>
      </c>
      <c r="B24" s="32" t="s">
        <v>99</v>
      </c>
      <c r="C24" s="17"/>
      <c r="D24" s="17"/>
      <c r="E24" s="16"/>
      <c r="F24" s="69"/>
    </row>
    <row r="25" spans="1:10" x14ac:dyDescent="0.3">
      <c r="A25" s="70"/>
      <c r="B25" s="71" t="s">
        <v>63</v>
      </c>
      <c r="C25" s="72"/>
      <c r="D25" s="72"/>
      <c r="E25" s="73">
        <f>SUM(E14:E24)</f>
        <v>0</v>
      </c>
      <c r="G25" s="18"/>
    </row>
    <row r="26" spans="1:10" x14ac:dyDescent="0.3">
      <c r="A26" s="74"/>
      <c r="E26" s="47"/>
    </row>
    <row r="27" spans="1:10" x14ac:dyDescent="0.3">
      <c r="A27" s="48" t="s">
        <v>65</v>
      </c>
      <c r="B27" s="65"/>
      <c r="C27" s="65"/>
      <c r="D27" s="65"/>
      <c r="E27" s="75"/>
    </row>
    <row r="28" spans="1:10" x14ac:dyDescent="0.3">
      <c r="A28" s="67"/>
      <c r="B28" s="67"/>
      <c r="C28" s="67" t="s">
        <v>0</v>
      </c>
      <c r="D28" s="67" t="s">
        <v>113</v>
      </c>
      <c r="E28" s="67" t="s">
        <v>112</v>
      </c>
    </row>
    <row r="29" spans="1:10" ht="69" x14ac:dyDescent="0.3">
      <c r="A29" s="70" t="s">
        <v>64</v>
      </c>
      <c r="B29" s="72" t="s">
        <v>66</v>
      </c>
      <c r="C29" s="28"/>
      <c r="D29" s="70"/>
      <c r="E29" s="16">
        <f>SUM(' Explanation of the Impl costs'!C5:C20)</f>
        <v>0</v>
      </c>
      <c r="F29" s="76"/>
    </row>
    <row r="30" spans="1:10" ht="100.8" x14ac:dyDescent="0.3">
      <c r="A30" s="70"/>
      <c r="B30" s="72" t="s">
        <v>69</v>
      </c>
      <c r="C30" s="19" t="s">
        <v>67</v>
      </c>
      <c r="D30" s="16">
        <f>SUM(' Explanation of the Impl costs'!B6:B21)</f>
        <v>0</v>
      </c>
      <c r="E30" s="33">
        <f>+D30*12</f>
        <v>0</v>
      </c>
    </row>
    <row r="31" spans="1:10" ht="41.4" x14ac:dyDescent="0.3">
      <c r="A31" s="78" t="s">
        <v>68</v>
      </c>
      <c r="B31" s="79" t="s">
        <v>70</v>
      </c>
      <c r="C31" s="19"/>
      <c r="D31" s="70"/>
      <c r="E31" s="16">
        <f>SUM(' Explanation of the Impl costs'!C7:C22)</f>
        <v>0</v>
      </c>
    </row>
    <row r="32" spans="1:10" x14ac:dyDescent="0.3">
      <c r="A32" s="70"/>
      <c r="B32" s="71" t="s">
        <v>62</v>
      </c>
      <c r="C32" s="72"/>
      <c r="D32" s="72"/>
      <c r="E32" s="73">
        <f>SUM(E29:E31)</f>
        <v>0</v>
      </c>
      <c r="F32" s="61"/>
      <c r="G32" s="61"/>
      <c r="H32" s="61"/>
      <c r="I32" s="61"/>
      <c r="J32" s="61"/>
    </row>
    <row r="33" spans="1:6" x14ac:dyDescent="0.3">
      <c r="A33" s="74"/>
      <c r="E33" s="47"/>
      <c r="F33" s="61"/>
    </row>
    <row r="34" spans="1:6" x14ac:dyDescent="0.3">
      <c r="A34" s="48" t="s">
        <v>71</v>
      </c>
      <c r="B34" s="65"/>
      <c r="C34" s="65"/>
      <c r="D34" s="65"/>
      <c r="E34" s="75"/>
      <c r="F34" s="61"/>
    </row>
    <row r="35" spans="1:6" x14ac:dyDescent="0.3">
      <c r="A35" s="80" t="s">
        <v>97</v>
      </c>
      <c r="B35" s="67"/>
      <c r="C35" s="67" t="s">
        <v>0</v>
      </c>
      <c r="D35" s="67" t="s">
        <v>113</v>
      </c>
      <c r="E35" s="67" t="s">
        <v>112</v>
      </c>
      <c r="F35" s="61"/>
    </row>
    <row r="36" spans="1:6" ht="100.8" x14ac:dyDescent="0.3">
      <c r="A36" s="15" t="s">
        <v>48</v>
      </c>
      <c r="B36" s="72" t="s">
        <v>60</v>
      </c>
      <c r="C36" s="77" t="s">
        <v>61</v>
      </c>
      <c r="D36" s="16">
        <f>SUM(' Explanation of the Impl costs'!B12:B27)</f>
        <v>0</v>
      </c>
      <c r="E36" s="33">
        <f t="shared" ref="E36:E46" si="0">+D36*12</f>
        <v>0</v>
      </c>
      <c r="F36" s="76"/>
    </row>
    <row r="37" spans="1:6" ht="41.4" x14ac:dyDescent="0.3">
      <c r="A37" s="15"/>
      <c r="B37" s="81" t="s">
        <v>59</v>
      </c>
      <c r="C37" s="77"/>
      <c r="D37" s="16">
        <f>SUM(' Explanation of the Impl costs'!B13:B28)</f>
        <v>0</v>
      </c>
      <c r="E37" s="33">
        <f t="shared" si="0"/>
        <v>0</v>
      </c>
      <c r="F37" s="76"/>
    </row>
    <row r="38" spans="1:6" ht="100.8" x14ac:dyDescent="0.3">
      <c r="A38" s="15" t="s">
        <v>49</v>
      </c>
      <c r="B38" s="72" t="s">
        <v>60</v>
      </c>
      <c r="C38" s="77" t="s">
        <v>61</v>
      </c>
      <c r="D38" s="16">
        <f>SUM(' Explanation of the Impl costs'!B14:B29)</f>
        <v>0</v>
      </c>
      <c r="E38" s="33">
        <f t="shared" si="0"/>
        <v>0</v>
      </c>
      <c r="F38" s="76"/>
    </row>
    <row r="39" spans="1:6" ht="100.8" x14ac:dyDescent="0.3">
      <c r="A39" s="15" t="s">
        <v>50</v>
      </c>
      <c r="B39" s="72" t="s">
        <v>60</v>
      </c>
      <c r="C39" s="77" t="s">
        <v>61</v>
      </c>
      <c r="D39" s="16">
        <f>SUM(' Explanation of the Impl costs'!B15:B30)</f>
        <v>0</v>
      </c>
      <c r="E39" s="33">
        <f t="shared" si="0"/>
        <v>0</v>
      </c>
      <c r="F39" s="76"/>
    </row>
    <row r="40" spans="1:6" ht="100.8" x14ac:dyDescent="0.3">
      <c r="A40" s="15" t="s">
        <v>51</v>
      </c>
      <c r="B40" s="72" t="s">
        <v>60</v>
      </c>
      <c r="C40" s="77" t="s">
        <v>61</v>
      </c>
      <c r="D40" s="16">
        <f>SUM(' Explanation of the Impl costs'!B16:B31)</f>
        <v>0</v>
      </c>
      <c r="E40" s="33">
        <f t="shared" si="0"/>
        <v>0</v>
      </c>
      <c r="F40" s="76"/>
    </row>
    <row r="41" spans="1:6" ht="100.8" x14ac:dyDescent="0.3">
      <c r="A41" s="15" t="s">
        <v>52</v>
      </c>
      <c r="B41" s="72" t="s">
        <v>60</v>
      </c>
      <c r="C41" s="77" t="s">
        <v>61</v>
      </c>
      <c r="D41" s="16">
        <f>SUM(' Explanation of the Impl costs'!B17:B32)</f>
        <v>0</v>
      </c>
      <c r="E41" s="33">
        <f t="shared" si="0"/>
        <v>0</v>
      </c>
      <c r="F41" s="76"/>
    </row>
    <row r="42" spans="1:6" ht="100.8" x14ac:dyDescent="0.3">
      <c r="A42" s="15" t="s">
        <v>53</v>
      </c>
      <c r="B42" s="72" t="s">
        <v>60</v>
      </c>
      <c r="C42" s="77" t="s">
        <v>61</v>
      </c>
      <c r="D42" s="16">
        <f>SUM(' Explanation of the Impl costs'!B18:B33)</f>
        <v>0</v>
      </c>
      <c r="E42" s="33">
        <f t="shared" si="0"/>
        <v>0</v>
      </c>
      <c r="F42" s="76"/>
    </row>
    <row r="43" spans="1:6" ht="100.8" x14ac:dyDescent="0.3">
      <c r="A43" s="15" t="s">
        <v>54</v>
      </c>
      <c r="B43" s="72" t="s">
        <v>60</v>
      </c>
      <c r="C43" s="77" t="s">
        <v>61</v>
      </c>
      <c r="D43" s="16">
        <f>SUM(' Explanation of the Impl costs'!B19:B34)</f>
        <v>0</v>
      </c>
      <c r="E43" s="33">
        <f t="shared" si="0"/>
        <v>0</v>
      </c>
      <c r="F43" s="76"/>
    </row>
    <row r="44" spans="1:6" ht="100.8" x14ac:dyDescent="0.3">
      <c r="A44" s="15" t="s">
        <v>55</v>
      </c>
      <c r="B44" s="72" t="s">
        <v>60</v>
      </c>
      <c r="C44" s="77" t="s">
        <v>61</v>
      </c>
      <c r="D44" s="16">
        <f>SUM(' Explanation of the Impl costs'!B20:B35)</f>
        <v>0</v>
      </c>
      <c r="E44" s="33">
        <f t="shared" si="0"/>
        <v>0</v>
      </c>
      <c r="F44" s="76"/>
    </row>
    <row r="45" spans="1:6" ht="100.8" x14ac:dyDescent="0.3">
      <c r="A45" s="15" t="s">
        <v>56</v>
      </c>
      <c r="B45" s="72" t="s">
        <v>60</v>
      </c>
      <c r="C45" s="77" t="s">
        <v>61</v>
      </c>
      <c r="D45" s="16">
        <f>SUM(' Explanation of the Impl costs'!B21:B36)</f>
        <v>0</v>
      </c>
      <c r="E45" s="33">
        <f t="shared" si="0"/>
        <v>0</v>
      </c>
      <c r="F45" s="76"/>
    </row>
    <row r="46" spans="1:6" ht="100.8" x14ac:dyDescent="0.3">
      <c r="A46" s="15" t="s">
        <v>57</v>
      </c>
      <c r="B46" s="72" t="s">
        <v>60</v>
      </c>
      <c r="C46" s="77" t="s">
        <v>61</v>
      </c>
      <c r="D46" s="16">
        <f>SUM(' Explanation of the Impl costs'!B22:B37)</f>
        <v>0</v>
      </c>
      <c r="E46" s="33">
        <f t="shared" si="0"/>
        <v>0</v>
      </c>
      <c r="F46" s="76"/>
    </row>
    <row r="47" spans="1:6" ht="100.8" x14ac:dyDescent="0.3">
      <c r="A47" s="15" t="s">
        <v>58</v>
      </c>
      <c r="B47" s="72" t="s">
        <v>60</v>
      </c>
      <c r="C47" s="77" t="s">
        <v>61</v>
      </c>
      <c r="D47" s="16">
        <f>SUM(' Explanation of the Impl costs'!B23:B38)</f>
        <v>0</v>
      </c>
      <c r="E47" s="33">
        <f>+D47*9.5</f>
        <v>0</v>
      </c>
      <c r="F47" s="76"/>
    </row>
    <row r="48" spans="1:6" x14ac:dyDescent="0.3">
      <c r="A48" s="82"/>
      <c r="B48" s="71" t="s">
        <v>72</v>
      </c>
      <c r="C48" s="72"/>
      <c r="D48" s="83"/>
      <c r="E48" s="84">
        <f>SUM(E36:E47)</f>
        <v>0</v>
      </c>
    </row>
    <row r="49" spans="1:6" x14ac:dyDescent="0.3">
      <c r="A49" s="24"/>
      <c r="B49" s="85"/>
      <c r="C49" s="24"/>
      <c r="D49" s="24"/>
      <c r="E49" s="24"/>
      <c r="F49" s="76"/>
    </row>
    <row r="50" spans="1:6" x14ac:dyDescent="0.3">
      <c r="A50" s="48" t="s">
        <v>77</v>
      </c>
      <c r="B50" s="65"/>
      <c r="C50" s="65"/>
      <c r="D50" s="65"/>
      <c r="E50" s="75"/>
      <c r="F50" s="61"/>
    </row>
    <row r="51" spans="1:6" ht="27.6" x14ac:dyDescent="0.3">
      <c r="A51" s="86" t="s">
        <v>109</v>
      </c>
      <c r="C51" s="67" t="s">
        <v>110</v>
      </c>
      <c r="D51" s="87"/>
      <c r="E51" s="88"/>
    </row>
    <row r="52" spans="1:6" x14ac:dyDescent="0.3">
      <c r="A52" s="74"/>
      <c r="B52" s="89" t="s">
        <v>3</v>
      </c>
      <c r="C52" s="90">
        <v>400</v>
      </c>
      <c r="D52" s="87"/>
      <c r="E52" s="88">
        <f>+$B$7*C52</f>
        <v>0</v>
      </c>
    </row>
    <row r="53" spans="1:6" x14ac:dyDescent="0.3">
      <c r="A53" s="74"/>
      <c r="B53" s="91" t="s">
        <v>4</v>
      </c>
      <c r="C53" s="90">
        <v>200</v>
      </c>
      <c r="D53" s="87"/>
      <c r="E53" s="88">
        <f>+$B$8*C53</f>
        <v>0</v>
      </c>
    </row>
    <row r="54" spans="1:6" x14ac:dyDescent="0.3">
      <c r="A54" s="74"/>
      <c r="B54" s="91" t="s">
        <v>5</v>
      </c>
      <c r="C54" s="90">
        <v>200</v>
      </c>
      <c r="D54" s="87"/>
      <c r="E54" s="88">
        <f>+$C$8*C54</f>
        <v>0</v>
      </c>
    </row>
    <row r="55" spans="1:6" x14ac:dyDescent="0.3">
      <c r="A55" s="74"/>
      <c r="B55" s="91" t="s">
        <v>74</v>
      </c>
      <c r="C55" s="90">
        <v>500</v>
      </c>
      <c r="D55" s="87"/>
      <c r="E55" s="88">
        <f>+$B$9*C55</f>
        <v>0</v>
      </c>
    </row>
    <row r="56" spans="1:6" x14ac:dyDescent="0.3">
      <c r="A56" s="74"/>
      <c r="B56" s="91" t="s">
        <v>75</v>
      </c>
      <c r="C56" s="90">
        <v>400</v>
      </c>
      <c r="D56" s="87"/>
      <c r="E56" s="88">
        <f>+$C$9*C56</f>
        <v>0</v>
      </c>
    </row>
    <row r="57" spans="1:6" x14ac:dyDescent="0.3">
      <c r="A57" s="74"/>
      <c r="B57" s="91" t="s">
        <v>76</v>
      </c>
      <c r="C57" s="90">
        <v>200</v>
      </c>
      <c r="D57" s="87"/>
      <c r="E57" s="88">
        <f>+$D$9*C57</f>
        <v>0</v>
      </c>
    </row>
    <row r="58" spans="1:6" x14ac:dyDescent="0.3">
      <c r="A58" s="82"/>
      <c r="B58" s="71" t="s">
        <v>73</v>
      </c>
      <c r="C58" s="72"/>
      <c r="D58" s="83"/>
      <c r="E58" s="84">
        <f>SUM(E52:E57)</f>
        <v>0</v>
      </c>
    </row>
    <row r="59" spans="1:6" x14ac:dyDescent="0.3">
      <c r="A59" s="92"/>
      <c r="B59" s="93"/>
      <c r="C59" s="85"/>
      <c r="D59" s="85"/>
      <c r="E59" s="94"/>
    </row>
    <row r="60" spans="1:6" ht="15.6" x14ac:dyDescent="0.3">
      <c r="A60" s="95"/>
      <c r="B60" s="96"/>
      <c r="C60" s="96"/>
      <c r="D60" s="96"/>
      <c r="E60" s="97" t="s">
        <v>78</v>
      </c>
    </row>
    <row r="61" spans="1:6" x14ac:dyDescent="0.3">
      <c r="A61" s="70"/>
      <c r="B61" s="72" t="s">
        <v>79</v>
      </c>
      <c r="C61" s="72"/>
      <c r="D61" s="72"/>
      <c r="E61" s="20">
        <f>+E25</f>
        <v>0</v>
      </c>
    </row>
    <row r="62" spans="1:6" x14ac:dyDescent="0.3">
      <c r="A62" s="70"/>
      <c r="B62" s="72" t="s">
        <v>62</v>
      </c>
      <c r="C62" s="72"/>
      <c r="D62" s="72"/>
      <c r="E62" s="20">
        <f>+E32</f>
        <v>0</v>
      </c>
    </row>
    <row r="63" spans="1:6" x14ac:dyDescent="0.3">
      <c r="A63" s="70"/>
      <c r="B63" s="72" t="s">
        <v>80</v>
      </c>
      <c r="C63" s="98"/>
      <c r="D63" s="98"/>
      <c r="E63" s="20">
        <f>+E48</f>
        <v>0</v>
      </c>
    </row>
    <row r="64" spans="1:6" ht="15" thickBot="1" x14ac:dyDescent="0.35">
      <c r="A64" s="70"/>
      <c r="B64" s="72" t="s">
        <v>73</v>
      </c>
      <c r="C64" s="98"/>
      <c r="D64" s="72"/>
      <c r="E64" s="25">
        <f>+E58</f>
        <v>0</v>
      </c>
    </row>
    <row r="65" spans="1:7" s="102" customFormat="1" ht="21.6" thickBot="1" x14ac:dyDescent="0.45">
      <c r="A65" s="70"/>
      <c r="B65" s="99" t="s">
        <v>81</v>
      </c>
      <c r="C65" s="100" t="s">
        <v>82</v>
      </c>
      <c r="D65" s="72"/>
      <c r="E65" s="101">
        <f>SUM(E61:E64)</f>
        <v>0</v>
      </c>
      <c r="F65" s="38"/>
      <c r="G65" s="38"/>
    </row>
    <row r="66" spans="1:7" ht="15" thickBot="1" x14ac:dyDescent="0.35">
      <c r="A66" s="74"/>
      <c r="D66" s="103"/>
    </row>
    <row r="67" spans="1:7" x14ac:dyDescent="0.3">
      <c r="A67" s="30" t="s">
        <v>83</v>
      </c>
      <c r="B67" s="104"/>
    </row>
    <row r="68" spans="1:7" x14ac:dyDescent="0.3">
      <c r="A68" s="26"/>
      <c r="B68" s="105"/>
    </row>
    <row r="69" spans="1:7" x14ac:dyDescent="0.3">
      <c r="A69" s="26" t="s">
        <v>84</v>
      </c>
      <c r="B69" s="105"/>
    </row>
    <row r="70" spans="1:7" x14ac:dyDescent="0.3">
      <c r="A70" s="26"/>
      <c r="B70" s="105"/>
    </row>
    <row r="71" spans="1:7" x14ac:dyDescent="0.3">
      <c r="A71" s="26" t="s">
        <v>85</v>
      </c>
      <c r="B71" s="105"/>
    </row>
    <row r="72" spans="1:7" x14ac:dyDescent="0.3">
      <c r="A72" s="26" t="s">
        <v>86</v>
      </c>
      <c r="B72" s="105"/>
    </row>
    <row r="73" spans="1:7" x14ac:dyDescent="0.3">
      <c r="A73" s="26"/>
      <c r="B73" s="105"/>
    </row>
    <row r="74" spans="1:7" x14ac:dyDescent="0.3">
      <c r="A74" s="26" t="s">
        <v>87</v>
      </c>
      <c r="B74" s="105"/>
    </row>
    <row r="75" spans="1:7" x14ac:dyDescent="0.3">
      <c r="A75" s="26" t="s">
        <v>88</v>
      </c>
      <c r="B75" s="105"/>
    </row>
    <row r="76" spans="1:7" x14ac:dyDescent="0.3">
      <c r="A76" s="26"/>
      <c r="B76" s="105"/>
    </row>
    <row r="77" spans="1:7" x14ac:dyDescent="0.3">
      <c r="A77" s="26" t="s">
        <v>89</v>
      </c>
      <c r="B77" s="105"/>
    </row>
    <row r="78" spans="1:7" x14ac:dyDescent="0.3">
      <c r="A78" s="26" t="s">
        <v>6</v>
      </c>
      <c r="B78" s="105"/>
    </row>
    <row r="79" spans="1:7" x14ac:dyDescent="0.3">
      <c r="A79" s="26" t="s">
        <v>6</v>
      </c>
      <c r="B79" s="105"/>
    </row>
    <row r="80" spans="1:7" ht="15" thickBot="1" x14ac:dyDescent="0.35">
      <c r="A80" s="27" t="s">
        <v>6</v>
      </c>
      <c r="B80" s="106"/>
    </row>
    <row r="81" spans="1:2" x14ac:dyDescent="0.3">
      <c r="A81" s="107"/>
      <c r="B81" s="107"/>
    </row>
  </sheetData>
  <sheetProtection algorithmName="SHA-512" hashValue="4U7wME1/212z9rgqGgjVbFWWICxfb67BKQ6UeQkCC6penNm65U/hVJ6Zqr5huDf2hOcvUg26PJV4vnoWIxWQtA==" saltValue="/LP4WRsxdiOd1ZW+S1L0bQ==" spinCount="100000" sheet="1" objects="1" scenarios="1"/>
  <mergeCells count="1">
    <mergeCell ref="A10:B10"/>
  </mergeCells>
  <dataValidations count="4">
    <dataValidation type="whole" allowBlank="1" showInputMessage="1" showErrorMessage="1" sqref="B7" xr:uid="{80136256-D7A0-42AB-B8A6-43B8B4AE70E0}">
      <formula1>110</formula1>
      <formula2>190</formula2>
    </dataValidation>
    <dataValidation type="whole" allowBlank="1" showInputMessage="1" showErrorMessage="1" sqref="D9" xr:uid="{57A40E35-327D-45B6-866B-09D3473CB2B7}">
      <formula1>75</formula1>
      <formula2>125</formula2>
    </dataValidation>
    <dataValidation type="whole" allowBlank="1" showInputMessage="1" showErrorMessage="1" sqref="C8:C9" xr:uid="{28CBE1FD-9DC7-4EDA-89FF-7009343D4666}">
      <formula1>95</formula1>
      <formula2>160</formula2>
    </dataValidation>
    <dataValidation type="whole" allowBlank="1" showInputMessage="1" showErrorMessage="1" sqref="B8:B9" xr:uid="{A233AA17-F7C3-49E0-87E5-B52854A7FDD7}">
      <formula1>110</formula1>
      <formula2>175</formula2>
    </dataValidation>
  </dataValidations>
  <pageMargins left="0.7" right="0.7" top="0.75" bottom="0.75" header="0.3" footer="0.3"/>
  <pageSetup paperSize="9" scale="21" orientation="portrait" r:id="rId1"/>
  <headerFooter>
    <oddFooter>&amp;L_x000D_&amp;1#&amp;"Calibri"&amp;10&amp;K000000 Intern gebruik</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0E1BE-5BC1-4D3F-9A94-9B408085F751}">
  <sheetPr>
    <pageSetUpPr fitToPage="1"/>
  </sheetPr>
  <dimension ref="A2:F34"/>
  <sheetViews>
    <sheetView workbookViewId="0">
      <selection activeCell="A6" sqref="A6:E34"/>
    </sheetView>
  </sheetViews>
  <sheetFormatPr defaultColWidth="8.88671875" defaultRowHeight="14.4" x14ac:dyDescent="0.3"/>
  <cols>
    <col min="1" max="1" width="33.33203125" style="38" customWidth="1"/>
    <col min="2" max="2" width="10.88671875" style="38" customWidth="1"/>
    <col min="3" max="3" width="11.109375" style="38" customWidth="1"/>
    <col min="4" max="4" width="12.33203125" style="38" customWidth="1"/>
    <col min="5" max="5" width="14.33203125" style="38" customWidth="1"/>
    <col min="6" max="6" width="27.109375" style="38" customWidth="1"/>
    <col min="7" max="16384" width="8.88671875" style="38"/>
  </cols>
  <sheetData>
    <row r="2" spans="1:6" ht="18" x14ac:dyDescent="0.35">
      <c r="A2" s="39" t="s">
        <v>94</v>
      </c>
      <c r="B2" s="40"/>
      <c r="C2" s="40"/>
      <c r="D2" s="41"/>
      <c r="E2" s="41"/>
      <c r="F2" s="41"/>
    </row>
    <row r="4" spans="1:6" x14ac:dyDescent="0.3">
      <c r="A4" s="108" t="s">
        <v>40</v>
      </c>
    </row>
    <row r="5" spans="1:6" s="102" customFormat="1" ht="43.2" x14ac:dyDescent="0.3">
      <c r="A5" s="102" t="s">
        <v>34</v>
      </c>
      <c r="B5" s="109" t="s">
        <v>35</v>
      </c>
      <c r="C5" s="109" t="s">
        <v>36</v>
      </c>
      <c r="D5" s="109" t="s">
        <v>37</v>
      </c>
      <c r="E5" s="109" t="s">
        <v>38</v>
      </c>
      <c r="F5" s="109" t="s">
        <v>39</v>
      </c>
    </row>
    <row r="6" spans="1:6" x14ac:dyDescent="0.3">
      <c r="A6" s="19"/>
      <c r="B6" s="19"/>
      <c r="C6" s="19"/>
      <c r="D6" s="11">
        <v>0</v>
      </c>
      <c r="E6" s="21">
        <v>0</v>
      </c>
      <c r="F6" s="22">
        <f t="shared" ref="F6:F18" si="0">+D6*(100%-E6)</f>
        <v>0</v>
      </c>
    </row>
    <row r="7" spans="1:6" x14ac:dyDescent="0.3">
      <c r="A7" s="19"/>
      <c r="B7" s="19"/>
      <c r="C7" s="19"/>
      <c r="D7" s="11">
        <v>0</v>
      </c>
      <c r="E7" s="21">
        <v>0</v>
      </c>
      <c r="F7" s="22">
        <f t="shared" si="0"/>
        <v>0</v>
      </c>
    </row>
    <row r="8" spans="1:6" x14ac:dyDescent="0.3">
      <c r="A8" s="19"/>
      <c r="B8" s="19"/>
      <c r="C8" s="19"/>
      <c r="D8" s="11">
        <v>0</v>
      </c>
      <c r="E8" s="21">
        <v>0</v>
      </c>
      <c r="F8" s="22">
        <f t="shared" si="0"/>
        <v>0</v>
      </c>
    </row>
    <row r="9" spans="1:6" x14ac:dyDescent="0.3">
      <c r="A9" s="19"/>
      <c r="B9" s="19"/>
      <c r="C9" s="19"/>
      <c r="D9" s="11">
        <v>0</v>
      </c>
      <c r="E9" s="21">
        <v>0</v>
      </c>
      <c r="F9" s="22">
        <f t="shared" si="0"/>
        <v>0</v>
      </c>
    </row>
    <row r="10" spans="1:6" x14ac:dyDescent="0.3">
      <c r="A10" s="19"/>
      <c r="B10" s="19"/>
      <c r="C10" s="19"/>
      <c r="D10" s="11">
        <v>0</v>
      </c>
      <c r="E10" s="21">
        <v>0</v>
      </c>
      <c r="F10" s="22">
        <f t="shared" si="0"/>
        <v>0</v>
      </c>
    </row>
    <row r="11" spans="1:6" x14ac:dyDescent="0.3">
      <c r="A11" s="19"/>
      <c r="B11" s="19"/>
      <c r="C11" s="19"/>
      <c r="D11" s="11">
        <v>0</v>
      </c>
      <c r="E11" s="21">
        <v>0</v>
      </c>
      <c r="F11" s="22">
        <f t="shared" si="0"/>
        <v>0</v>
      </c>
    </row>
    <row r="12" spans="1:6" x14ac:dyDescent="0.3">
      <c r="A12" s="19"/>
      <c r="B12" s="19"/>
      <c r="C12" s="19"/>
      <c r="D12" s="11">
        <v>0</v>
      </c>
      <c r="E12" s="21">
        <v>0</v>
      </c>
      <c r="F12" s="22">
        <f t="shared" si="0"/>
        <v>0</v>
      </c>
    </row>
    <row r="13" spans="1:6" x14ac:dyDescent="0.3">
      <c r="A13" s="19"/>
      <c r="B13" s="19"/>
      <c r="C13" s="19"/>
      <c r="D13" s="11">
        <v>0</v>
      </c>
      <c r="E13" s="21">
        <v>0</v>
      </c>
      <c r="F13" s="22">
        <f t="shared" si="0"/>
        <v>0</v>
      </c>
    </row>
    <row r="14" spans="1:6" x14ac:dyDescent="0.3">
      <c r="A14" s="19"/>
      <c r="B14" s="19"/>
      <c r="C14" s="19"/>
      <c r="D14" s="11">
        <v>0</v>
      </c>
      <c r="E14" s="21">
        <v>0</v>
      </c>
      <c r="F14" s="22">
        <f t="shared" si="0"/>
        <v>0</v>
      </c>
    </row>
    <row r="15" spans="1:6" x14ac:dyDescent="0.3">
      <c r="A15" s="19"/>
      <c r="B15" s="19"/>
      <c r="C15" s="19"/>
      <c r="D15" s="11">
        <v>0</v>
      </c>
      <c r="E15" s="21">
        <v>0</v>
      </c>
      <c r="F15" s="22">
        <f t="shared" si="0"/>
        <v>0</v>
      </c>
    </row>
    <row r="16" spans="1:6" x14ac:dyDescent="0.3">
      <c r="A16" s="19"/>
      <c r="B16" s="19"/>
      <c r="C16" s="19"/>
      <c r="D16" s="11">
        <v>0</v>
      </c>
      <c r="E16" s="21">
        <v>0</v>
      </c>
      <c r="F16" s="22">
        <f t="shared" si="0"/>
        <v>0</v>
      </c>
    </row>
    <row r="17" spans="1:6" x14ac:dyDescent="0.3">
      <c r="A17" s="19"/>
      <c r="B17" s="19"/>
      <c r="C17" s="19"/>
      <c r="D17" s="11">
        <v>0</v>
      </c>
      <c r="E17" s="21">
        <v>0</v>
      </c>
      <c r="F17" s="22">
        <f t="shared" si="0"/>
        <v>0</v>
      </c>
    </row>
    <row r="18" spans="1:6" x14ac:dyDescent="0.3">
      <c r="A18" s="19"/>
      <c r="B18" s="19"/>
      <c r="C18" s="19"/>
      <c r="D18" s="11">
        <v>0</v>
      </c>
      <c r="E18" s="21">
        <v>0</v>
      </c>
      <c r="F18" s="22">
        <f t="shared" si="0"/>
        <v>0</v>
      </c>
    </row>
    <row r="19" spans="1:6" x14ac:dyDescent="0.3">
      <c r="A19" s="19"/>
      <c r="B19" s="19"/>
      <c r="C19" s="19"/>
      <c r="D19" s="11">
        <v>0</v>
      </c>
      <c r="E19" s="21">
        <v>0</v>
      </c>
      <c r="F19" s="22">
        <f t="shared" ref="F19:F34" si="1">+D19*(100%-E19)</f>
        <v>0</v>
      </c>
    </row>
    <row r="20" spans="1:6" x14ac:dyDescent="0.3">
      <c r="A20" s="19"/>
      <c r="B20" s="19"/>
      <c r="C20" s="19"/>
      <c r="D20" s="11">
        <v>0</v>
      </c>
      <c r="E20" s="21">
        <v>0</v>
      </c>
      <c r="F20" s="22">
        <f t="shared" si="1"/>
        <v>0</v>
      </c>
    </row>
    <row r="21" spans="1:6" x14ac:dyDescent="0.3">
      <c r="A21" s="19"/>
      <c r="B21" s="19"/>
      <c r="C21" s="19"/>
      <c r="D21" s="11">
        <v>0</v>
      </c>
      <c r="E21" s="21">
        <v>0</v>
      </c>
      <c r="F21" s="22">
        <f t="shared" si="1"/>
        <v>0</v>
      </c>
    </row>
    <row r="22" spans="1:6" x14ac:dyDescent="0.3">
      <c r="A22" s="19"/>
      <c r="B22" s="19"/>
      <c r="C22" s="19"/>
      <c r="D22" s="11">
        <v>0</v>
      </c>
      <c r="E22" s="21">
        <v>0</v>
      </c>
      <c r="F22" s="22">
        <f t="shared" si="1"/>
        <v>0</v>
      </c>
    </row>
    <row r="23" spans="1:6" x14ac:dyDescent="0.3">
      <c r="A23" s="19"/>
      <c r="B23" s="19"/>
      <c r="C23" s="19"/>
      <c r="D23" s="11">
        <v>0</v>
      </c>
      <c r="E23" s="21">
        <v>0</v>
      </c>
      <c r="F23" s="22">
        <f t="shared" si="1"/>
        <v>0</v>
      </c>
    </row>
    <row r="24" spans="1:6" x14ac:dyDescent="0.3">
      <c r="A24" s="19"/>
      <c r="B24" s="19"/>
      <c r="C24" s="19"/>
      <c r="D24" s="11">
        <v>0</v>
      </c>
      <c r="E24" s="21">
        <v>0</v>
      </c>
      <c r="F24" s="22">
        <f t="shared" si="1"/>
        <v>0</v>
      </c>
    </row>
    <row r="25" spans="1:6" x14ac:dyDescent="0.3">
      <c r="A25" s="19"/>
      <c r="B25" s="19"/>
      <c r="C25" s="19"/>
      <c r="D25" s="11">
        <v>0</v>
      </c>
      <c r="E25" s="21">
        <v>0</v>
      </c>
      <c r="F25" s="22">
        <f t="shared" si="1"/>
        <v>0</v>
      </c>
    </row>
    <row r="26" spans="1:6" x14ac:dyDescent="0.3">
      <c r="A26" s="19"/>
      <c r="B26" s="19"/>
      <c r="C26" s="19"/>
      <c r="D26" s="11">
        <v>0</v>
      </c>
      <c r="E26" s="21">
        <v>0</v>
      </c>
      <c r="F26" s="22">
        <f t="shared" si="1"/>
        <v>0</v>
      </c>
    </row>
    <row r="27" spans="1:6" x14ac:dyDescent="0.3">
      <c r="A27" s="19"/>
      <c r="B27" s="19"/>
      <c r="C27" s="19"/>
      <c r="D27" s="11">
        <v>0</v>
      </c>
      <c r="E27" s="21">
        <v>0</v>
      </c>
      <c r="F27" s="22">
        <f t="shared" si="1"/>
        <v>0</v>
      </c>
    </row>
    <row r="28" spans="1:6" x14ac:dyDescent="0.3">
      <c r="A28" s="19"/>
      <c r="B28" s="19"/>
      <c r="C28" s="19"/>
      <c r="D28" s="11">
        <v>0</v>
      </c>
      <c r="E28" s="21">
        <v>0</v>
      </c>
      <c r="F28" s="22">
        <f t="shared" si="1"/>
        <v>0</v>
      </c>
    </row>
    <row r="29" spans="1:6" x14ac:dyDescent="0.3">
      <c r="A29" s="19"/>
      <c r="B29" s="19"/>
      <c r="C29" s="19"/>
      <c r="D29" s="11">
        <v>0</v>
      </c>
      <c r="E29" s="21">
        <v>0</v>
      </c>
      <c r="F29" s="22">
        <f t="shared" si="1"/>
        <v>0</v>
      </c>
    </row>
    <row r="30" spans="1:6" x14ac:dyDescent="0.3">
      <c r="A30" s="19"/>
      <c r="B30" s="19"/>
      <c r="C30" s="19"/>
      <c r="D30" s="11">
        <v>0</v>
      </c>
      <c r="E30" s="21">
        <v>0</v>
      </c>
      <c r="F30" s="22">
        <f t="shared" si="1"/>
        <v>0</v>
      </c>
    </row>
    <row r="31" spans="1:6" x14ac:dyDescent="0.3">
      <c r="A31" s="19"/>
      <c r="B31" s="19"/>
      <c r="C31" s="19"/>
      <c r="D31" s="11">
        <v>0</v>
      </c>
      <c r="E31" s="21">
        <v>0</v>
      </c>
      <c r="F31" s="22">
        <f t="shared" si="1"/>
        <v>0</v>
      </c>
    </row>
    <row r="32" spans="1:6" x14ac:dyDescent="0.3">
      <c r="A32" s="19"/>
      <c r="B32" s="19"/>
      <c r="C32" s="19"/>
      <c r="D32" s="11">
        <v>0</v>
      </c>
      <c r="E32" s="21">
        <v>0</v>
      </c>
      <c r="F32" s="22">
        <f t="shared" si="1"/>
        <v>0</v>
      </c>
    </row>
    <row r="33" spans="1:6" x14ac:dyDescent="0.3">
      <c r="A33" s="19"/>
      <c r="B33" s="19"/>
      <c r="C33" s="19"/>
      <c r="D33" s="11">
        <v>0</v>
      </c>
      <c r="E33" s="21">
        <v>0</v>
      </c>
      <c r="F33" s="22">
        <f t="shared" si="1"/>
        <v>0</v>
      </c>
    </row>
    <row r="34" spans="1:6" x14ac:dyDescent="0.3">
      <c r="A34" s="19"/>
      <c r="B34" s="19"/>
      <c r="C34" s="19"/>
      <c r="D34" s="11">
        <v>0</v>
      </c>
      <c r="E34" s="21">
        <v>0</v>
      </c>
      <c r="F34" s="22">
        <f t="shared" si="1"/>
        <v>0</v>
      </c>
    </row>
  </sheetData>
  <sheetProtection algorithmName="SHA-512" hashValue="WFSJYubifjEeikQXk7nTSr43Y2OR248NrwEyon/45XwSwi6+PfR8oGQAuzpOJ3HNh054ZhrvCyQ97KJqT0rfvA==" saltValue="bOHOmLPYFAeZfiB3elqcvg==" spinCount="100000" sheet="1" objects="1" scenarios="1"/>
  <pageMargins left="0.7" right="0.7" top="0.75" bottom="0.75" header="0.3" footer="0.3"/>
  <pageSetup paperSize="9" orientation="portrait" r:id="rId1"/>
  <headerFooter>
    <oddFooter>&amp;L_x000D_&amp;1#&amp;"Calibri"&amp;10&amp;K000000 Intern gebruik</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252C7-15DA-4603-B0ED-2A76E71D787D}">
  <sheetPr>
    <pageSetUpPr fitToPage="1"/>
  </sheetPr>
  <dimension ref="A2:D60"/>
  <sheetViews>
    <sheetView topLeftCell="A36" zoomScale="80" zoomScaleNormal="80" workbookViewId="0">
      <selection activeCell="G59" sqref="G59"/>
    </sheetView>
  </sheetViews>
  <sheetFormatPr defaultColWidth="8.88671875" defaultRowHeight="14.4" x14ac:dyDescent="0.3"/>
  <cols>
    <col min="1" max="1" width="44.33203125" style="38" customWidth="1"/>
    <col min="2" max="2" width="91.33203125" style="38" customWidth="1"/>
    <col min="3" max="3" width="23.6640625" style="38" customWidth="1"/>
    <col min="4" max="4" width="21.88671875" style="38" customWidth="1"/>
    <col min="5" max="16384" width="8.88671875" style="38"/>
  </cols>
  <sheetData>
    <row r="2" spans="1:4" ht="18" x14ac:dyDescent="0.35">
      <c r="A2" s="39" t="s">
        <v>90</v>
      </c>
      <c r="B2" s="40"/>
      <c r="C2" s="41"/>
      <c r="D2" s="110"/>
    </row>
    <row r="4" spans="1:4" s="110" customFormat="1" x14ac:dyDescent="0.3">
      <c r="A4" s="110" t="s">
        <v>108</v>
      </c>
      <c r="B4" s="110" t="s">
        <v>91</v>
      </c>
      <c r="C4" s="110" t="s">
        <v>92</v>
      </c>
    </row>
    <row r="5" spans="1:4" ht="26.25" customHeight="1" x14ac:dyDescent="0.3">
      <c r="A5" s="19"/>
      <c r="B5" s="19"/>
      <c r="C5" s="11">
        <v>0</v>
      </c>
    </row>
    <row r="6" spans="1:4" ht="26.25" customHeight="1" x14ac:dyDescent="0.3">
      <c r="A6" s="19"/>
      <c r="B6" s="29"/>
      <c r="C6" s="11">
        <v>0</v>
      </c>
    </row>
    <row r="7" spans="1:4" ht="26.25" customHeight="1" x14ac:dyDescent="0.3">
      <c r="A7" s="19"/>
      <c r="B7" s="19"/>
      <c r="C7" s="11">
        <v>0</v>
      </c>
    </row>
    <row r="8" spans="1:4" ht="26.25" customHeight="1" x14ac:dyDescent="0.3">
      <c r="A8" s="19"/>
      <c r="B8" s="29"/>
      <c r="C8" s="11">
        <v>0</v>
      </c>
    </row>
    <row r="9" spans="1:4" ht="26.25" customHeight="1" x14ac:dyDescent="0.3">
      <c r="A9" s="29"/>
      <c r="B9" s="19"/>
      <c r="C9" s="11">
        <v>0</v>
      </c>
    </row>
    <row r="10" spans="1:4" ht="26.25" customHeight="1" x14ac:dyDescent="0.3">
      <c r="A10" s="29"/>
      <c r="B10" s="19"/>
      <c r="C10" s="11">
        <v>0</v>
      </c>
    </row>
    <row r="11" spans="1:4" ht="26.25" customHeight="1" x14ac:dyDescent="0.3">
      <c r="A11" s="29"/>
      <c r="B11" s="29"/>
      <c r="C11" s="11">
        <v>0</v>
      </c>
    </row>
    <row r="12" spans="1:4" ht="26.25" customHeight="1" x14ac:dyDescent="0.3">
      <c r="A12" s="29"/>
      <c r="B12" s="19"/>
      <c r="C12" s="11">
        <v>0</v>
      </c>
    </row>
    <row r="13" spans="1:4" ht="26.25" customHeight="1" x14ac:dyDescent="0.3">
      <c r="A13" s="29"/>
      <c r="B13" s="19"/>
      <c r="C13" s="11">
        <v>0</v>
      </c>
    </row>
    <row r="14" spans="1:4" ht="26.25" customHeight="1" x14ac:dyDescent="0.3">
      <c r="A14" s="19"/>
      <c r="B14" s="19"/>
      <c r="C14" s="11">
        <v>0</v>
      </c>
    </row>
    <row r="15" spans="1:4" ht="26.25" customHeight="1" x14ac:dyDescent="0.3">
      <c r="A15" s="19"/>
      <c r="B15" s="19"/>
      <c r="C15" s="11">
        <v>0</v>
      </c>
    </row>
    <row r="16" spans="1:4" ht="26.25" customHeight="1" x14ac:dyDescent="0.3">
      <c r="A16" s="19"/>
      <c r="B16" s="19"/>
      <c r="C16" s="11">
        <v>0</v>
      </c>
    </row>
    <row r="17" spans="1:3" ht="26.25" customHeight="1" x14ac:dyDescent="0.3">
      <c r="A17" s="19"/>
      <c r="B17" s="19"/>
      <c r="C17" s="11">
        <v>0</v>
      </c>
    </row>
    <row r="18" spans="1:3" ht="26.25" customHeight="1" x14ac:dyDescent="0.3">
      <c r="A18" s="19"/>
      <c r="B18" s="19"/>
      <c r="C18" s="11">
        <v>0</v>
      </c>
    </row>
    <row r="19" spans="1:3" ht="26.25" customHeight="1" x14ac:dyDescent="0.3">
      <c r="A19" s="19"/>
      <c r="B19" s="19"/>
      <c r="C19" s="11">
        <v>0</v>
      </c>
    </row>
    <row r="20" spans="1:3" ht="26.25" customHeight="1" x14ac:dyDescent="0.3">
      <c r="A20" s="19"/>
      <c r="B20" s="19"/>
      <c r="C20" s="11">
        <v>0</v>
      </c>
    </row>
    <row r="21" spans="1:3" ht="26.25" customHeight="1" x14ac:dyDescent="0.3">
      <c r="A21" s="19"/>
      <c r="B21" s="19"/>
      <c r="C21" s="11">
        <v>0</v>
      </c>
    </row>
    <row r="22" spans="1:3" ht="26.25" customHeight="1" x14ac:dyDescent="0.3">
      <c r="A22" s="19"/>
      <c r="B22" s="19"/>
      <c r="C22" s="11">
        <v>0</v>
      </c>
    </row>
    <row r="23" spans="1:3" ht="26.25" customHeight="1" x14ac:dyDescent="0.3">
      <c r="A23" s="19"/>
      <c r="B23" s="19"/>
      <c r="C23" s="11">
        <v>0</v>
      </c>
    </row>
    <row r="24" spans="1:3" ht="26.25" customHeight="1" x14ac:dyDescent="0.3">
      <c r="A24" s="19"/>
      <c r="B24" s="19"/>
      <c r="C24" s="11">
        <v>0</v>
      </c>
    </row>
    <row r="25" spans="1:3" ht="26.25" customHeight="1" x14ac:dyDescent="0.3">
      <c r="A25" s="19"/>
      <c r="B25" s="19"/>
      <c r="C25" s="11">
        <v>0</v>
      </c>
    </row>
    <row r="26" spans="1:3" ht="26.25" customHeight="1" x14ac:dyDescent="0.3">
      <c r="A26" s="19"/>
      <c r="B26" s="19"/>
      <c r="C26" s="11">
        <v>0</v>
      </c>
    </row>
    <row r="27" spans="1:3" ht="26.25" customHeight="1" x14ac:dyDescent="0.3">
      <c r="A27" s="19"/>
      <c r="B27" s="19"/>
      <c r="C27" s="11">
        <v>0</v>
      </c>
    </row>
    <row r="28" spans="1:3" ht="26.25" customHeight="1" x14ac:dyDescent="0.3">
      <c r="A28" s="19"/>
      <c r="B28" s="19"/>
      <c r="C28" s="11">
        <v>0</v>
      </c>
    </row>
    <row r="29" spans="1:3" ht="26.25" customHeight="1" x14ac:dyDescent="0.3">
      <c r="A29" s="19"/>
      <c r="B29" s="19"/>
      <c r="C29" s="11">
        <v>0</v>
      </c>
    </row>
    <row r="30" spans="1:3" ht="26.25" customHeight="1" x14ac:dyDescent="0.3">
      <c r="A30" s="19"/>
      <c r="B30" s="19"/>
      <c r="C30" s="11">
        <v>0</v>
      </c>
    </row>
    <row r="31" spans="1:3" ht="26.25" customHeight="1" x14ac:dyDescent="0.3">
      <c r="A31" s="19"/>
      <c r="B31" s="19"/>
      <c r="C31" s="11">
        <v>0</v>
      </c>
    </row>
    <row r="32" spans="1:3" ht="26.25" customHeight="1" x14ac:dyDescent="0.3">
      <c r="A32" s="19"/>
      <c r="B32" s="19"/>
      <c r="C32" s="11">
        <v>0</v>
      </c>
    </row>
    <row r="33" spans="1:3" ht="26.25" customHeight="1" x14ac:dyDescent="0.3">
      <c r="A33" s="19"/>
      <c r="B33" s="19"/>
      <c r="C33" s="11">
        <v>0</v>
      </c>
    </row>
    <row r="34" spans="1:3" ht="26.25" customHeight="1" x14ac:dyDescent="0.3">
      <c r="A34" s="19"/>
      <c r="B34" s="19"/>
      <c r="C34" s="11">
        <v>0</v>
      </c>
    </row>
    <row r="35" spans="1:3" ht="26.25" customHeight="1" x14ac:dyDescent="0.3">
      <c r="A35" s="19"/>
      <c r="B35" s="19"/>
      <c r="C35" s="11">
        <v>0</v>
      </c>
    </row>
    <row r="36" spans="1:3" ht="26.25" customHeight="1" x14ac:dyDescent="0.3">
      <c r="A36" s="19"/>
      <c r="B36" s="19"/>
      <c r="C36" s="11">
        <v>0</v>
      </c>
    </row>
    <row r="37" spans="1:3" ht="26.25" customHeight="1" x14ac:dyDescent="0.3">
      <c r="A37" s="19"/>
      <c r="B37" s="19"/>
      <c r="C37" s="11">
        <v>0</v>
      </c>
    </row>
    <row r="38" spans="1:3" ht="26.25" customHeight="1" x14ac:dyDescent="0.3">
      <c r="A38" s="19"/>
      <c r="B38" s="19"/>
      <c r="C38" s="11">
        <v>0</v>
      </c>
    </row>
    <row r="39" spans="1:3" ht="26.25" customHeight="1" x14ac:dyDescent="0.3">
      <c r="A39" s="19"/>
      <c r="B39" s="19"/>
      <c r="C39" s="11">
        <v>0</v>
      </c>
    </row>
    <row r="40" spans="1:3" ht="26.25" customHeight="1" x14ac:dyDescent="0.3">
      <c r="A40" s="19"/>
      <c r="B40" s="19"/>
      <c r="C40" s="11">
        <v>0</v>
      </c>
    </row>
    <row r="41" spans="1:3" ht="26.25" customHeight="1" x14ac:dyDescent="0.3">
      <c r="A41" s="19"/>
      <c r="B41" s="19"/>
      <c r="C41" s="11">
        <v>0</v>
      </c>
    </row>
    <row r="42" spans="1:3" ht="26.25" customHeight="1" x14ac:dyDescent="0.3">
      <c r="A42" s="19"/>
      <c r="B42" s="19"/>
      <c r="C42" s="11">
        <v>0</v>
      </c>
    </row>
    <row r="43" spans="1:3" ht="26.25" customHeight="1" x14ac:dyDescent="0.3">
      <c r="A43" s="19"/>
      <c r="B43" s="19"/>
      <c r="C43" s="11">
        <v>0</v>
      </c>
    </row>
    <row r="44" spans="1:3" ht="26.25" customHeight="1" x14ac:dyDescent="0.3">
      <c r="A44" s="19"/>
      <c r="B44" s="19"/>
      <c r="C44" s="11">
        <v>0</v>
      </c>
    </row>
    <row r="45" spans="1:3" ht="26.25" customHeight="1" x14ac:dyDescent="0.3">
      <c r="A45" s="19"/>
      <c r="B45" s="19"/>
      <c r="C45" s="11">
        <v>0</v>
      </c>
    </row>
    <row r="46" spans="1:3" ht="26.25" customHeight="1" x14ac:dyDescent="0.3">
      <c r="A46" s="19"/>
      <c r="B46" s="19"/>
      <c r="C46" s="11">
        <v>0</v>
      </c>
    </row>
    <row r="47" spans="1:3" ht="26.25" customHeight="1" x14ac:dyDescent="0.3">
      <c r="A47" s="19"/>
      <c r="B47" s="19"/>
      <c r="C47" s="11">
        <v>0</v>
      </c>
    </row>
    <row r="48" spans="1:3" ht="26.25" customHeight="1" x14ac:dyDescent="0.3">
      <c r="A48" s="19"/>
      <c r="B48" s="19"/>
      <c r="C48" s="11">
        <v>0</v>
      </c>
    </row>
    <row r="49" spans="1:3" ht="26.25" customHeight="1" x14ac:dyDescent="0.3">
      <c r="A49" s="19"/>
      <c r="B49" s="19"/>
      <c r="C49" s="11">
        <v>0</v>
      </c>
    </row>
    <row r="50" spans="1:3" ht="26.25" customHeight="1" x14ac:dyDescent="0.3">
      <c r="A50" s="19"/>
      <c r="B50" s="19"/>
      <c r="C50" s="11">
        <v>0</v>
      </c>
    </row>
    <row r="51" spans="1:3" ht="26.25" customHeight="1" x14ac:dyDescent="0.3">
      <c r="A51" s="19"/>
      <c r="B51" s="19"/>
      <c r="C51" s="11">
        <v>0</v>
      </c>
    </row>
    <row r="52" spans="1:3" ht="26.25" customHeight="1" x14ac:dyDescent="0.3">
      <c r="A52" s="19"/>
      <c r="B52" s="19"/>
      <c r="C52" s="11">
        <v>0</v>
      </c>
    </row>
    <row r="53" spans="1:3" ht="26.25" customHeight="1" x14ac:dyDescent="0.3">
      <c r="A53" s="19"/>
      <c r="B53" s="19"/>
      <c r="C53" s="11">
        <v>0</v>
      </c>
    </row>
    <row r="54" spans="1:3" ht="26.25" customHeight="1" x14ac:dyDescent="0.3">
      <c r="A54" s="19"/>
      <c r="B54" s="19"/>
      <c r="C54" s="11">
        <v>0</v>
      </c>
    </row>
    <row r="55" spans="1:3" ht="26.25" customHeight="1" x14ac:dyDescent="0.3">
      <c r="A55" s="19"/>
      <c r="B55" s="19"/>
      <c r="C55" s="11">
        <v>0</v>
      </c>
    </row>
    <row r="56" spans="1:3" ht="26.25" customHeight="1" x14ac:dyDescent="0.3">
      <c r="A56" s="19"/>
      <c r="B56" s="19"/>
      <c r="C56" s="11">
        <v>0</v>
      </c>
    </row>
    <row r="57" spans="1:3" ht="26.25" customHeight="1" x14ac:dyDescent="0.3">
      <c r="A57" s="19"/>
      <c r="B57" s="19"/>
      <c r="C57" s="11">
        <v>0</v>
      </c>
    </row>
    <row r="58" spans="1:3" ht="26.25" customHeight="1" x14ac:dyDescent="0.3">
      <c r="A58" s="19"/>
      <c r="B58" s="19"/>
      <c r="C58" s="11">
        <v>0</v>
      </c>
    </row>
    <row r="59" spans="1:3" ht="26.25" customHeight="1" x14ac:dyDescent="0.3">
      <c r="A59" s="19"/>
      <c r="B59" s="19"/>
      <c r="C59" s="11"/>
    </row>
    <row r="60" spans="1:3" ht="42.9" customHeight="1" x14ac:dyDescent="0.3">
      <c r="B60" s="23" t="s">
        <v>93</v>
      </c>
      <c r="C60" s="111">
        <f>SUM(C5:C59)</f>
        <v>0</v>
      </c>
    </row>
  </sheetData>
  <sheetProtection algorithmName="SHA-512" hashValue="at9S/tiABfxL15LJPeIXbKiLyZeqJEqy9sTcxhkkiqvqef5HZCdfTdeE/t8Doa3kTTF1mwEZ0hKB0NQBQcZLvg==" saltValue="Pi9qmvS3uTHc7TZr9fIo5A==" spinCount="100000" sheet="1" objects="1" scenarios="1"/>
  <pageMargins left="0.7" right="0.7" top="0.75" bottom="0.75" header="0.3" footer="0.3"/>
  <headerFooter>
    <oddFooter>&amp;L_x000D_&amp;1#&amp;"Calibri"&amp;10&amp;K000000 Intern gebruik</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DF46A54616E494EB595134732458557" ma:contentTypeVersion="10" ma:contentTypeDescription="Een nieuw document maken." ma:contentTypeScope="" ma:versionID="5a09acc29dea18dfe30ebad047f2db4b">
  <xsd:schema xmlns:xsd="http://www.w3.org/2001/XMLSchema" xmlns:xs="http://www.w3.org/2001/XMLSchema" xmlns:p="http://schemas.microsoft.com/office/2006/metadata/properties" xmlns:ns2="d6d6b6af-285f-4495-b0c7-9a52d432b904" xmlns:ns3="01acb60b-e2b4-47b2-be95-50f3650c9434" targetNamespace="http://schemas.microsoft.com/office/2006/metadata/properties" ma:root="true" ma:fieldsID="08f716ec032f2539a96bceb6f0ef3e0d" ns2:_="" ns3:_="">
    <xsd:import namespace="d6d6b6af-285f-4495-b0c7-9a52d432b904"/>
    <xsd:import namespace="01acb60b-e2b4-47b2-be95-50f3650c94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6b6af-285f-4495-b0c7-9a52d432b9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8030f894-ad06-48e8-82c3-ff31a5aa90f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acb60b-e2b4-47b2-be95-50f3650c943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fc05c2-1cab-4836-a83f-2e4a31180322}" ma:internalName="TaxCatchAll" ma:showField="CatchAllData" ma:web="01acb60b-e2b4-47b2-be95-50f3650c9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1acb60b-e2b4-47b2-be95-50f3650c9434" xsi:nil="true"/>
    <lcf76f155ced4ddcb4097134ff3c332f xmlns="d6d6b6af-285f-4495-b0c7-9a52d432b90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DFF086D-BC09-4BF9-B24B-306FA24A9996}">
  <ds:schemaRefs>
    <ds:schemaRef ds:uri="http://schemas.microsoft.com/sharepoint/v3/contenttype/forms"/>
  </ds:schemaRefs>
</ds:datastoreItem>
</file>

<file path=customXml/itemProps2.xml><?xml version="1.0" encoding="utf-8"?>
<ds:datastoreItem xmlns:ds="http://schemas.openxmlformats.org/officeDocument/2006/customXml" ds:itemID="{0BE10445-F06A-400B-B04B-F1898ECEEA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6b6af-285f-4495-b0c7-9a52d432b904"/>
    <ds:schemaRef ds:uri="01acb60b-e2b4-47b2-be95-50f3650c9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FA16BB-8233-44C6-8E96-462256CAE347}">
  <ds:schemaRefs>
    <ds:schemaRef ds:uri="http://schemas.openxmlformats.org/package/2006/metadata/core-properties"/>
    <ds:schemaRef ds:uri="http://purl.org/dc/elements/1.1/"/>
    <ds:schemaRef ds:uri="01acb60b-e2b4-47b2-be95-50f3650c9434"/>
    <ds:schemaRef ds:uri="http://purl.org/dc/terms/"/>
    <ds:schemaRef ds:uri="http://schemas.microsoft.com/office/2006/documentManagement/types"/>
    <ds:schemaRef ds:uri="http://schemas.microsoft.com/office/2006/metadata/properties"/>
    <ds:schemaRef ds:uri="http://schemas.microsoft.com/office/infopath/2007/PartnerControls"/>
    <ds:schemaRef ds:uri="d6d6b6af-285f-4495-b0c7-9a52d432b904"/>
    <ds:schemaRef ds:uri="http://www.w3.org/XML/1998/namespace"/>
    <ds:schemaRef ds:uri="http://purl.org/dc/dcmitype/"/>
  </ds:schemaRefs>
</ds:datastoreItem>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Explanation</vt:lpstr>
      <vt:lpstr>Pricing sheet</vt:lpstr>
      <vt:lpstr>Explanation of the Pricing stru</vt:lpstr>
      <vt:lpstr> Explanation of the Impl costs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Heijne den Bak | Mitopics</dc:creator>
  <cp:keywords/>
  <dc:description/>
  <cp:lastModifiedBy>Richard Heijne den Bak | Mitopics</cp:lastModifiedBy>
  <cp:revision/>
  <dcterms:created xsi:type="dcterms:W3CDTF">2025-11-16T16:16:36Z</dcterms:created>
  <dcterms:modified xsi:type="dcterms:W3CDTF">2026-05-06T17:27:44Z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0x0101007DF46A54616E494EB595134732458557</vt:lpwstr>
  </property>
  <property fmtid="{D5CDD505-2E9C-101B-9397-08002B2CF9AE}" pid="3" name="MediaServiceImageTags">
    <vt:lpwstr/>
  </property>
</Properties>
</file>