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hv.sharepoint.com/sites/prj_Aanbestedingdrukwerkbelastingenenverkiezingen/Gedeelde documenten/General/3. Offerteaanvraag/"/>
    </mc:Choice>
  </mc:AlternateContent>
  <xr:revisionPtr revIDLastSave="346" documentId="8_{43B72E6B-E743-4BD5-8523-1EB300AF2F76}" xr6:coauthVersionLast="47" xr6:coauthVersionMax="47" xr10:uidLastSave="{FC9D15EE-3401-49BE-AA97-DBF6CBD3F893}"/>
  <bookViews>
    <workbookView xWindow="-28920" yWindow="-1695" windowWidth="29040" windowHeight="15720" xr2:uid="{19598721-C228-4E3D-8A8D-8BEEBF4DBDE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6" i="1"/>
  <c r="E30" i="1"/>
  <c r="E31" i="1"/>
  <c r="E32" i="1"/>
  <c r="E29" i="1"/>
  <c r="E33" i="1" l="1"/>
</calcChain>
</file>

<file path=xl/sharedStrings.xml><?xml version="1.0" encoding="utf-8"?>
<sst xmlns="http://schemas.openxmlformats.org/spreadsheetml/2006/main" count="250" uniqueCount="97">
  <si>
    <t>Formulier Prijs: Drukwerk verkiezingen en belastingpost 2026</t>
  </si>
  <si>
    <t>Omschrijving</t>
  </si>
  <si>
    <t>Eenheid</t>
  </si>
  <si>
    <t>Fictief aantal per jaar</t>
  </si>
  <si>
    <t>Totaal</t>
  </si>
  <si>
    <t>Toelichting</t>
  </si>
  <si>
    <t>Papier: formaat</t>
  </si>
  <si>
    <t>Papier: soort</t>
  </si>
  <si>
    <t>Papier: gewicht in gram</t>
  </si>
  <si>
    <t>Print-drukken: Enkelzijdig/dubbelzijdig</t>
  </si>
  <si>
    <t>Print-drukken: Orientatie (portrait of landscape)</t>
  </si>
  <si>
    <t>Print-drukken: Kleur, 1 of meer PMS kleuren of full colour)</t>
  </si>
  <si>
    <t>Verkiezingen</t>
  </si>
  <si>
    <t>Gepersonaliseerde stempassen</t>
  </si>
  <si>
    <t>Blanco stempassen</t>
  </si>
  <si>
    <t>Blanco kiezerspassen</t>
  </si>
  <si>
    <t>Blanco volmachtbewijzen</t>
  </si>
  <si>
    <t>Stembiljetten 'verkiezing'</t>
  </si>
  <si>
    <t>Stembiljetten 'referendum'</t>
  </si>
  <si>
    <t>Verkiezingsbrieven</t>
  </si>
  <si>
    <t>Belastingen</t>
  </si>
  <si>
    <t>Gepersonaliseerde aanslagbiljetten</t>
  </si>
  <si>
    <t>Gepersonaliseerde betalingsherinneringen</t>
  </si>
  <si>
    <t>Gepersonaliseerde aanmaningen</t>
  </si>
  <si>
    <t>Gepersonaliseerde dwangbevelen</t>
  </si>
  <si>
    <t>Deels bepaald in Kiesbesluit J1 en deels gemeentespecifieke informatie</t>
  </si>
  <si>
    <t>Conform model ministerie BZK en als het stembiljet is dubbelgevouwen mag er niet door heen te zien zijn op welke kandidaat is gestemd</t>
  </si>
  <si>
    <t>Informatie bij de stempas. Opmaak door Studio van de gemeente</t>
  </si>
  <si>
    <t>Kleuren logo enkel op voorzijde, eerste pagina</t>
  </si>
  <si>
    <t>A4: 210 x 297 mm</t>
  </si>
  <si>
    <t>Wit offset</t>
  </si>
  <si>
    <t>80g</t>
  </si>
  <si>
    <t>Dubbelzijdig</t>
  </si>
  <si>
    <t>Portrait</t>
  </si>
  <si>
    <t>Zwart-wit</t>
  </si>
  <si>
    <t>Conform model en specs Kieswet/ Ministerie BZK</t>
  </si>
  <si>
    <t>Bepaald door Ministerie BZK (in principe 69x33 cm)</t>
  </si>
  <si>
    <t>70g</t>
  </si>
  <si>
    <t>Landscape</t>
  </si>
  <si>
    <t>Conform model Ministerie BZK</t>
  </si>
  <si>
    <t>Conform model en specs Ministerie BZK (in principe kleiner dan bij normale verkiezing)</t>
  </si>
  <si>
    <t>Conform model Ministeria BZK (in principe 70 x 50 cm)</t>
  </si>
  <si>
    <t>Model en specificaties bepaald in Kieswet/ door ministerie van BZK</t>
  </si>
  <si>
    <t>Voorzijde Zwart-wit, achterzijde kleur</t>
  </si>
  <si>
    <t>Kleur</t>
  </si>
  <si>
    <t>Kleur op voorzijde en vervolgpagina's</t>
  </si>
  <si>
    <t xml:space="preserve">Dubbelzijdig </t>
  </si>
  <si>
    <t>Enveloppen kandidatenlijst</t>
  </si>
  <si>
    <t>A2</t>
  </si>
  <si>
    <t>Enveloppen stempas</t>
  </si>
  <si>
    <t>Overzicht geldige identiteitsdocumenten, handig boekwerk om in ieder stembureau over te kunnen beschikken.</t>
  </si>
  <si>
    <t>Kieswet &amp; Kiesbesluit paperback uitvoering</t>
  </si>
  <si>
    <t>170g</t>
  </si>
  <si>
    <t>Eenzijdig</t>
  </si>
  <si>
    <t>Poster voor stemhokje conform specificaties BZK, in koker verpakt</t>
  </si>
  <si>
    <t>Portrait?</t>
  </si>
  <si>
    <t>Full-colour</t>
  </si>
  <si>
    <t>Poster 'Zo stemt u'</t>
  </si>
  <si>
    <t>Poster voor in het stemlokaal conform specificaties BZK, in koker verpakt</t>
  </si>
  <si>
    <t>Conform model en specs Ministerie BZK</t>
  </si>
  <si>
    <t>Poster 'Welkom in het stemlokaal'</t>
  </si>
  <si>
    <t>Poster 'Wij tellen de stemmen'</t>
  </si>
  <si>
    <t>Poster voor in het stemlokaal 'Wij tellen vanaf __:__ de stremmen' conform specificaties BZK, in koker verpakt</t>
  </si>
  <si>
    <t>Kandidatenlijst vergroot</t>
  </si>
  <si>
    <t>Kandidatenlijst braille</t>
  </si>
  <si>
    <t>Posterformaat kandidatenlijst voor bijvoorbeeld in het stembureau</t>
  </si>
  <si>
    <t>1000x1400 mm</t>
  </si>
  <si>
    <t>135 g houtvrij silk</t>
  </si>
  <si>
    <t>Zwart</t>
  </si>
  <si>
    <t>Kandidatenlijst geprint in braille op hoogwaardig braillerpapier. De lijst wordt voorzien van een sticker met daarop de titel van de kandidatenlijst in gedrukte tekst.</t>
  </si>
  <si>
    <t>Stembiljet ongevouwen</t>
  </si>
  <si>
    <t>Ongevouwen stembiljetten t.b.v. gebruik stemmal</t>
  </si>
  <si>
    <t>Telpakket VOX Decentraal</t>
  </si>
  <si>
    <t>Decentraal telpakket t.b.v. de VOX telmethode</t>
  </si>
  <si>
    <t>Telpakket VOX Extra - telbordjes</t>
  </si>
  <si>
    <t>Extra telpakket t.b.v. de VOX telmethode bestaande uit bordjes met tafelnummers</t>
  </si>
  <si>
    <t>PV Pakket DSO stembureau</t>
  </si>
  <si>
    <t>Processen verbaal pakket voor het stembureau bij een decentrale telling</t>
  </si>
  <si>
    <t>VOX Telformulieren CSO (en DSO)</t>
  </si>
  <si>
    <t>Set extra VOX telformulieren (per 30 stuks).</t>
  </si>
  <si>
    <t>Brochure geldige identiteitsdocumenten</t>
  </si>
  <si>
    <t>Kandidatenlijsten per adres</t>
  </si>
  <si>
    <t xml:space="preserve">Paperback met kaft van de kieswet en kiesbesluit (meest recent) </t>
  </si>
  <si>
    <t>Landelijke standaard</t>
  </si>
  <si>
    <t>Standaard c5 venster</t>
  </si>
  <si>
    <t>Opmaak in overleg</t>
  </si>
  <si>
    <t>Enveloppen voor stempassen</t>
  </si>
  <si>
    <t>Enveloppen voor kandidatenlijsten</t>
  </si>
  <si>
    <t>Omgezette versie van model Ministerie BZK</t>
  </si>
  <si>
    <t>Hoogwaardig braillepapier</t>
  </si>
  <si>
    <t>_</t>
  </si>
  <si>
    <t>Model zoals vastgesteld door VOX</t>
  </si>
  <si>
    <t>Stuk</t>
  </si>
  <si>
    <t>Prijs per eenheid (excl. btw)</t>
  </si>
  <si>
    <t>Pagina</t>
  </si>
  <si>
    <t>Vul enkel de gele velden in. De prijzen zijn all-in prijzen. D.w.z. inclusief alle mogelijke bijkomende kosten waaronder (maar niet limitatief) papier, inrichting, software, bezorging aan leverancier voor post, couverteren, reis- en verblijfkosten. Deze kosten dienen verdisconteerd te zijn in de aangeboden prijzen.</t>
  </si>
  <si>
    <t>Totaal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</si>
</sst>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2]\ * #,##0.00_ ;_ [$€-2]\ * \-#,##0.00_ ;_ [$€-2]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1">
    <xf numFmtId="0" fontId="0" fillId="0" borderId="0" xfId="0"/>
    <xf numFmtId="165" fontId="0" fillId="5" borderId="1" xfId="1" applyNumberFormat="1" applyFont="1" applyFill="1" applyBorder="1" applyProtection="1">
      <protection locked="0"/>
    </xf>
    <xf numFmtId="44" fontId="0" fillId="5" borderId="1" xfId="0" applyNumberFormat="1" applyFill="1" applyBorder="1" applyAlignment="1" applyProtection="1">
      <alignment wrapText="1"/>
      <protection locked="0"/>
    </xf>
    <xf numFmtId="44" fontId="0" fillId="5" borderId="1" xfId="0" applyNumberFormat="1" applyFill="1" applyBorder="1" applyProtection="1">
      <protection locked="0"/>
    </xf>
    <xf numFmtId="44" fontId="0" fillId="5" borderId="19" xfId="0" applyNumberFormat="1" applyFill="1" applyBorder="1" applyProtection="1">
      <protection locked="0"/>
    </xf>
    <xf numFmtId="0" fontId="2" fillId="3" borderId="13" xfId="0" applyFont="1" applyFill="1" applyBorder="1" applyAlignment="1" applyProtection="1">
      <alignment wrapText="1"/>
    </xf>
    <xf numFmtId="0" fontId="2" fillId="3" borderId="14" xfId="0" applyFont="1" applyFill="1" applyBorder="1" applyAlignment="1" applyProtection="1">
      <alignment wrapText="1"/>
    </xf>
    <xf numFmtId="0" fontId="2" fillId="3" borderId="16" xfId="0" applyFont="1" applyFill="1" applyBorder="1" applyAlignment="1" applyProtection="1">
      <alignment wrapText="1"/>
    </xf>
    <xf numFmtId="44" fontId="2" fillId="3" borderId="5" xfId="0" applyNumberFormat="1" applyFont="1" applyFill="1" applyBorder="1" applyProtection="1"/>
    <xf numFmtId="0" fontId="0" fillId="3" borderId="17" xfId="0" applyFill="1" applyBorder="1" applyAlignment="1" applyProtection="1">
      <alignment wrapText="1"/>
    </xf>
    <xf numFmtId="0" fontId="0" fillId="3" borderId="14" xfId="0" applyFill="1" applyBorder="1" applyAlignment="1" applyProtection="1">
      <alignment wrapText="1"/>
    </xf>
    <xf numFmtId="0" fontId="0" fillId="3" borderId="15" xfId="0" applyFill="1" applyBorder="1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wrapText="1"/>
    </xf>
    <xf numFmtId="44" fontId="0" fillId="0" borderId="1" xfId="0" applyNumberForma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44" fontId="0" fillId="0" borderId="1" xfId="0" applyNumberFormat="1" applyBorder="1" applyProtection="1"/>
    <xf numFmtId="0" fontId="0" fillId="0" borderId="1" xfId="0" applyBorder="1" applyProtection="1"/>
    <xf numFmtId="0" fontId="0" fillId="0" borderId="3" xfId="0" applyBorder="1" applyProtection="1"/>
    <xf numFmtId="44" fontId="0" fillId="0" borderId="19" xfId="0" applyNumberFormat="1" applyBorder="1" applyProtection="1"/>
    <xf numFmtId="0" fontId="0" fillId="0" borderId="19" xfId="0" applyBorder="1" applyAlignment="1" applyProtection="1">
      <alignment wrapText="1"/>
    </xf>
    <xf numFmtId="0" fontId="0" fillId="0" borderId="19" xfId="0" applyBorder="1" applyProtection="1"/>
    <xf numFmtId="0" fontId="0" fillId="0" borderId="20" xfId="0" applyBorder="1" applyProtection="1"/>
    <xf numFmtId="0" fontId="0" fillId="0" borderId="2" xfId="0" applyBorder="1" applyAlignment="1" applyProtection="1">
      <alignment wrapText="1"/>
    </xf>
    <xf numFmtId="3" fontId="0" fillId="0" borderId="1" xfId="0" applyNumberFormat="1" applyBorder="1" applyAlignment="1" applyProtection="1">
      <alignment wrapText="1"/>
    </xf>
    <xf numFmtId="3" fontId="0" fillId="0" borderId="1" xfId="0" applyNumberFormat="1" applyBorder="1" applyProtection="1"/>
    <xf numFmtId="0" fontId="0" fillId="0" borderId="18" xfId="0" applyBorder="1" applyAlignment="1" applyProtection="1">
      <alignment wrapText="1"/>
    </xf>
    <xf numFmtId="3" fontId="0" fillId="0" borderId="19" xfId="0" applyNumberFormat="1" applyBorder="1" applyProtection="1"/>
    <xf numFmtId="0" fontId="2" fillId="3" borderId="7" xfId="0" applyFont="1" applyFill="1" applyBorder="1" applyAlignment="1" applyProtection="1">
      <alignment wrapText="1"/>
    </xf>
    <xf numFmtId="0" fontId="2" fillId="3" borderId="8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4" fontId="0" fillId="0" borderId="1" xfId="0" applyNumberFormat="1" applyBorder="1" applyProtection="1"/>
    <xf numFmtId="0" fontId="0" fillId="4" borderId="1" xfId="0" applyFill="1" applyBorder="1" applyAlignment="1" applyProtection="1">
      <alignment wrapText="1"/>
    </xf>
    <xf numFmtId="0" fontId="0" fillId="4" borderId="3" xfId="0" applyFill="1" applyBorder="1" applyAlignment="1" applyProtection="1">
      <alignment wrapText="1"/>
    </xf>
    <xf numFmtId="0" fontId="0" fillId="4" borderId="2" xfId="0" applyFill="1" applyBorder="1" applyAlignment="1" applyProtection="1">
      <alignment wrapText="1"/>
    </xf>
    <xf numFmtId="3" fontId="0" fillId="4" borderId="1" xfId="0" applyNumberFormat="1" applyFill="1" applyBorder="1" applyProtection="1"/>
    <xf numFmtId="0" fontId="0" fillId="4" borderId="1" xfId="0" applyFill="1" applyBorder="1" applyProtection="1"/>
    <xf numFmtId="0" fontId="0" fillId="4" borderId="3" xfId="0" applyFill="1" applyBorder="1" applyProtection="1"/>
    <xf numFmtId="0" fontId="5" fillId="6" borderId="21" xfId="0" applyFont="1" applyFill="1" applyBorder="1" applyAlignment="1" applyProtection="1">
      <alignment wrapText="1"/>
    </xf>
    <xf numFmtId="0" fontId="5" fillId="6" borderId="22" xfId="0" applyFont="1" applyFill="1" applyBorder="1" applyAlignment="1" applyProtection="1">
      <alignment wrapText="1"/>
    </xf>
    <xf numFmtId="0" fontId="5" fillId="6" borderId="23" xfId="0" applyFont="1" applyFill="1" applyBorder="1" applyAlignment="1" applyProtection="1">
      <alignment wrapText="1"/>
    </xf>
    <xf numFmtId="0" fontId="0" fillId="0" borderId="24" xfId="0" applyBorder="1" applyAlignment="1" applyProtection="1">
      <alignment wrapText="1"/>
    </xf>
    <xf numFmtId="0" fontId="0" fillId="0" borderId="25" xfId="0" applyBorder="1" applyAlignment="1" applyProtection="1">
      <alignment wrapText="1"/>
    </xf>
    <xf numFmtId="0" fontId="0" fillId="0" borderId="26" xfId="0" applyBorder="1" applyAlignment="1" applyProtection="1">
      <alignment wrapText="1"/>
    </xf>
    <xf numFmtId="0" fontId="1" fillId="2" borderId="4" xfId="0" applyFont="1" applyFill="1" applyBorder="1" applyAlignment="1" applyProtection="1">
      <alignment wrapText="1"/>
    </xf>
    <xf numFmtId="0" fontId="1" fillId="2" borderId="5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6826-AB09-4F6B-83BB-CD94AD132BBA}">
  <dimension ref="A1:L33"/>
  <sheetViews>
    <sheetView tabSelected="1" topLeftCell="A18" zoomScale="90" zoomScaleNormal="90" workbookViewId="0">
      <selection activeCell="C25" sqref="C25"/>
    </sheetView>
  </sheetViews>
  <sheetFormatPr defaultRowHeight="15" x14ac:dyDescent="0.25"/>
  <cols>
    <col min="1" max="1" width="30.5703125" style="13" customWidth="1"/>
    <col min="2" max="2" width="12.5703125" style="12" customWidth="1"/>
    <col min="3" max="5" width="15.7109375" style="12" customWidth="1"/>
    <col min="6" max="6" width="31.140625" style="13" customWidth="1"/>
    <col min="7" max="12" width="18.7109375" style="12" customWidth="1"/>
    <col min="13" max="13" width="9.140625" style="12"/>
    <col min="14" max="14" width="109.7109375" style="12" customWidth="1"/>
    <col min="15" max="16384" width="9.140625" style="12"/>
  </cols>
  <sheetData>
    <row r="1" spans="1:12" ht="45" customHeight="1" x14ac:dyDescent="0.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37.5" customHeight="1" thickBot="1" x14ac:dyDescent="0.3">
      <c r="A2" s="42" t="s">
        <v>95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ht="15.75" thickBot="1" x14ac:dyDescent="0.3"/>
    <row r="4" spans="1:12" s="13" customFormat="1" ht="60.75" thickBot="1" x14ac:dyDescent="0.3">
      <c r="A4" s="45" t="s">
        <v>1</v>
      </c>
      <c r="B4" s="46" t="s">
        <v>2</v>
      </c>
      <c r="C4" s="46" t="s">
        <v>3</v>
      </c>
      <c r="D4" s="46" t="s">
        <v>93</v>
      </c>
      <c r="E4" s="46" t="s">
        <v>4</v>
      </c>
      <c r="F4" s="46" t="s">
        <v>5</v>
      </c>
      <c r="G4" s="46" t="s">
        <v>6</v>
      </c>
      <c r="H4" s="46" t="s">
        <v>7</v>
      </c>
      <c r="I4" s="46" t="s">
        <v>8</v>
      </c>
      <c r="J4" s="46" t="s">
        <v>9</v>
      </c>
      <c r="K4" s="46" t="s">
        <v>10</v>
      </c>
      <c r="L4" s="47" t="s">
        <v>11</v>
      </c>
    </row>
    <row r="5" spans="1:12" x14ac:dyDescent="0.25">
      <c r="A5" s="48" t="s">
        <v>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ht="45" x14ac:dyDescent="0.25">
      <c r="A6" s="24" t="s">
        <v>13</v>
      </c>
      <c r="B6" s="18" t="s">
        <v>92</v>
      </c>
      <c r="C6" s="26">
        <v>200000</v>
      </c>
      <c r="D6" s="1"/>
      <c r="E6" s="32">
        <f>(C6*D6)</f>
        <v>0</v>
      </c>
      <c r="F6" s="15" t="s">
        <v>42</v>
      </c>
      <c r="G6" s="15" t="s">
        <v>35</v>
      </c>
      <c r="H6" s="15" t="s">
        <v>35</v>
      </c>
      <c r="I6" s="15" t="s">
        <v>35</v>
      </c>
      <c r="J6" s="15" t="s">
        <v>35</v>
      </c>
      <c r="K6" s="15" t="s">
        <v>35</v>
      </c>
      <c r="L6" s="16" t="s">
        <v>35</v>
      </c>
    </row>
    <row r="7" spans="1:12" ht="45" x14ac:dyDescent="0.25">
      <c r="A7" s="24" t="s">
        <v>14</v>
      </c>
      <c r="B7" s="18" t="s">
        <v>92</v>
      </c>
      <c r="C7" s="26">
        <v>2000</v>
      </c>
      <c r="D7" s="1"/>
      <c r="E7" s="32">
        <f t="shared" ref="E7:E27" si="0">(C7*D7)</f>
        <v>0</v>
      </c>
      <c r="F7" s="15" t="s">
        <v>42</v>
      </c>
      <c r="G7" s="15" t="s">
        <v>35</v>
      </c>
      <c r="H7" s="15" t="s">
        <v>35</v>
      </c>
      <c r="I7" s="15" t="s">
        <v>35</v>
      </c>
      <c r="J7" s="15" t="s">
        <v>35</v>
      </c>
      <c r="K7" s="15" t="s">
        <v>35</v>
      </c>
      <c r="L7" s="16" t="s">
        <v>35</v>
      </c>
    </row>
    <row r="8" spans="1:12" ht="45" x14ac:dyDescent="0.25">
      <c r="A8" s="24" t="s">
        <v>15</v>
      </c>
      <c r="B8" s="18" t="s">
        <v>92</v>
      </c>
      <c r="C8" s="26">
        <v>1000</v>
      </c>
      <c r="D8" s="1"/>
      <c r="E8" s="32">
        <f t="shared" si="0"/>
        <v>0</v>
      </c>
      <c r="F8" s="15" t="s">
        <v>42</v>
      </c>
      <c r="G8" s="15" t="s">
        <v>35</v>
      </c>
      <c r="H8" s="15" t="s">
        <v>35</v>
      </c>
      <c r="I8" s="15" t="s">
        <v>35</v>
      </c>
      <c r="J8" s="15" t="s">
        <v>35</v>
      </c>
      <c r="K8" s="15" t="s">
        <v>35</v>
      </c>
      <c r="L8" s="16" t="s">
        <v>35</v>
      </c>
    </row>
    <row r="9" spans="1:12" ht="45" x14ac:dyDescent="0.25">
      <c r="A9" s="24" t="s">
        <v>16</v>
      </c>
      <c r="B9" s="18" t="s">
        <v>92</v>
      </c>
      <c r="C9" s="26">
        <v>1000</v>
      </c>
      <c r="D9" s="1"/>
      <c r="E9" s="32">
        <f t="shared" si="0"/>
        <v>0</v>
      </c>
      <c r="F9" s="15" t="s">
        <v>42</v>
      </c>
      <c r="G9" s="15" t="s">
        <v>35</v>
      </c>
      <c r="H9" s="15" t="s">
        <v>35</v>
      </c>
      <c r="I9" s="15" t="s">
        <v>35</v>
      </c>
      <c r="J9" s="15" t="s">
        <v>35</v>
      </c>
      <c r="K9" s="15" t="s">
        <v>35</v>
      </c>
      <c r="L9" s="16" t="s">
        <v>35</v>
      </c>
    </row>
    <row r="10" spans="1:12" ht="45" x14ac:dyDescent="0.25">
      <c r="A10" s="35" t="s">
        <v>81</v>
      </c>
      <c r="B10" s="18" t="s">
        <v>92</v>
      </c>
      <c r="C10" s="26">
        <v>120000</v>
      </c>
      <c r="D10" s="1"/>
      <c r="E10" s="32">
        <f t="shared" si="0"/>
        <v>0</v>
      </c>
      <c r="F10" s="15" t="s">
        <v>25</v>
      </c>
      <c r="G10" s="15" t="s">
        <v>36</v>
      </c>
      <c r="H10" s="15" t="s">
        <v>30</v>
      </c>
      <c r="I10" s="15" t="s">
        <v>37</v>
      </c>
      <c r="J10" s="15" t="s">
        <v>32</v>
      </c>
      <c r="K10" s="15" t="s">
        <v>38</v>
      </c>
      <c r="L10" s="16" t="s">
        <v>43</v>
      </c>
    </row>
    <row r="11" spans="1:12" ht="45" x14ac:dyDescent="0.25">
      <c r="A11" s="35" t="s">
        <v>63</v>
      </c>
      <c r="B11" s="18" t="s">
        <v>92</v>
      </c>
      <c r="C11" s="36">
        <v>125</v>
      </c>
      <c r="D11" s="1"/>
      <c r="E11" s="32">
        <f t="shared" si="0"/>
        <v>0</v>
      </c>
      <c r="F11" s="33" t="s">
        <v>65</v>
      </c>
      <c r="G11" s="33" t="s">
        <v>66</v>
      </c>
      <c r="H11" s="33" t="s">
        <v>30</v>
      </c>
      <c r="I11" s="33" t="s">
        <v>67</v>
      </c>
      <c r="J11" s="33" t="s">
        <v>53</v>
      </c>
      <c r="K11" s="33" t="s">
        <v>38</v>
      </c>
      <c r="L11" s="34" t="s">
        <v>68</v>
      </c>
    </row>
    <row r="12" spans="1:12" ht="75" x14ac:dyDescent="0.25">
      <c r="A12" s="35" t="s">
        <v>64</v>
      </c>
      <c r="B12" s="18" t="s">
        <v>92</v>
      </c>
      <c r="C12" s="36">
        <v>1</v>
      </c>
      <c r="D12" s="1"/>
      <c r="E12" s="32">
        <f t="shared" si="0"/>
        <v>0</v>
      </c>
      <c r="F12" s="33" t="s">
        <v>69</v>
      </c>
      <c r="G12" s="33" t="s">
        <v>88</v>
      </c>
      <c r="H12" s="33" t="s">
        <v>89</v>
      </c>
      <c r="I12" s="33" t="s">
        <v>89</v>
      </c>
      <c r="J12" s="33" t="s">
        <v>32</v>
      </c>
      <c r="K12" s="33" t="s">
        <v>38</v>
      </c>
      <c r="L12" s="34" t="s">
        <v>90</v>
      </c>
    </row>
    <row r="13" spans="1:12" ht="75" x14ac:dyDescent="0.25">
      <c r="A13" s="24" t="s">
        <v>17</v>
      </c>
      <c r="B13" s="18" t="s">
        <v>92</v>
      </c>
      <c r="C13" s="26">
        <v>180000</v>
      </c>
      <c r="D13" s="1"/>
      <c r="E13" s="32">
        <f t="shared" si="0"/>
        <v>0</v>
      </c>
      <c r="F13" s="15" t="s">
        <v>26</v>
      </c>
      <c r="G13" s="15" t="s">
        <v>41</v>
      </c>
      <c r="H13" s="15" t="s">
        <v>30</v>
      </c>
      <c r="I13" s="15" t="s">
        <v>37</v>
      </c>
      <c r="J13" s="15" t="s">
        <v>39</v>
      </c>
      <c r="K13" s="15" t="s">
        <v>39</v>
      </c>
      <c r="L13" s="16" t="s">
        <v>34</v>
      </c>
    </row>
    <row r="14" spans="1:12" ht="75" x14ac:dyDescent="0.25">
      <c r="A14" s="24" t="s">
        <v>18</v>
      </c>
      <c r="B14" s="18" t="s">
        <v>92</v>
      </c>
      <c r="C14" s="26">
        <v>166000</v>
      </c>
      <c r="D14" s="1"/>
      <c r="E14" s="32">
        <f t="shared" si="0"/>
        <v>0</v>
      </c>
      <c r="F14" s="15" t="s">
        <v>26</v>
      </c>
      <c r="G14" s="15" t="s">
        <v>40</v>
      </c>
      <c r="H14" s="15" t="s">
        <v>35</v>
      </c>
      <c r="I14" s="15" t="s">
        <v>35</v>
      </c>
      <c r="J14" s="15" t="s">
        <v>35</v>
      </c>
      <c r="K14" s="15" t="s">
        <v>35</v>
      </c>
      <c r="L14" s="16" t="s">
        <v>35</v>
      </c>
    </row>
    <row r="15" spans="1:12" ht="45" x14ac:dyDescent="0.25">
      <c r="A15" s="24" t="s">
        <v>19</v>
      </c>
      <c r="B15" s="18" t="s">
        <v>92</v>
      </c>
      <c r="C15" s="26">
        <v>180000</v>
      </c>
      <c r="D15" s="1"/>
      <c r="E15" s="32">
        <f t="shared" si="0"/>
        <v>0</v>
      </c>
      <c r="F15" s="15" t="s">
        <v>27</v>
      </c>
      <c r="G15" s="15" t="s">
        <v>29</v>
      </c>
      <c r="H15" s="15"/>
      <c r="I15" s="15" t="s">
        <v>31</v>
      </c>
      <c r="J15" s="15" t="s">
        <v>32</v>
      </c>
      <c r="K15" s="15" t="s">
        <v>33</v>
      </c>
      <c r="L15" s="16" t="s">
        <v>44</v>
      </c>
    </row>
    <row r="16" spans="1:12" ht="75" x14ac:dyDescent="0.25">
      <c r="A16" s="35" t="s">
        <v>80</v>
      </c>
      <c r="B16" s="18" t="s">
        <v>92</v>
      </c>
      <c r="C16" s="37">
        <v>120</v>
      </c>
      <c r="D16" s="1"/>
      <c r="E16" s="32">
        <f t="shared" si="0"/>
        <v>0</v>
      </c>
      <c r="F16" s="33" t="s">
        <v>50</v>
      </c>
      <c r="G16" s="33" t="s">
        <v>35</v>
      </c>
      <c r="H16" s="33" t="s">
        <v>35</v>
      </c>
      <c r="I16" s="33" t="s">
        <v>35</v>
      </c>
      <c r="J16" s="33" t="s">
        <v>35</v>
      </c>
      <c r="K16" s="33" t="s">
        <v>35</v>
      </c>
      <c r="L16" s="34" t="s">
        <v>35</v>
      </c>
    </row>
    <row r="17" spans="1:12" ht="45" x14ac:dyDescent="0.25">
      <c r="A17" s="35" t="s">
        <v>51</v>
      </c>
      <c r="B17" s="18" t="s">
        <v>92</v>
      </c>
      <c r="C17" s="37">
        <v>120</v>
      </c>
      <c r="D17" s="1"/>
      <c r="E17" s="32">
        <f t="shared" si="0"/>
        <v>0</v>
      </c>
      <c r="F17" s="33" t="s">
        <v>82</v>
      </c>
      <c r="G17" s="37" t="s">
        <v>83</v>
      </c>
      <c r="H17" s="37" t="s">
        <v>83</v>
      </c>
      <c r="I17" s="37" t="s">
        <v>83</v>
      </c>
      <c r="J17" s="37" t="s">
        <v>83</v>
      </c>
      <c r="K17" s="37" t="s">
        <v>83</v>
      </c>
      <c r="L17" s="38" t="s">
        <v>83</v>
      </c>
    </row>
    <row r="18" spans="1:12" ht="45" x14ac:dyDescent="0.25">
      <c r="A18" s="35" t="s">
        <v>57</v>
      </c>
      <c r="B18" s="18" t="s">
        <v>92</v>
      </c>
      <c r="C18" s="37">
        <v>390</v>
      </c>
      <c r="D18" s="1"/>
      <c r="E18" s="32">
        <f t="shared" si="0"/>
        <v>0</v>
      </c>
      <c r="F18" s="33" t="s">
        <v>54</v>
      </c>
      <c r="G18" s="37" t="s">
        <v>48</v>
      </c>
      <c r="H18" s="33" t="s">
        <v>59</v>
      </c>
      <c r="I18" s="37" t="s">
        <v>52</v>
      </c>
      <c r="J18" s="37" t="s">
        <v>53</v>
      </c>
      <c r="K18" s="37" t="s">
        <v>55</v>
      </c>
      <c r="L18" s="38" t="s">
        <v>56</v>
      </c>
    </row>
    <row r="19" spans="1:12" ht="45" x14ac:dyDescent="0.25">
      <c r="A19" s="35" t="s">
        <v>60</v>
      </c>
      <c r="B19" s="18" t="s">
        <v>92</v>
      </c>
      <c r="C19" s="37">
        <v>130</v>
      </c>
      <c r="D19" s="1"/>
      <c r="E19" s="32">
        <f t="shared" si="0"/>
        <v>0</v>
      </c>
      <c r="F19" s="33" t="s">
        <v>58</v>
      </c>
      <c r="G19" s="37" t="s">
        <v>48</v>
      </c>
      <c r="H19" s="33" t="s">
        <v>59</v>
      </c>
      <c r="I19" s="37" t="s">
        <v>52</v>
      </c>
      <c r="J19" s="37" t="s">
        <v>53</v>
      </c>
      <c r="K19" s="37" t="s">
        <v>55</v>
      </c>
      <c r="L19" s="38" t="s">
        <v>56</v>
      </c>
    </row>
    <row r="20" spans="1:12" ht="60" x14ac:dyDescent="0.25">
      <c r="A20" s="35" t="s">
        <v>61</v>
      </c>
      <c r="B20" s="18" t="s">
        <v>92</v>
      </c>
      <c r="C20" s="36">
        <v>130</v>
      </c>
      <c r="D20" s="1"/>
      <c r="E20" s="32">
        <f t="shared" si="0"/>
        <v>0</v>
      </c>
      <c r="F20" s="33" t="s">
        <v>62</v>
      </c>
      <c r="G20" s="37" t="s">
        <v>48</v>
      </c>
      <c r="H20" s="33" t="s">
        <v>59</v>
      </c>
      <c r="I20" s="37" t="s">
        <v>52</v>
      </c>
      <c r="J20" s="37" t="s">
        <v>53</v>
      </c>
      <c r="K20" s="37" t="s">
        <v>55</v>
      </c>
      <c r="L20" s="38" t="s">
        <v>56</v>
      </c>
    </row>
    <row r="21" spans="1:12" ht="45" x14ac:dyDescent="0.25">
      <c r="A21" s="35" t="s">
        <v>70</v>
      </c>
      <c r="B21" s="18" t="s">
        <v>92</v>
      </c>
      <c r="C21" s="36">
        <v>50</v>
      </c>
      <c r="D21" s="1"/>
      <c r="E21" s="32">
        <f t="shared" si="0"/>
        <v>0</v>
      </c>
      <c r="F21" s="33" t="s">
        <v>71</v>
      </c>
      <c r="G21" s="33" t="s">
        <v>35</v>
      </c>
      <c r="H21" s="33" t="s">
        <v>35</v>
      </c>
      <c r="I21" s="33" t="s">
        <v>35</v>
      </c>
      <c r="J21" s="33" t="s">
        <v>35</v>
      </c>
      <c r="K21" s="33" t="s">
        <v>35</v>
      </c>
      <c r="L21" s="34" t="s">
        <v>35</v>
      </c>
    </row>
    <row r="22" spans="1:12" ht="45" x14ac:dyDescent="0.25">
      <c r="A22" s="35" t="s">
        <v>72</v>
      </c>
      <c r="B22" s="18" t="s">
        <v>92</v>
      </c>
      <c r="C22" s="36">
        <v>125</v>
      </c>
      <c r="D22" s="1"/>
      <c r="E22" s="32">
        <f t="shared" si="0"/>
        <v>0</v>
      </c>
      <c r="F22" s="33" t="s">
        <v>73</v>
      </c>
      <c r="G22" s="33" t="s">
        <v>91</v>
      </c>
      <c r="H22" s="33" t="s">
        <v>91</v>
      </c>
      <c r="I22" s="33" t="s">
        <v>91</v>
      </c>
      <c r="J22" s="33" t="s">
        <v>91</v>
      </c>
      <c r="K22" s="33" t="s">
        <v>91</v>
      </c>
      <c r="L22" s="34" t="s">
        <v>91</v>
      </c>
    </row>
    <row r="23" spans="1:12" ht="45" x14ac:dyDescent="0.25">
      <c r="A23" s="35" t="s">
        <v>74</v>
      </c>
      <c r="B23" s="18" t="s">
        <v>92</v>
      </c>
      <c r="C23" s="36">
        <v>125</v>
      </c>
      <c r="D23" s="1"/>
      <c r="E23" s="32">
        <f t="shared" si="0"/>
        <v>0</v>
      </c>
      <c r="F23" s="33" t="s">
        <v>75</v>
      </c>
      <c r="G23" s="33" t="s">
        <v>91</v>
      </c>
      <c r="H23" s="33" t="s">
        <v>91</v>
      </c>
      <c r="I23" s="33" t="s">
        <v>91</v>
      </c>
      <c r="J23" s="33" t="s">
        <v>91</v>
      </c>
      <c r="K23" s="33" t="s">
        <v>91</v>
      </c>
      <c r="L23" s="34" t="s">
        <v>91</v>
      </c>
    </row>
    <row r="24" spans="1:12" ht="45" x14ac:dyDescent="0.25">
      <c r="A24" s="35" t="s">
        <v>78</v>
      </c>
      <c r="B24" s="18" t="s">
        <v>92</v>
      </c>
      <c r="C24" s="36">
        <v>2</v>
      </c>
      <c r="D24" s="1"/>
      <c r="E24" s="32">
        <f t="shared" si="0"/>
        <v>0</v>
      </c>
      <c r="F24" s="33" t="s">
        <v>79</v>
      </c>
      <c r="G24" s="33" t="s">
        <v>91</v>
      </c>
      <c r="H24" s="33" t="s">
        <v>91</v>
      </c>
      <c r="I24" s="33" t="s">
        <v>91</v>
      </c>
      <c r="J24" s="33" t="s">
        <v>91</v>
      </c>
      <c r="K24" s="33" t="s">
        <v>91</v>
      </c>
      <c r="L24" s="34" t="s">
        <v>91</v>
      </c>
    </row>
    <row r="25" spans="1:12" ht="45" x14ac:dyDescent="0.25">
      <c r="A25" s="35" t="s">
        <v>76</v>
      </c>
      <c r="B25" s="18" t="s">
        <v>92</v>
      </c>
      <c r="C25" s="36">
        <v>125</v>
      </c>
      <c r="D25" s="1"/>
      <c r="E25" s="32">
        <f t="shared" si="0"/>
        <v>0</v>
      </c>
      <c r="F25" s="33" t="s">
        <v>77</v>
      </c>
      <c r="G25" s="33" t="s">
        <v>83</v>
      </c>
      <c r="H25" s="33" t="s">
        <v>83</v>
      </c>
      <c r="I25" s="33" t="s">
        <v>83</v>
      </c>
      <c r="J25" s="33" t="s">
        <v>83</v>
      </c>
      <c r="K25" s="33" t="s">
        <v>83</v>
      </c>
      <c r="L25" s="34" t="s">
        <v>83</v>
      </c>
    </row>
    <row r="26" spans="1:12" ht="30" x14ac:dyDescent="0.25">
      <c r="A26" s="35" t="s">
        <v>49</v>
      </c>
      <c r="B26" s="18" t="s">
        <v>92</v>
      </c>
      <c r="C26" s="36">
        <v>200000</v>
      </c>
      <c r="D26" s="1"/>
      <c r="E26" s="32">
        <f t="shared" si="0"/>
        <v>0</v>
      </c>
      <c r="F26" s="33" t="s">
        <v>86</v>
      </c>
      <c r="G26" s="33" t="s">
        <v>84</v>
      </c>
      <c r="H26" s="33" t="s">
        <v>85</v>
      </c>
      <c r="I26" s="33" t="s">
        <v>85</v>
      </c>
      <c r="J26" s="33" t="s">
        <v>85</v>
      </c>
      <c r="K26" s="33" t="s">
        <v>85</v>
      </c>
      <c r="L26" s="34" t="s">
        <v>85</v>
      </c>
    </row>
    <row r="27" spans="1:12" ht="30" x14ac:dyDescent="0.25">
      <c r="A27" s="35" t="s">
        <v>47</v>
      </c>
      <c r="B27" s="18" t="s">
        <v>92</v>
      </c>
      <c r="C27" s="36">
        <v>120000</v>
      </c>
      <c r="D27" s="1"/>
      <c r="E27" s="32">
        <f t="shared" si="0"/>
        <v>0</v>
      </c>
      <c r="F27" s="33" t="s">
        <v>87</v>
      </c>
      <c r="G27" s="33" t="s">
        <v>84</v>
      </c>
      <c r="H27" s="33" t="s">
        <v>85</v>
      </c>
      <c r="I27" s="33" t="s">
        <v>85</v>
      </c>
      <c r="J27" s="33" t="s">
        <v>85</v>
      </c>
      <c r="K27" s="33" t="s">
        <v>85</v>
      </c>
      <c r="L27" s="34" t="s">
        <v>85</v>
      </c>
    </row>
    <row r="28" spans="1:12" x14ac:dyDescent="0.25">
      <c r="A28" s="29" t="s">
        <v>20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1"/>
    </row>
    <row r="29" spans="1:12" s="13" customFormat="1" ht="30" x14ac:dyDescent="0.25">
      <c r="A29" s="24" t="s">
        <v>21</v>
      </c>
      <c r="B29" s="15" t="s">
        <v>94</v>
      </c>
      <c r="C29" s="25">
        <v>220000</v>
      </c>
      <c r="D29" s="2"/>
      <c r="E29" s="14">
        <f>C29*D29</f>
        <v>0</v>
      </c>
      <c r="F29" s="15" t="s">
        <v>45</v>
      </c>
      <c r="G29" s="15" t="s">
        <v>29</v>
      </c>
      <c r="H29" s="15" t="s">
        <v>30</v>
      </c>
      <c r="I29" s="15" t="s">
        <v>31</v>
      </c>
      <c r="J29" s="15" t="s">
        <v>46</v>
      </c>
      <c r="K29" s="15" t="s">
        <v>33</v>
      </c>
      <c r="L29" s="16" t="s">
        <v>44</v>
      </c>
    </row>
    <row r="30" spans="1:12" ht="30" x14ac:dyDescent="0.25">
      <c r="A30" s="24" t="s">
        <v>22</v>
      </c>
      <c r="B30" s="18" t="s">
        <v>92</v>
      </c>
      <c r="C30" s="26">
        <v>20000</v>
      </c>
      <c r="D30" s="3"/>
      <c r="E30" s="17">
        <f t="shared" ref="E30:E31" si="1">C30*D30</f>
        <v>0</v>
      </c>
      <c r="F30" s="15" t="s">
        <v>28</v>
      </c>
      <c r="G30" s="18" t="s">
        <v>29</v>
      </c>
      <c r="H30" s="18" t="s">
        <v>30</v>
      </c>
      <c r="I30" s="18" t="s">
        <v>31</v>
      </c>
      <c r="J30" s="18" t="s">
        <v>32</v>
      </c>
      <c r="K30" s="18" t="s">
        <v>33</v>
      </c>
      <c r="L30" s="19" t="s">
        <v>34</v>
      </c>
    </row>
    <row r="31" spans="1:12" ht="33" customHeight="1" x14ac:dyDescent="0.25">
      <c r="A31" s="24" t="s">
        <v>23</v>
      </c>
      <c r="B31" s="18" t="s">
        <v>92</v>
      </c>
      <c r="C31" s="26">
        <v>10000</v>
      </c>
      <c r="D31" s="3"/>
      <c r="E31" s="17">
        <f t="shared" si="1"/>
        <v>0</v>
      </c>
      <c r="F31" s="15" t="s">
        <v>28</v>
      </c>
      <c r="G31" s="18" t="s">
        <v>29</v>
      </c>
      <c r="H31" s="18" t="s">
        <v>30</v>
      </c>
      <c r="I31" s="18" t="s">
        <v>31</v>
      </c>
      <c r="J31" s="18" t="s">
        <v>32</v>
      </c>
      <c r="K31" s="18" t="s">
        <v>33</v>
      </c>
      <c r="L31" s="19" t="s">
        <v>34</v>
      </c>
    </row>
    <row r="32" spans="1:12" ht="33" customHeight="1" thickBot="1" x14ac:dyDescent="0.3">
      <c r="A32" s="27" t="s">
        <v>24</v>
      </c>
      <c r="B32" s="22" t="s">
        <v>92</v>
      </c>
      <c r="C32" s="28">
        <v>10000</v>
      </c>
      <c r="D32" s="4"/>
      <c r="E32" s="20">
        <f>C32*D32</f>
        <v>0</v>
      </c>
      <c r="F32" s="21" t="s">
        <v>28</v>
      </c>
      <c r="G32" s="22" t="s">
        <v>29</v>
      </c>
      <c r="H32" s="22" t="s">
        <v>30</v>
      </c>
      <c r="I32" s="22" t="s">
        <v>31</v>
      </c>
      <c r="J32" s="22" t="s">
        <v>32</v>
      </c>
      <c r="K32" s="22" t="s">
        <v>33</v>
      </c>
      <c r="L32" s="23" t="s">
        <v>34</v>
      </c>
    </row>
    <row r="33" spans="1:12" ht="15.75" thickBot="1" x14ac:dyDescent="0.3">
      <c r="A33" s="5" t="s">
        <v>96</v>
      </c>
      <c r="B33" s="6"/>
      <c r="C33" s="6"/>
      <c r="D33" s="7"/>
      <c r="E33" s="8">
        <f>(SUM(E6:E27)+SUM(E29:E32))</f>
        <v>0</v>
      </c>
      <c r="F33" s="9"/>
      <c r="G33" s="10"/>
      <c r="H33" s="10"/>
      <c r="I33" s="10"/>
      <c r="J33" s="10"/>
      <c r="K33" s="10"/>
      <c r="L33" s="11"/>
    </row>
  </sheetData>
  <sheetProtection algorithmName="SHA-512" hashValue="27/9lG42CPA2CqZp3PUho56qHWdHreB3FnqLM585HnFvK8MHEIXCksiX1dTU2KKxpPIKt+vGGoMpFIlevwhnXg==" saltValue="GttKRzFKau7grLU5WeYtog==" spinCount="100000" sheet="1" objects="1" scenarios="1"/>
  <mergeCells count="6">
    <mergeCell ref="A28:L28"/>
    <mergeCell ref="A5:L5"/>
    <mergeCell ref="A33:D33"/>
    <mergeCell ref="F33:L33"/>
    <mergeCell ref="A1:L1"/>
    <mergeCell ref="A2:L2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CD35C16C1CB24A9DD71B92D33CC8E6" ma:contentTypeVersion="5" ma:contentTypeDescription="Een nieuw document maken." ma:contentTypeScope="" ma:versionID="7316a4fc3ee7a050843c028128d07f96">
  <xsd:schema xmlns:xsd="http://www.w3.org/2001/XMLSchema" xmlns:xs="http://www.w3.org/2001/XMLSchema" xmlns:p="http://schemas.microsoft.com/office/2006/metadata/properties" xmlns:ns2="e58ab8f5-9fca-4b89-a06e-70d88ffb5522" xmlns:ns3="d0ae0e6d-5a01-4bdb-ad17-459eb0631e6c" targetNamespace="http://schemas.microsoft.com/office/2006/metadata/properties" ma:root="true" ma:fieldsID="1c65ea766455f0ddd24cd8925bf32dda" ns2:_="" ns3:_="">
    <xsd:import namespace="e58ab8f5-9fca-4b89-a06e-70d88ffb5522"/>
    <xsd:import namespace="d0ae0e6d-5a01-4bdb-ad17-459eb0631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ab8f5-9fca-4b89-a06e-70d88ffb5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e0e6d-5a01-4bdb-ad17-459eb0631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112DBC-D523-410F-9E90-2DB91C192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ab8f5-9fca-4b89-a06e-70d88ffb5522"/>
    <ds:schemaRef ds:uri="d0ae0e6d-5a01-4bdb-ad17-459eb0631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81D07B-3290-4171-A79F-73CFE21AC1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DC2909-C39C-4D59-8B1E-D4250D957487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0ae0e6d-5a01-4bdb-ad17-459eb0631e6c"/>
    <ds:schemaRef ds:uri="e58ab8f5-9fca-4b89-a06e-70d88ffb552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Kayleigh Rijnbeek</dc:creator>
  <cp:lastModifiedBy>Kayleigh Rijnbeek</cp:lastModifiedBy>
  <dcterms:created xsi:type="dcterms:W3CDTF">2026-03-09T10:05:46Z</dcterms:created>
  <dcterms:modified xsi:type="dcterms:W3CDTF">2026-05-06T11:00:38Z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0x01010066CD35C16C1CB24A9DD71B92D33CC8E6</vt:lpwstr>
  </property>
</Properties>
</file>