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SSC\Inkoop\Geclassificeerd\Vertrouwelijk\14 Facilitair\04 Aanbesteding lopend\2025-117 Catering\02 Aanbestedingsdocumenten\02 Gepubliceerd\"/>
    </mc:Choice>
  </mc:AlternateContent>
  <xr:revisionPtr revIDLastSave="0" documentId="13_ncr:1_{341C5DFF-C6B1-4C39-8F06-FBFD95B70836}" xr6:coauthVersionLast="47" xr6:coauthVersionMax="47" xr10:uidLastSave="{00000000-0000-0000-0000-000000000000}"/>
  <workbookProtection workbookAlgorithmName="SHA-512" workbookHashValue="fiqYZrDWznM9O1w1JII2Znnt3AspP56XP3sAP4O6pyKIXvffs8R60XgiC0OZg5IjCpCItn7uIJwnOqzrJqbojg==" workbookSaltValue="zzLGRMf5QZXlctSMyFIrqA==" workbookSpinCount="100000" lockStructure="1"/>
  <bookViews>
    <workbookView xWindow="20370" yWindow="-4680" windowWidth="29040" windowHeight="15840" tabRatio="934" xr2:uid="{00000000-000D-0000-FFFF-FFFF00000000}"/>
  </bookViews>
  <sheets>
    <sheet name="Ondertekening" sheetId="131" r:id="rId1"/>
    <sheet name="Instructie" sheetId="132" r:id="rId2"/>
    <sheet name="1. Aanneemsom" sheetId="125" r:id="rId3"/>
    <sheet name="2. Personeelskosten " sheetId="36" r:id="rId4"/>
    <sheet name="3. Algemene kosten " sheetId="128" r:id="rId5"/>
    <sheet name="4. Stadhuis" sheetId="135" r:id="rId6"/>
  </sheets>
  <externalReferences>
    <externalReference r:id="rId7"/>
    <externalReference r:id="rId8"/>
    <externalReference r:id="rId9"/>
  </externalReferences>
  <definedNames>
    <definedName name="__123Graph_A" localSheetId="2" hidden="1">'[1]Offerteformulier 1'!#REF!</definedName>
    <definedName name="__123Graph_A" hidden="1">'[1]Offerteformulier 1'!#REF!</definedName>
    <definedName name="a" localSheetId="2" hidden="1">'[1]Offerteformulier 1'!#REF!</definedName>
    <definedName name="a" hidden="1">'[1]Offerteformulier 1'!#REF!</definedName>
    <definedName name="_xlnm.Print_Area" localSheetId="2">'1. Aanneemsom'!$A$6:$D$6</definedName>
    <definedName name="_xlnm.Print_Area" localSheetId="3">'2. Personeelskosten '!$B$6:$I$20</definedName>
    <definedName name="_xlnm.Print_Area" localSheetId="4">'3. Algemene kosten '!$A$1:$J$25</definedName>
    <definedName name="Afdrukbereik_MI" localSheetId="2">#N/A</definedName>
    <definedName name="Afdrukbereik_MI">#N/A</definedName>
    <definedName name="jj" localSheetId="2" hidden="1">'[2]Offerteformulier 1'!#REF!</definedName>
    <definedName name="jj" hidden="1">'[2]Offerteformulier 1'!#REF!</definedName>
    <definedName name="mm" localSheetId="2" hidden="1">'[2]Offerteformulier 1'!#REF!</definedName>
    <definedName name="mm" hidden="1">'[2]Offerteformulier 1'!#REF!</definedName>
    <definedName name="ort">[3]ort!$A$6:$E$78</definedName>
    <definedName name="ow">[3]ow!$A$6:$K$78</definedName>
    <definedName name="resultaat" localSheetId="2">#N/A</definedName>
    <definedName name="resultaat">#N/A</definedName>
    <definedName name="TABEL">[3]Berekeningen!$A$18:$W$90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36" l="1"/>
  <c r="I20" i="128"/>
  <c r="H63" i="36"/>
  <c r="H50" i="36"/>
  <c r="H37" i="36"/>
  <c r="H24" i="36"/>
  <c r="H32" i="36" s="1"/>
  <c r="D9" i="125" s="1"/>
  <c r="H14" i="36"/>
  <c r="I9" i="128"/>
  <c r="I11" i="128"/>
  <c r="H70" i="36"/>
  <c r="H69" i="36"/>
  <c r="H68" i="36"/>
  <c r="H67" i="36"/>
  <c r="H66" i="36"/>
  <c r="H71" i="36" s="1"/>
  <c r="G9" i="125" s="1"/>
  <c r="H65" i="36"/>
  <c r="H64" i="36"/>
  <c r="H57" i="36"/>
  <c r="H56" i="36"/>
  <c r="H55" i="36"/>
  <c r="H54" i="36"/>
  <c r="H53" i="36"/>
  <c r="H52" i="36"/>
  <c r="H51" i="36"/>
  <c r="H58" i="36"/>
  <c r="F9" i="125" s="1"/>
  <c r="H44" i="36"/>
  <c r="H43" i="36"/>
  <c r="H42" i="36"/>
  <c r="H41" i="36"/>
  <c r="H40" i="36"/>
  <c r="H39" i="36"/>
  <c r="H38" i="36"/>
  <c r="H45" i="36"/>
  <c r="E9" i="125" s="1"/>
  <c r="H31" i="36"/>
  <c r="H30" i="36"/>
  <c r="H29" i="36"/>
  <c r="H28" i="36"/>
  <c r="H27" i="36"/>
  <c r="H26" i="36"/>
  <c r="H25" i="36"/>
  <c r="H13" i="36"/>
  <c r="H15" i="36"/>
  <c r="H16" i="36"/>
  <c r="H17" i="36"/>
  <c r="H18" i="36"/>
  <c r="C12" i="135" l="1"/>
  <c r="H11" i="125" l="1"/>
  <c r="C16" i="135"/>
  <c r="C17" i="135" s="1"/>
  <c r="C27" i="125" s="1"/>
  <c r="I19" i="128"/>
  <c r="I21" i="128"/>
  <c r="I22" i="128"/>
  <c r="C23" i="128"/>
  <c r="C10" i="125" s="1"/>
  <c r="D23" i="128"/>
  <c r="D10" i="125" s="1"/>
  <c r="F23" i="128"/>
  <c r="F10" i="125" s="1"/>
  <c r="E23" i="128"/>
  <c r="E10" i="125" s="1"/>
  <c r="G23" i="128"/>
  <c r="G10" i="125" s="1"/>
  <c r="I18" i="128"/>
  <c r="I17" i="128"/>
  <c r="I16" i="128"/>
  <c r="I15" i="128"/>
  <c r="I14" i="128"/>
  <c r="I13" i="128"/>
  <c r="I12" i="128"/>
  <c r="I10" i="128"/>
  <c r="I23" i="128" l="1"/>
  <c r="C28" i="125"/>
  <c r="E12" i="125"/>
  <c r="G12" i="125"/>
  <c r="H10" i="125"/>
  <c r="D12" i="125"/>
  <c r="H11" i="36"/>
  <c r="H19" i="36" l="1"/>
  <c r="F12" i="125"/>
  <c r="C9" i="125" l="1"/>
  <c r="H9" i="125" s="1"/>
  <c r="H12" i="125" s="1"/>
  <c r="C29" i="125"/>
  <c r="C12" i="125" l="1"/>
</calcChain>
</file>

<file path=xl/sharedStrings.xml><?xml version="1.0" encoding="utf-8"?>
<sst xmlns="http://schemas.openxmlformats.org/spreadsheetml/2006/main" count="137" uniqueCount="83">
  <si>
    <t>Ondertekening</t>
  </si>
  <si>
    <t>De hierna genoemde Inschrijver:</t>
  </si>
  <si>
    <t>Rechtsgeldig vertegenwoordigd door:</t>
  </si>
  <si>
    <t>Functie:</t>
  </si>
  <si>
    <t>Postbus of adres:</t>
  </si>
  <si>
    <t>Postcode en plaats:</t>
  </si>
  <si>
    <t>Telefoonnummer(s):</t>
  </si>
  <si>
    <t>Verklaart zich door ondertekening van dit biljet, zonder voorbehoud, bereid tot:</t>
  </si>
  <si>
    <t>De uitvoering van de Opdracht zoals omschreven in het Aanbestedingsdocument en de bijbehorende bijlagen.</t>
  </si>
  <si>
    <t>Aan te nemen voor de bedragen die zijn ingevuld in het onderhavige inschrijfbiljet.</t>
  </si>
  <si>
    <t>met referentienummer van Inschrijver:</t>
  </si>
  <si>
    <t xml:space="preserve">De Inschrijver verklaart deze aanbieding gestand te doen overeenkomstig de bepalingen van de Aanbestedingsstukken </t>
  </si>
  <si>
    <t>en met inachtneming van de bepalingen en de gegevens zoals deze zijn omschreven in de bijlagen, alsmede de Nota's van Inlichtingen.</t>
  </si>
  <si>
    <t>Plaats:</t>
  </si>
  <si>
    <t>Datum:</t>
  </si>
  <si>
    <t>Naam ondertekenaar:</t>
  </si>
  <si>
    <t>Handtekening:</t>
  </si>
  <si>
    <t>Invulinstructie &amp; voorwaarden:</t>
  </si>
  <si>
    <t xml:space="preserve">Inschrijver dient alleen de gele cellen in te vullen. </t>
  </si>
  <si>
    <t>Prijzen zijn exclusief BTW, tenzij anders aangegeven.</t>
  </si>
  <si>
    <t>Het invoeren van een negatieve prijs is niet toegestaan, dit leidt tot uitsluiting.</t>
  </si>
  <si>
    <t>Kosten moeten worden toegekend aan de posten waar ze toebehoren.</t>
  </si>
  <si>
    <t>De kosten omvatten alle kosten voor het uitvoeren van de werkzaamheden/ dienstverlening.</t>
  </si>
  <si>
    <t>Naast de genoemde kosten kunnen er geen andere kosten door inschrijver bij opdrachtgever in rekening worden gebracht.</t>
  </si>
  <si>
    <t>Totale jaarlijkse kosten (excl. btw)</t>
  </si>
  <si>
    <t>Totaal</t>
  </si>
  <si>
    <t>Personeelskosten (zie tabblad 2)</t>
  </si>
  <si>
    <t>Beheervergoeding</t>
  </si>
  <si>
    <t>Kengetallen</t>
  </si>
  <si>
    <t>Aantal openingsdagen (zie Programma van eisen)</t>
  </si>
  <si>
    <t>Gemiddeld aantal lunchgebruikers per dag</t>
  </si>
  <si>
    <t>Gemiddelde besteding per lunchgebruiker (excl. btw)</t>
  </si>
  <si>
    <t>Te beoordelen totaal prijs</t>
  </si>
  <si>
    <t>Personeelskosten (per jaar)</t>
  </si>
  <si>
    <t>Medewerker</t>
  </si>
  <si>
    <t>Functie medewerker</t>
  </si>
  <si>
    <t>Salarsischaal</t>
  </si>
  <si>
    <t>Uurtarief</t>
  </si>
  <si>
    <t># Uren per dag</t>
  </si>
  <si>
    <t># Dagen per jaar</t>
  </si>
  <si>
    <t>Kosten per jaar</t>
  </si>
  <si>
    <t>Personeelskosten per jaar</t>
  </si>
  <si>
    <t>Algemene kosten (per jaar)</t>
  </si>
  <si>
    <t>Kosten</t>
  </si>
  <si>
    <t>Schoonmaakmiddelen</t>
  </si>
  <si>
    <t>Bedrijfskleding</t>
  </si>
  <si>
    <t>Wasserijkosten</t>
  </si>
  <si>
    <t>Kantoormiddelen</t>
  </si>
  <si>
    <t>Bank- en transactiekosten</t>
  </si>
  <si>
    <t>Verzekeringskosten</t>
  </si>
  <si>
    <t>Bacteriologisch- en of hygiëneonderzoek</t>
  </si>
  <si>
    <t>Presentatiemiddelen</t>
  </si>
  <si>
    <t>Huur- en leasekosten (waaronder de kassa's)</t>
  </si>
  <si>
    <t>Verbruiksinventaris</t>
  </si>
  <si>
    <t>Onderhoud / reparatie eigen apparatuur (excl. keukenapparatuur)</t>
  </si>
  <si>
    <t>Overige (in)directe exploitatiekosten</t>
  </si>
  <si>
    <t>Aan eventueel ingevulde aantallen kunnen geen rechten worden ontleend, deze zijn puur indicatief.</t>
  </si>
  <si>
    <t>Prijzenblad Europese Aanbesteding Bedrijfscatering en banqueting 2025-117</t>
  </si>
  <si>
    <t>Restaurant Harm Buiterplein</t>
  </si>
  <si>
    <t>Restaurant Hanzeplein</t>
  </si>
  <si>
    <t>Restaurant Kreupelstraat</t>
  </si>
  <si>
    <t>Restaurant Gedempte Zuiderdiep</t>
  </si>
  <si>
    <t>Stadhuis</t>
  </si>
  <si>
    <t>Aantal dinerbijeenkomsten</t>
  </si>
  <si>
    <t>Gemiddeld aantal personen</t>
  </si>
  <si>
    <t>Prijs diner per persoon</t>
  </si>
  <si>
    <t>Prijs lunch (fractie)bijeenkomsten per persoon</t>
  </si>
  <si>
    <t>Aantal lunch (fractie)bijeenkomsten</t>
  </si>
  <si>
    <t>Omzet diner bijeenkomsten</t>
  </si>
  <si>
    <t>Omzet lunch (fractie)bijeenkomsten</t>
  </si>
  <si>
    <t>Stadhuis diner en lunch (fractie)bijeenkomsten</t>
  </si>
  <si>
    <t>Restaurant Duinkerkenstraat</t>
  </si>
  <si>
    <t>Emballagekosten</t>
  </si>
  <si>
    <t>Logistieke kosten</t>
  </si>
  <si>
    <t>Vaste aanneemsom</t>
  </si>
  <si>
    <t>Algemene kosten (zie tabblad 3)</t>
  </si>
  <si>
    <t>Kosten dinerbijeenkomsten en lunch (fractie)bijeenkomsten Stadhuis</t>
  </si>
  <si>
    <t>Per jaar</t>
  </si>
  <si>
    <t>De inschrijving mag het vastgestelde plafondbedrag voor de aanneemsom niet overschrijden; een inschrijving boven dit plafondbedrag is ongeldig en wordt terzijde gelegd.</t>
  </si>
  <si>
    <t>Inschrijfprijs</t>
  </si>
  <si>
    <t>Vaste aanneemsom* (per jaar)</t>
  </si>
  <si>
    <t>Let op: het plafondbedrag voor de vaste aanneemsom bedraagt maximaal € 580.000 en mag niet worden overschreden. Inschrijvingen die dit plafond overschrijden zijn ongeldig en worden terzijde gelegd.</t>
  </si>
  <si>
    <t xml:space="preserve">Totaal kosten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</si>
</sst>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€&quot;\ #,##0.00;&quot;€&quot;\ \-#,##0.00"/>
    <numFmt numFmtId="44" formatCode="_ &quot;€&quot;\ * #,##0.00_ ;_ &quot;€&quot;\ * \-#,##0.00_ ;_ &quot;€&quot;\ * &quot;-&quot;??_ ;_ @_ "/>
    <numFmt numFmtId="164" formatCode="_-&quot;€&quot;\ * #,##0_-;_-&quot;€&quot;\ * #,##0\-;_-&quot;€&quot;\ * &quot;-&quot;_-;_-@_-"/>
    <numFmt numFmtId="165" formatCode="_-&quot;€&quot;\ * #,##0.00_-;_-&quot;€&quot;\ * #,##0.00\-;_-&quot;€&quot;\ * &quot;-&quot;??_-;_-@_-"/>
    <numFmt numFmtId="166" formatCode="_-&quot;fl&quot;\ * #,##0.00_-;_-&quot;fl&quot;\ * #,##0.00\-;_-&quot;fl&quot;\ * &quot;-&quot;??_-;_-@_-"/>
    <numFmt numFmtId="167" formatCode="&quot;€&quot;\ #,##0.00"/>
    <numFmt numFmtId="168" formatCode="_-&quot;€&quot;\ * #,##0.00_-;_-&quot;€&quot;\ * #,##0.00\-;_-&quot;€&quot;\ * &quot;-&quot;_-;_-@_-"/>
    <numFmt numFmtId="169" formatCode="_ &quot;€&quot;\ * #,##0_ ;_ &quot;€&quot;\ * \-#,##0_ ;_ &quot;€&quot;\ * &quot;-&quot;??_ ;_ @_ "/>
  </numFmts>
  <fonts count="1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45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Arial"/>
      <family val="2"/>
    </font>
    <font>
      <sz val="11"/>
      <name val="Aptos"/>
      <family val="2"/>
    </font>
    <font>
      <i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3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2" borderId="0"/>
    <xf numFmtId="0" fontId="1" fillId="2" borderId="0"/>
    <xf numFmtId="0" fontId="1" fillId="2" borderId="0"/>
    <xf numFmtId="0" fontId="1" fillId="0" borderId="0" applyFill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01">
    <xf numFmtId="0" fontId="0" fillId="0" borderId="0" xfId="0"/>
    <xf numFmtId="0" fontId="6" fillId="3" borderId="0" xfId="11" applyFont="1" applyFill="1"/>
    <xf numFmtId="0" fontId="10" fillId="0" borderId="0" xfId="0" applyFont="1"/>
    <xf numFmtId="0" fontId="4" fillId="0" borderId="21" xfId="0" applyFont="1" applyBorder="1"/>
    <xf numFmtId="0" fontId="4" fillId="0" borderId="0" xfId="0" applyFont="1"/>
    <xf numFmtId="0" fontId="4" fillId="0" borderId="22" xfId="0" applyFont="1" applyBorder="1"/>
    <xf numFmtId="0" fontId="4" fillId="0" borderId="22" xfId="0" applyFont="1" applyBorder="1" applyAlignment="1">
      <alignment vertical="center"/>
    </xf>
    <xf numFmtId="0" fontId="11" fillId="0" borderId="0" xfId="0" applyFont="1"/>
    <xf numFmtId="0" fontId="12" fillId="0" borderId="0" xfId="0" quotePrefix="1" applyFont="1"/>
    <xf numFmtId="0" fontId="12" fillId="0" borderId="0" xfId="0" applyFont="1"/>
    <xf numFmtId="7" fontId="12" fillId="0" borderId="0" xfId="12" applyNumberFormat="1" applyFont="1" applyFill="1" applyBorder="1" applyAlignment="1">
      <alignment horizontal="center"/>
    </xf>
    <xf numFmtId="7" fontId="4" fillId="0" borderId="0" xfId="12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/>
    <xf numFmtId="7" fontId="4" fillId="0" borderId="0" xfId="12" applyNumberFormat="1" applyFont="1" applyBorder="1" applyAlignment="1">
      <alignment horizontal="center"/>
    </xf>
    <xf numFmtId="7" fontId="4" fillId="0" borderId="0" xfId="12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167" fontId="0" fillId="5" borderId="21" xfId="0" applyNumberFormat="1" applyFill="1" applyBorder="1" applyAlignment="1" applyProtection="1">
      <alignment horizontal="center"/>
      <protection locked="0"/>
    </xf>
    <xf numFmtId="0" fontId="14" fillId="0" borderId="0" xfId="0" applyFont="1"/>
    <xf numFmtId="0" fontId="4" fillId="0" borderId="23" xfId="0" applyFont="1" applyBorder="1" applyAlignment="1">
      <alignment vertical="center"/>
    </xf>
    <xf numFmtId="0" fontId="7" fillId="6" borderId="0" xfId="11" applyFont="1" applyFill="1" applyAlignment="1">
      <alignment horizontal="left" vertical="center" wrapText="1"/>
    </xf>
    <xf numFmtId="0" fontId="7" fillId="6" borderId="24" xfId="11" applyFont="1" applyFill="1" applyBorder="1" applyAlignment="1">
      <alignment horizontal="left" vertical="center" wrapText="1"/>
    </xf>
    <xf numFmtId="0" fontId="7" fillId="6" borderId="25" xfId="11" applyFont="1" applyFill="1" applyBorder="1" applyAlignment="1">
      <alignment horizontal="left" vertical="center" wrapText="1"/>
    </xf>
    <xf numFmtId="169" fontId="0" fillId="0" borderId="0" xfId="0" applyNumberFormat="1"/>
    <xf numFmtId="0" fontId="0" fillId="0" borderId="0" xfId="0" applyProtection="1"/>
    <xf numFmtId="165" fontId="4" fillId="3" borderId="0" xfId="11" applyNumberFormat="1" applyFont="1" applyFill="1" applyProtection="1"/>
    <xf numFmtId="0" fontId="4" fillId="3" borderId="0" xfId="11" applyFont="1" applyFill="1" applyProtection="1"/>
    <xf numFmtId="0" fontId="6" fillId="3" borderId="0" xfId="11" applyFont="1" applyFill="1" applyProtection="1"/>
    <xf numFmtId="164" fontId="4" fillId="3" borderId="0" xfId="11" applyNumberFormat="1" applyFont="1" applyFill="1" applyProtection="1"/>
    <xf numFmtId="0" fontId="7" fillId="6" borderId="19" xfId="11" applyFont="1" applyFill="1" applyBorder="1" applyAlignment="1" applyProtection="1">
      <alignment horizontal="left" vertical="center" wrapText="1"/>
    </xf>
    <xf numFmtId="0" fontId="7" fillId="6" borderId="29" xfId="11" applyFont="1" applyFill="1" applyBorder="1" applyAlignment="1" applyProtection="1">
      <alignment horizontal="left" vertical="center" wrapText="1"/>
    </xf>
    <xf numFmtId="0" fontId="4" fillId="4" borderId="30" xfId="11" applyFont="1" applyFill="1" applyBorder="1" applyProtection="1"/>
    <xf numFmtId="1" fontId="4" fillId="3" borderId="31" xfId="12" applyNumberFormat="1" applyFont="1" applyFill="1" applyBorder="1" applyProtection="1"/>
    <xf numFmtId="0" fontId="4" fillId="4" borderId="13" xfId="11" applyFont="1" applyFill="1" applyBorder="1" applyProtection="1"/>
    <xf numFmtId="1" fontId="4" fillId="0" borderId="3" xfId="12" applyNumberFormat="1" applyFont="1" applyFill="1" applyBorder="1" applyProtection="1"/>
    <xf numFmtId="168" fontId="4" fillId="5" borderId="3" xfId="12" applyNumberFormat="1" applyFont="1" applyFill="1" applyBorder="1" applyProtection="1"/>
    <xf numFmtId="0" fontId="4" fillId="4" borderId="32" xfId="11" applyFont="1" applyFill="1" applyBorder="1" applyProtection="1"/>
    <xf numFmtId="164" fontId="4" fillId="3" borderId="33" xfId="11" applyNumberFormat="1" applyFont="1" applyFill="1" applyBorder="1" applyProtection="1"/>
    <xf numFmtId="0" fontId="4" fillId="4" borderId="2" xfId="11" applyFont="1" applyFill="1" applyBorder="1" applyProtection="1"/>
    <xf numFmtId="1" fontId="4" fillId="3" borderId="3" xfId="11" applyNumberFormat="1" applyFont="1" applyFill="1" applyBorder="1" applyProtection="1"/>
    <xf numFmtId="168" fontId="4" fillId="5" borderId="3" xfId="11" applyNumberFormat="1" applyFont="1" applyFill="1" applyBorder="1" applyProtection="1"/>
    <xf numFmtId="164" fontId="4" fillId="3" borderId="3" xfId="11" applyNumberFormat="1" applyFont="1" applyFill="1" applyBorder="1" applyProtection="1"/>
    <xf numFmtId="0" fontId="7" fillId="6" borderId="5" xfId="11" applyFont="1" applyFill="1" applyBorder="1" applyProtection="1"/>
    <xf numFmtId="164" fontId="7" fillId="6" borderId="7" xfId="11" applyNumberFormat="1" applyFont="1" applyFill="1" applyBorder="1" applyProtection="1"/>
    <xf numFmtId="0" fontId="7" fillId="6" borderId="5" xfId="11" applyFont="1" applyFill="1" applyBorder="1" applyAlignment="1" applyProtection="1">
      <alignment horizontal="left" vertical="center" wrapText="1"/>
    </xf>
    <xf numFmtId="0" fontId="7" fillId="6" borderId="6" xfId="11" applyFont="1" applyFill="1" applyBorder="1" applyAlignment="1" applyProtection="1">
      <alignment horizontal="left" vertical="center" wrapText="1"/>
    </xf>
    <xf numFmtId="0" fontId="7" fillId="6" borderId="27" xfId="11" applyFont="1" applyFill="1" applyBorder="1" applyAlignment="1" applyProtection="1">
      <alignment horizontal="center" vertical="center" wrapText="1"/>
    </xf>
    <xf numFmtId="164" fontId="4" fillId="3" borderId="8" xfId="12" applyNumberFormat="1" applyFont="1" applyFill="1" applyBorder="1" applyProtection="1"/>
    <xf numFmtId="164" fontId="4" fillId="3" borderId="0" xfId="12" applyNumberFormat="1" applyFont="1" applyFill="1" applyBorder="1" applyProtection="1"/>
    <xf numFmtId="164" fontId="4" fillId="3" borderId="27" xfId="12" applyNumberFormat="1" applyFont="1" applyFill="1" applyBorder="1" applyProtection="1"/>
    <xf numFmtId="164" fontId="4" fillId="3" borderId="10" xfId="12" applyNumberFormat="1" applyFont="1" applyFill="1" applyBorder="1" applyProtection="1"/>
    <xf numFmtId="164" fontId="4" fillId="5" borderId="18" xfId="12" applyNumberFormat="1" applyFont="1" applyFill="1" applyBorder="1" applyProtection="1"/>
    <xf numFmtId="164" fontId="4" fillId="5" borderId="28" xfId="12" applyNumberFormat="1" applyFont="1" applyFill="1" applyBorder="1" applyProtection="1"/>
    <xf numFmtId="164" fontId="4" fillId="3" borderId="20" xfId="12" applyNumberFormat="1" applyFont="1" applyFill="1" applyBorder="1" applyProtection="1"/>
    <xf numFmtId="0" fontId="5" fillId="4" borderId="4" xfId="11" applyFont="1" applyFill="1" applyBorder="1" applyAlignment="1" applyProtection="1">
      <alignment horizontal="right"/>
    </xf>
    <xf numFmtId="164" fontId="4" fillId="3" borderId="16" xfId="12" applyNumberFormat="1" applyFont="1" applyFill="1" applyBorder="1" applyProtection="1"/>
    <xf numFmtId="164" fontId="4" fillId="3" borderId="26" xfId="12" applyNumberFormat="1" applyFont="1" applyFill="1" applyBorder="1" applyProtection="1"/>
    <xf numFmtId="164" fontId="4" fillId="3" borderId="11" xfId="12" applyNumberFormat="1" applyFont="1" applyFill="1" applyBorder="1" applyProtection="1"/>
    <xf numFmtId="0" fontId="5" fillId="3" borderId="0" xfId="11" applyFont="1" applyFill="1" applyBorder="1" applyAlignment="1" applyProtection="1">
      <alignment horizontal="left"/>
    </xf>
    <xf numFmtId="0" fontId="18" fillId="3" borderId="0" xfId="11" applyFont="1" applyFill="1" applyProtection="1"/>
    <xf numFmtId="1" fontId="4" fillId="3" borderId="8" xfId="12" applyNumberFormat="1" applyFont="1" applyFill="1" applyBorder="1" applyProtection="1"/>
    <xf numFmtId="1" fontId="4" fillId="3" borderId="12" xfId="12" applyNumberFormat="1" applyFont="1" applyFill="1" applyBorder="1" applyProtection="1"/>
    <xf numFmtId="1" fontId="4" fillId="5" borderId="8" xfId="12" applyNumberFormat="1" applyFont="1" applyFill="1" applyBorder="1" applyProtection="1"/>
    <xf numFmtId="1" fontId="4" fillId="5" borderId="12" xfId="12" applyNumberFormat="1" applyFont="1" applyFill="1" applyBorder="1" applyProtection="1"/>
    <xf numFmtId="0" fontId="4" fillId="3" borderId="0" xfId="11" applyFont="1" applyFill="1" applyAlignment="1" applyProtection="1">
      <alignment wrapText="1"/>
    </xf>
    <xf numFmtId="0" fontId="4" fillId="4" borderId="4" xfId="11" applyFont="1" applyFill="1" applyBorder="1" applyProtection="1"/>
    <xf numFmtId="164" fontId="4" fillId="5" borderId="16" xfId="12" applyNumberFormat="1" applyFont="1" applyFill="1" applyBorder="1" applyProtection="1"/>
    <xf numFmtId="164" fontId="4" fillId="5" borderId="17" xfId="12" applyNumberFormat="1" applyFont="1" applyFill="1" applyBorder="1" applyProtection="1"/>
    <xf numFmtId="0" fontId="7" fillId="6" borderId="9" xfId="11" applyFont="1" applyFill="1" applyBorder="1" applyAlignment="1" applyProtection="1">
      <alignment horizontal="left" vertical="center" wrapText="1"/>
    </xf>
    <xf numFmtId="0" fontId="7" fillId="3" borderId="0" xfId="11" applyFont="1" applyFill="1" applyAlignment="1" applyProtection="1">
      <alignment horizontal="left" vertical="center" wrapText="1"/>
    </xf>
    <xf numFmtId="0" fontId="7" fillId="3" borderId="0" xfId="11" applyFont="1" applyFill="1" applyAlignment="1" applyProtection="1">
      <alignment horizontal="center" vertical="center" wrapText="1"/>
    </xf>
    <xf numFmtId="0" fontId="7" fillId="6" borderId="5" xfId="11" applyFont="1" applyFill="1" applyBorder="1" applyAlignment="1" applyProtection="1">
      <alignment horizontal="left" vertical="center"/>
    </xf>
    <xf numFmtId="0" fontId="7" fillId="6" borderId="15" xfId="11" applyFont="1" applyFill="1" applyBorder="1" applyAlignment="1" applyProtection="1">
      <alignment horizontal="left" vertical="center" wrapText="1"/>
    </xf>
    <xf numFmtId="0" fontId="7" fillId="6" borderId="9" xfId="11" applyFont="1" applyFill="1" applyBorder="1" applyAlignment="1" applyProtection="1">
      <alignment horizontal="center" vertical="center" wrapText="1"/>
    </xf>
    <xf numFmtId="0" fontId="3" fillId="3" borderId="0" xfId="11" applyFont="1" applyFill="1" applyAlignment="1" applyProtection="1">
      <alignment vertical="center"/>
    </xf>
    <xf numFmtId="44" fontId="4" fillId="5" borderId="8" xfId="12" applyNumberFormat="1" applyFont="1" applyFill="1" applyBorder="1" applyProtection="1"/>
    <xf numFmtId="44" fontId="4" fillId="5" borderId="12" xfId="12" applyNumberFormat="1" applyFont="1" applyFill="1" applyBorder="1" applyProtection="1"/>
    <xf numFmtId="44" fontId="4" fillId="3" borderId="0" xfId="12" applyNumberFormat="1" applyFont="1" applyFill="1" applyBorder="1" applyProtection="1"/>
    <xf numFmtId="44" fontId="4" fillId="3" borderId="10" xfId="12" applyNumberFormat="1" applyFont="1" applyFill="1" applyBorder="1" applyProtection="1"/>
    <xf numFmtId="44" fontId="7" fillId="6" borderId="9" xfId="11" applyNumberFormat="1" applyFont="1" applyFill="1" applyBorder="1" applyAlignment="1" applyProtection="1">
      <alignment horizontal="left" vertical="center"/>
    </xf>
    <xf numFmtId="44" fontId="7" fillId="3" borderId="0" xfId="11" applyNumberFormat="1" applyFont="1" applyFill="1" applyAlignment="1" applyProtection="1">
      <alignment horizontal="left" vertical="center"/>
    </xf>
    <xf numFmtId="0" fontId="17" fillId="0" borderId="0" xfId="0" applyFont="1" applyProtection="1"/>
    <xf numFmtId="0" fontId="8" fillId="3" borderId="0" xfId="11" applyFont="1" applyFill="1" applyProtection="1"/>
    <xf numFmtId="0" fontId="6" fillId="3" borderId="0" xfId="11" applyFont="1" applyFill="1" applyAlignment="1" applyProtection="1">
      <alignment vertical="center"/>
    </xf>
    <xf numFmtId="165" fontId="4" fillId="3" borderId="0" xfId="11" applyNumberFormat="1" applyFont="1" applyFill="1" applyAlignment="1" applyProtection="1">
      <alignment vertical="center"/>
    </xf>
    <xf numFmtId="0" fontId="4" fillId="3" borderId="0" xfId="11" applyFont="1" applyFill="1" applyAlignment="1" applyProtection="1">
      <alignment vertical="center"/>
    </xf>
    <xf numFmtId="0" fontId="9" fillId="3" borderId="0" xfId="11" applyFont="1" applyFill="1" applyAlignment="1" applyProtection="1">
      <alignment vertical="center"/>
    </xf>
    <xf numFmtId="0" fontId="7" fillId="6" borderId="14" xfId="11" applyFont="1" applyFill="1" applyBorder="1" applyAlignment="1" applyProtection="1">
      <alignment horizontal="left" vertical="center"/>
    </xf>
    <xf numFmtId="0" fontId="7" fillId="6" borderId="6" xfId="11" applyFont="1" applyFill="1" applyBorder="1" applyAlignment="1" applyProtection="1">
      <alignment horizontal="left" vertical="center"/>
    </xf>
    <xf numFmtId="0" fontId="7" fillId="6" borderId="15" xfId="11" applyFont="1" applyFill="1" applyBorder="1" applyAlignment="1" applyProtection="1">
      <alignment horizontal="left" vertical="center"/>
    </xf>
    <xf numFmtId="0" fontId="3" fillId="3" borderId="0" xfId="11" applyFont="1" applyFill="1" applyAlignment="1" applyProtection="1">
      <alignment horizontal="center" vertical="center" wrapText="1"/>
    </xf>
    <xf numFmtId="0" fontId="4" fillId="3" borderId="13" xfId="11" applyFont="1" applyFill="1" applyBorder="1" applyAlignment="1" applyProtection="1">
      <alignment horizontal="center" vertical="center"/>
    </xf>
    <xf numFmtId="0" fontId="5" fillId="5" borderId="8" xfId="11" applyFont="1" applyFill="1" applyBorder="1" applyAlignment="1" applyProtection="1">
      <alignment horizontal="left" vertical="center"/>
    </xf>
    <xf numFmtId="0" fontId="5" fillId="5" borderId="1" xfId="11" applyFont="1" applyFill="1" applyBorder="1" applyAlignment="1" applyProtection="1">
      <alignment horizontal="center" vertical="center"/>
    </xf>
    <xf numFmtId="164" fontId="4" fillId="5" borderId="8" xfId="12" applyNumberFormat="1" applyFont="1" applyFill="1" applyBorder="1" applyAlignment="1" applyProtection="1">
      <alignment vertical="center"/>
    </xf>
    <xf numFmtId="0" fontId="4" fillId="5" borderId="8" xfId="11" applyFont="1" applyFill="1" applyBorder="1" applyAlignment="1" applyProtection="1">
      <alignment horizontal="center" vertical="center"/>
    </xf>
    <xf numFmtId="164" fontId="4" fillId="3" borderId="3" xfId="12" applyNumberFormat="1" applyFont="1" applyFill="1" applyBorder="1" applyAlignment="1" applyProtection="1">
      <alignment vertical="center"/>
    </xf>
    <xf numFmtId="0" fontId="7" fillId="6" borderId="6" xfId="11" applyFont="1" applyFill="1" applyBorder="1" applyAlignment="1" applyProtection="1">
      <alignment horizontal="right" vertical="center"/>
    </xf>
    <xf numFmtId="164" fontId="7" fillId="6" borderId="15" xfId="12" applyNumberFormat="1" applyFont="1" applyFill="1" applyBorder="1" applyAlignment="1" applyProtection="1">
      <alignment vertical="center"/>
    </xf>
    <xf numFmtId="0" fontId="15" fillId="6" borderId="0" xfId="11" applyFont="1" applyFill="1" applyAlignment="1">
      <alignment horizontal="left" vertical="center" wrapText="1"/>
    </xf>
    <xf numFmtId="0" fontId="16" fillId="6" borderId="0" xfId="0" applyFont="1" applyFill="1"/>
  </cellXfs>
  <cellStyles count="16">
    <cellStyle name="Euro" xfId="1" xr:uid="{00000000-0005-0000-0000-000000000000}"/>
    <cellStyle name="Procent 2" xfId="2" xr:uid="{00000000-0005-0000-0000-000002000000}"/>
    <cellStyle name="Procent 2 2" xfId="3" xr:uid="{00000000-0005-0000-0000-000003000000}"/>
    <cellStyle name="Procent 2 3" xfId="4" xr:uid="{00000000-0005-0000-0000-000004000000}"/>
    <cellStyle name="Standaard" xfId="0" builtinId="0"/>
    <cellStyle name="Standaard 3" xfId="5" xr:uid="{00000000-0005-0000-0000-000006000000}"/>
    <cellStyle name="Standaard 3 2" xfId="6" xr:uid="{00000000-0005-0000-0000-000007000000}"/>
    <cellStyle name="Standaard 3 3" xfId="7" xr:uid="{00000000-0005-0000-0000-000008000000}"/>
    <cellStyle name="Standaard 4" xfId="8" xr:uid="{00000000-0005-0000-0000-000009000000}"/>
    <cellStyle name="Standaard 4 2" xfId="9" xr:uid="{00000000-0005-0000-0000-00000A000000}"/>
    <cellStyle name="Standaard 4 3" xfId="10" xr:uid="{00000000-0005-0000-0000-00000B000000}"/>
    <cellStyle name="Standaard_Gemeente Nijmegen-begrotingsmodel" xfId="11" xr:uid="{00000000-0005-0000-0000-00000C000000}"/>
    <cellStyle name="Valuta" xfId="12" builtinId="4"/>
    <cellStyle name="Valuta 2" xfId="13" xr:uid="{00000000-0005-0000-0000-00000E000000}"/>
    <cellStyle name="Valuta 2 2" xfId="14" xr:uid="{00000000-0005-0000-0000-00000F000000}"/>
    <cellStyle name="Valuta 2 3" xfId="15" xr:uid="{00000000-0005-0000-0000-000010000000}"/>
  </cellStyles>
  <dxfs count="2"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2C4154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8FA7CC"/>
      <rgbColor rgb="00F0F1F3"/>
      <rgbColor rgb="00E6E7E9"/>
      <rgbColor rgb="008C4F3F"/>
      <rgbColor rgb="00FFFFFF"/>
      <rgbColor rgb="00273524"/>
      <rgbColor rgb="008FA7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B3B71"/>
      <color rgb="FFB620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1</xdr:row>
      <xdr:rowOff>38101</xdr:rowOff>
    </xdr:from>
    <xdr:to>
      <xdr:col>3</xdr:col>
      <xdr:colOff>200025</xdr:colOff>
      <xdr:row>4</xdr:row>
      <xdr:rowOff>168603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BABB23F-F425-7110-AB34-FB4B838C2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5625" y="228601"/>
          <a:ext cx="1368425" cy="7020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10583</xdr:colOff>
      <xdr:row>1</xdr:row>
      <xdr:rowOff>0</xdr:rowOff>
    </xdr:from>
    <xdr:to>
      <xdr:col>1</xdr:col>
      <xdr:colOff>1379008</xdr:colOff>
      <xdr:row>4</xdr:row>
      <xdr:rowOff>130502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37DC2A7E-D70F-445E-8F63-B4F7F4398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0" y="190500"/>
          <a:ext cx="1368425" cy="7020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10583</xdr:colOff>
      <xdr:row>1</xdr:row>
      <xdr:rowOff>0</xdr:rowOff>
    </xdr:from>
    <xdr:to>
      <xdr:col>2</xdr:col>
      <xdr:colOff>638175</xdr:colOff>
      <xdr:row>4</xdr:row>
      <xdr:rowOff>130502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5BC1A425-8BB1-426C-9E62-2E103A703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0" y="190500"/>
          <a:ext cx="1368425" cy="70200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10583</xdr:colOff>
      <xdr:row>1</xdr:row>
      <xdr:rowOff>42333</xdr:rowOff>
    </xdr:from>
    <xdr:to>
      <xdr:col>1</xdr:col>
      <xdr:colOff>1379008</xdr:colOff>
      <xdr:row>4</xdr:row>
      <xdr:rowOff>172835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4F6EA9ED-89FF-463A-9DBC-1521FDBD2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0" y="232833"/>
          <a:ext cx="1368425" cy="70200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123825</xdr:rowOff>
    </xdr:from>
    <xdr:to>
      <xdr:col>1</xdr:col>
      <xdr:colOff>1368425</xdr:colOff>
      <xdr:row>5</xdr:row>
      <xdr:rowOff>16202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A91AD082-8077-489F-A99C-88B976805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123825"/>
          <a:ext cx="1368425" cy="7020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ata\Sales\Archief%202000\afgewezen%20offertes\Ahold%20te%20Zaandam\versie%201\Calculatie%20NIC,%20Ahol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ata\Sales\Archief%202000\afgewezen%20offertes\Friesland%20Coberco%20Dairy%20Foods%20te%20Meppel\Calculatie%20Blankenstein%20140%20(2e%20versie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-file\afdelingsmappen$\Projecten\Catering\981.035Fuji\corresp\ModelP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atie (nieuw)"/>
      <sheetName val="Calculatie (oud)"/>
      <sheetName val="avondopenstelling"/>
      <sheetName val="Personeelsinzet"/>
      <sheetName val="lunches"/>
      <sheetName val="snackprijzen"/>
      <sheetName val="Calculatie (st)"/>
      <sheetName val="Alg. kosten"/>
      <sheetName val="Offerteformulier 1"/>
      <sheetName val="Offerteformulier 2"/>
      <sheetName val="Werkrooster"/>
      <sheetName val="Inzet personeelscalculatie"/>
      <sheetName val="Salarisschalen"/>
      <sheetName val="Hulpbestand inzet personeel"/>
      <sheetName val="Uitgangspunt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.inzet"/>
      <sheetName val="Calculatie"/>
      <sheetName val="Offerteformulier 1"/>
      <sheetName val="Offerteformulier 2"/>
      <sheetName val="Werkrooster"/>
      <sheetName val="Alg. kosten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rekeningen"/>
      <sheetName val="ow"/>
      <sheetName val="ort"/>
      <sheetName val="Kengetallen"/>
      <sheetName val="modelpt"/>
      <sheetName val="Matrix"/>
      <sheetName val="soc.lst."/>
      <sheetName val="MATRIX NLG"/>
      <sheetName val="voorbee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95AE2-29E2-474D-95C3-3D47BE7B49E5}">
  <dimension ref="A1:F28"/>
  <sheetViews>
    <sheetView showGridLines="0" tabSelected="1" zoomScaleNormal="100" workbookViewId="0">
      <selection activeCell="A6" sqref="A6"/>
    </sheetView>
  </sheetViews>
  <sheetFormatPr defaultRowHeight="12.75" x14ac:dyDescent="0.2"/>
  <cols>
    <col min="1" max="1" width="46.42578125" customWidth="1"/>
    <col min="2" max="2" width="47.85546875" customWidth="1"/>
    <col min="6" max="6" width="10.7109375" bestFit="1" customWidth="1"/>
  </cols>
  <sheetData>
    <row r="1" spans="1:6" ht="15" customHeight="1" x14ac:dyDescent="0.2">
      <c r="A1" s="99" t="s">
        <v>57</v>
      </c>
      <c r="B1" s="100"/>
    </row>
    <row r="2" spans="1:6" ht="15" customHeight="1" x14ac:dyDescent="0.2">
      <c r="A2" s="20" t="s">
        <v>0</v>
      </c>
      <c r="B2" s="20"/>
    </row>
    <row r="3" spans="1:6" ht="15" customHeight="1" x14ac:dyDescent="0.2">
      <c r="F3" s="23"/>
    </row>
    <row r="4" spans="1:6" ht="15" customHeight="1" x14ac:dyDescent="0.2">
      <c r="A4" s="3" t="s">
        <v>1</v>
      </c>
      <c r="B4" s="17"/>
      <c r="F4" s="23"/>
    </row>
    <row r="5" spans="1:6" ht="15" customHeight="1" x14ac:dyDescent="0.2">
      <c r="A5" s="4"/>
      <c r="F5" s="23"/>
    </row>
    <row r="6" spans="1:6" ht="15" customHeight="1" x14ac:dyDescent="0.2">
      <c r="A6" s="5" t="s">
        <v>2</v>
      </c>
      <c r="B6" s="17"/>
      <c r="F6" s="23"/>
    </row>
    <row r="7" spans="1:6" ht="15" customHeight="1" x14ac:dyDescent="0.2">
      <c r="A7" s="5" t="s">
        <v>3</v>
      </c>
      <c r="B7" s="17"/>
      <c r="F7" s="23"/>
    </row>
    <row r="8" spans="1:6" ht="15" customHeight="1" x14ac:dyDescent="0.2">
      <c r="A8" s="5" t="s">
        <v>4</v>
      </c>
      <c r="B8" s="17"/>
      <c r="F8" s="23"/>
    </row>
    <row r="9" spans="1:6" ht="15" customHeight="1" x14ac:dyDescent="0.2">
      <c r="A9" s="5" t="s">
        <v>5</v>
      </c>
      <c r="B9" s="17"/>
      <c r="F9" s="23"/>
    </row>
    <row r="10" spans="1:6" ht="15" customHeight="1" x14ac:dyDescent="0.2">
      <c r="A10" s="5" t="s">
        <v>6</v>
      </c>
      <c r="B10" s="17"/>
      <c r="F10" s="23"/>
    </row>
    <row r="11" spans="1:6" ht="15" customHeight="1" x14ac:dyDescent="0.2">
      <c r="A11" s="4"/>
      <c r="F11" s="23"/>
    </row>
    <row r="12" spans="1:6" ht="15" customHeight="1" x14ac:dyDescent="0.2">
      <c r="A12" s="4" t="s">
        <v>7</v>
      </c>
    </row>
    <row r="13" spans="1:6" ht="15" customHeight="1" x14ac:dyDescent="0.2">
      <c r="A13" s="18" t="s">
        <v>8</v>
      </c>
    </row>
    <row r="14" spans="1:6" ht="15" customHeight="1" x14ac:dyDescent="0.2">
      <c r="A14" s="4"/>
    </row>
    <row r="15" spans="1:6" ht="15" customHeight="1" x14ac:dyDescent="0.25">
      <c r="A15" s="18" t="s">
        <v>9</v>
      </c>
      <c r="B15" s="2"/>
    </row>
    <row r="16" spans="1:6" ht="15" customHeight="1" x14ac:dyDescent="0.2">
      <c r="A16" s="18" t="s">
        <v>10</v>
      </c>
      <c r="B16" s="17"/>
    </row>
    <row r="17" spans="1:2" ht="15" customHeight="1" x14ac:dyDescent="0.2">
      <c r="A17" s="4"/>
    </row>
    <row r="18" spans="1:2" ht="15" customHeight="1" x14ac:dyDescent="0.2">
      <c r="A18" s="18" t="s">
        <v>11</v>
      </c>
    </row>
    <row r="19" spans="1:2" ht="15" customHeight="1" x14ac:dyDescent="0.2">
      <c r="A19" s="18" t="s">
        <v>12</v>
      </c>
    </row>
    <row r="20" spans="1:2" ht="15" customHeight="1" x14ac:dyDescent="0.2">
      <c r="A20" s="4"/>
    </row>
    <row r="21" spans="1:2" ht="15" customHeight="1" x14ac:dyDescent="0.2">
      <c r="A21" s="4"/>
    </row>
    <row r="22" spans="1:2" ht="15" customHeight="1" x14ac:dyDescent="0.2">
      <c r="A22" s="21" t="s">
        <v>0</v>
      </c>
      <c r="B22" s="22"/>
    </row>
    <row r="23" spans="1:2" ht="15" customHeight="1" x14ac:dyDescent="0.2">
      <c r="A23" s="19" t="s">
        <v>13</v>
      </c>
      <c r="B23" s="17"/>
    </row>
    <row r="24" spans="1:2" ht="15" customHeight="1" x14ac:dyDescent="0.2">
      <c r="A24" s="6" t="s">
        <v>14</v>
      </c>
      <c r="B24" s="17"/>
    </row>
    <row r="25" spans="1:2" ht="15" customHeight="1" x14ac:dyDescent="0.2">
      <c r="A25" s="6" t="s">
        <v>15</v>
      </c>
      <c r="B25" s="17"/>
    </row>
    <row r="26" spans="1:2" ht="41.25" customHeight="1" x14ac:dyDescent="0.2">
      <c r="A26" s="6" t="s">
        <v>16</v>
      </c>
      <c r="B26" s="17"/>
    </row>
    <row r="27" spans="1:2" x14ac:dyDescent="0.2">
      <c r="A27" s="4"/>
    </row>
    <row r="28" spans="1:2" x14ac:dyDescent="0.2">
      <c r="A28" s="4"/>
    </row>
  </sheetData>
  <sheetProtection algorithmName="SHA-512" hashValue="qtsX4N4Iz9cK/pgcniz/l3jPTPO8FjkH6QuSbFhdqcgfJRzEUIxdbqNDxp5o8L+oEKqwavTdVUhxQD8kK35Sbw==" saltValue="JRziiI2owatk1Mnv4L5/Mg==" spinCount="100000" sheet="1" objects="1" scenarios="1"/>
  <protectedRanges>
    <protectedRange sqref="B4 B6:B10 B16 B23:B26" name="Bereik1"/>
  </protectedRanges>
  <mergeCells count="1">
    <mergeCell ref="A1:B1"/>
  </mergeCells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72E99-879D-4C73-9710-48EFD7563D88}">
  <dimension ref="A1:K14"/>
  <sheetViews>
    <sheetView showGridLines="0" workbookViewId="0">
      <selection activeCell="F18" sqref="F18"/>
    </sheetView>
  </sheetViews>
  <sheetFormatPr defaultRowHeight="12.75" x14ac:dyDescent="0.2"/>
  <cols>
    <col min="1" max="1" width="7.5703125" customWidth="1"/>
  </cols>
  <sheetData>
    <row r="1" spans="1:11" ht="15" customHeight="1" x14ac:dyDescent="0.2"/>
    <row r="2" spans="1:11" ht="15" customHeight="1" x14ac:dyDescent="0.2"/>
    <row r="3" spans="1:11" ht="15" customHeight="1" x14ac:dyDescent="0.2"/>
    <row r="4" spans="1:11" ht="15" customHeight="1" x14ac:dyDescent="0.2"/>
    <row r="5" spans="1:11" ht="15" customHeight="1" x14ac:dyDescent="0.2"/>
    <row r="6" spans="1:11" ht="15" customHeight="1" x14ac:dyDescent="0.25">
      <c r="A6" s="4"/>
      <c r="B6" s="1" t="s">
        <v>17</v>
      </c>
      <c r="C6" s="7"/>
      <c r="D6" s="11"/>
      <c r="E6" s="11"/>
      <c r="F6" s="12"/>
      <c r="G6" s="12"/>
      <c r="H6" s="12"/>
      <c r="I6" s="12"/>
      <c r="J6" s="4"/>
      <c r="K6" s="4"/>
    </row>
    <row r="7" spans="1:11" ht="15" customHeight="1" x14ac:dyDescent="0.2">
      <c r="A7" s="16">
        <v>1</v>
      </c>
      <c r="B7" s="13" t="s">
        <v>18</v>
      </c>
      <c r="C7" s="13"/>
      <c r="D7" s="11"/>
      <c r="E7" s="11"/>
      <c r="F7" s="12"/>
      <c r="G7" s="12"/>
      <c r="H7" s="12"/>
      <c r="I7" s="12"/>
      <c r="J7" s="4"/>
      <c r="K7" s="4"/>
    </row>
    <row r="8" spans="1:11" ht="15" customHeight="1" x14ac:dyDescent="0.2">
      <c r="A8" s="16">
        <v>2</v>
      </c>
      <c r="B8" s="13" t="s">
        <v>19</v>
      </c>
      <c r="C8" s="13"/>
      <c r="D8" s="14"/>
      <c r="E8" s="14"/>
      <c r="F8" s="12"/>
      <c r="G8" s="12"/>
      <c r="H8" s="12"/>
      <c r="I8" s="12"/>
      <c r="J8" s="4"/>
      <c r="K8" s="4"/>
    </row>
    <row r="9" spans="1:11" ht="15" customHeight="1" x14ac:dyDescent="0.2">
      <c r="A9" s="16">
        <v>3</v>
      </c>
      <c r="B9" s="4" t="s">
        <v>20</v>
      </c>
      <c r="C9" s="4"/>
      <c r="D9" s="15"/>
      <c r="E9" s="15"/>
      <c r="F9" s="12"/>
      <c r="G9" s="12"/>
      <c r="H9" s="12"/>
      <c r="I9" s="12"/>
      <c r="J9" s="4"/>
      <c r="K9" s="4"/>
    </row>
    <row r="10" spans="1:11" ht="15" customHeight="1" x14ac:dyDescent="0.2">
      <c r="A10" s="16">
        <v>4</v>
      </c>
      <c r="B10" s="4" t="s">
        <v>21</v>
      </c>
      <c r="C10" s="4"/>
      <c r="D10" s="15"/>
      <c r="E10" s="15"/>
      <c r="F10" s="12"/>
      <c r="G10" s="12"/>
      <c r="H10" s="12"/>
      <c r="I10" s="12"/>
      <c r="J10" s="4"/>
      <c r="K10" s="4"/>
    </row>
    <row r="11" spans="1:11" ht="15" customHeight="1" x14ac:dyDescent="0.25">
      <c r="A11" s="16">
        <v>5</v>
      </c>
      <c r="B11" s="13" t="s">
        <v>22</v>
      </c>
      <c r="C11" s="8"/>
      <c r="D11" s="14"/>
      <c r="E11" s="14"/>
      <c r="F11" s="12"/>
      <c r="G11" s="12"/>
      <c r="H11" s="12"/>
      <c r="I11" s="12"/>
      <c r="J11" s="4"/>
      <c r="K11" s="4"/>
    </row>
    <row r="12" spans="1:11" ht="15" customHeight="1" x14ac:dyDescent="0.25">
      <c r="A12" s="16">
        <v>6</v>
      </c>
      <c r="B12" s="4" t="s">
        <v>23</v>
      </c>
      <c r="C12" s="9"/>
      <c r="D12" s="15"/>
      <c r="E12" s="15"/>
      <c r="F12" s="12"/>
      <c r="G12" s="12"/>
      <c r="H12" s="12"/>
      <c r="I12" s="12"/>
      <c r="J12" s="4"/>
      <c r="K12" s="4"/>
    </row>
    <row r="13" spans="1:11" ht="15" customHeight="1" x14ac:dyDescent="0.25">
      <c r="A13" s="16">
        <v>7</v>
      </c>
      <c r="B13" s="4" t="s">
        <v>56</v>
      </c>
      <c r="C13" s="9"/>
      <c r="D13" s="10"/>
      <c r="E13" s="14"/>
      <c r="F13" s="12"/>
      <c r="G13" s="12"/>
      <c r="H13" s="12"/>
      <c r="I13" s="12"/>
      <c r="J13" s="4"/>
      <c r="K13" s="4"/>
    </row>
    <row r="14" spans="1:11" ht="15" customHeight="1" x14ac:dyDescent="0.2">
      <c r="A14" s="16">
        <v>8</v>
      </c>
      <c r="B14" s="4" t="s">
        <v>78</v>
      </c>
      <c r="C14" s="4"/>
      <c r="D14" s="4"/>
      <c r="E14" s="4"/>
      <c r="F14" s="4"/>
      <c r="G14" s="4"/>
      <c r="H14" s="4"/>
      <c r="I14" s="4"/>
      <c r="J14" s="4"/>
      <c r="K14" s="4"/>
    </row>
  </sheetData>
  <sheetProtection algorithmName="SHA-512" hashValue="s1C4I38Li7PmHVVX2PDViEFoWzIw4Daik0ZRoiv5aeLWZWTjkcFaNVn8htcgH3zWRGP+s7U+xX/Zyv43UhAupw==" saltValue="9VLiI10gKVf8r4ItOyT7Hw==" spinCount="100000"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43"/>
  <sheetViews>
    <sheetView zoomScale="90" zoomScaleNormal="90" zoomScaleSheetLayoutView="100" workbookViewId="0">
      <selection activeCell="E9" sqref="E9"/>
    </sheetView>
  </sheetViews>
  <sheetFormatPr defaultColWidth="9.140625" defaultRowHeight="12.75" x14ac:dyDescent="0.2"/>
  <cols>
    <col min="1" max="1" width="3.5703125" style="26" customWidth="1"/>
    <col min="2" max="2" width="50.5703125" style="26" bestFit="1" customWidth="1"/>
    <col min="3" max="4" width="19.7109375" style="28" customWidth="1"/>
    <col min="5" max="7" width="19.7109375" style="26" customWidth="1"/>
    <col min="8" max="9" width="14.28515625" style="26" customWidth="1"/>
    <col min="10" max="12" width="9.140625" style="26"/>
    <col min="13" max="13" width="91.7109375" style="26" customWidth="1"/>
    <col min="14" max="16384" width="9.140625" style="26"/>
  </cols>
  <sheetData>
    <row r="1" spans="2:9" ht="15" customHeight="1" x14ac:dyDescent="0.2"/>
    <row r="2" spans="2:9" ht="15" customHeight="1" x14ac:dyDescent="0.2"/>
    <row r="3" spans="2:9" ht="15" customHeight="1" x14ac:dyDescent="0.2"/>
    <row r="4" spans="2:9" ht="15" customHeight="1" x14ac:dyDescent="0.2"/>
    <row r="5" spans="2:9" ht="15" customHeight="1" x14ac:dyDescent="0.2"/>
    <row r="6" spans="2:9" ht="15" customHeight="1" x14ac:dyDescent="0.25">
      <c r="B6" s="27" t="s">
        <v>74</v>
      </c>
    </row>
    <row r="7" spans="2:9" ht="15" customHeight="1" thickBot="1" x14ac:dyDescent="0.25"/>
    <row r="8" spans="2:9" ht="26.25" thickBot="1" x14ac:dyDescent="0.25">
      <c r="B8" s="44" t="s">
        <v>24</v>
      </c>
      <c r="C8" s="45" t="s">
        <v>71</v>
      </c>
      <c r="D8" s="45" t="s">
        <v>61</v>
      </c>
      <c r="E8" s="45" t="s">
        <v>59</v>
      </c>
      <c r="F8" s="45" t="s">
        <v>58</v>
      </c>
      <c r="G8" s="45" t="s">
        <v>60</v>
      </c>
      <c r="H8" s="46" t="s">
        <v>25</v>
      </c>
    </row>
    <row r="9" spans="2:9" ht="15" customHeight="1" x14ac:dyDescent="0.2">
      <c r="B9" s="38" t="s">
        <v>26</v>
      </c>
      <c r="C9" s="47">
        <f>'2. Personeelskosten '!H19</f>
        <v>0</v>
      </c>
      <c r="D9" s="47">
        <f>'2. Personeelskosten '!H32</f>
        <v>0</v>
      </c>
      <c r="E9" s="47">
        <f>'2. Personeelskosten '!H45</f>
        <v>0</v>
      </c>
      <c r="F9" s="47">
        <f>'2. Personeelskosten '!H58</f>
        <v>0</v>
      </c>
      <c r="G9" s="48">
        <f>'2. Personeelskosten '!H71</f>
        <v>0</v>
      </c>
      <c r="H9" s="49">
        <f>SUM(C9:G9)</f>
        <v>0</v>
      </c>
    </row>
    <row r="10" spans="2:9" ht="15" customHeight="1" x14ac:dyDescent="0.2">
      <c r="B10" s="38" t="s">
        <v>75</v>
      </c>
      <c r="C10" s="47">
        <f>'3. Algemene kosten '!C23</f>
        <v>0</v>
      </c>
      <c r="D10" s="47">
        <f>'3. Algemene kosten '!D23</f>
        <v>0</v>
      </c>
      <c r="E10" s="47">
        <f>'3. Algemene kosten '!E23</f>
        <v>0</v>
      </c>
      <c r="F10" s="47">
        <f>'3. Algemene kosten '!F23</f>
        <v>0</v>
      </c>
      <c r="G10" s="48">
        <f>'3. Algemene kosten '!G23</f>
        <v>0</v>
      </c>
      <c r="H10" s="50">
        <f>SUM(C10:G10)</f>
        <v>0</v>
      </c>
    </row>
    <row r="11" spans="2:9" ht="15" customHeight="1" thickBot="1" x14ac:dyDescent="0.25">
      <c r="B11" s="38" t="s">
        <v>27</v>
      </c>
      <c r="C11" s="51"/>
      <c r="D11" s="51"/>
      <c r="E11" s="51"/>
      <c r="F11" s="51"/>
      <c r="G11" s="52"/>
      <c r="H11" s="53">
        <f>SUM(C11:G11)</f>
        <v>0</v>
      </c>
    </row>
    <row r="12" spans="2:9" ht="15" customHeight="1" thickTop="1" thickBot="1" x14ac:dyDescent="0.25">
      <c r="B12" s="54"/>
      <c r="C12" s="55">
        <f t="shared" ref="C12:G12" si="0">SUM(C9:C11)</f>
        <v>0</v>
      </c>
      <c r="D12" s="55">
        <f t="shared" si="0"/>
        <v>0</v>
      </c>
      <c r="E12" s="55">
        <f t="shared" si="0"/>
        <v>0</v>
      </c>
      <c r="F12" s="55">
        <f t="shared" si="0"/>
        <v>0</v>
      </c>
      <c r="G12" s="56">
        <f t="shared" si="0"/>
        <v>0</v>
      </c>
      <c r="H12" s="57">
        <f>SUM(H9:H11)</f>
        <v>0</v>
      </c>
      <c r="I12" s="58" t="s">
        <v>80</v>
      </c>
    </row>
    <row r="13" spans="2:9" x14ac:dyDescent="0.2">
      <c r="B13" s="59" t="s">
        <v>81</v>
      </c>
    </row>
    <row r="16" spans="2:9" ht="13.5" thickBot="1" x14ac:dyDescent="0.25"/>
    <row r="17" spans="2:13" ht="26.25" thickBot="1" x14ac:dyDescent="0.25">
      <c r="B17" s="44" t="s">
        <v>28</v>
      </c>
      <c r="C17" s="45" t="s">
        <v>71</v>
      </c>
      <c r="D17" s="45" t="s">
        <v>61</v>
      </c>
      <c r="E17" s="45" t="s">
        <v>59</v>
      </c>
      <c r="F17" s="45" t="s">
        <v>58</v>
      </c>
      <c r="G17" s="45" t="s">
        <v>60</v>
      </c>
    </row>
    <row r="18" spans="2:13" x14ac:dyDescent="0.2">
      <c r="B18" s="38" t="s">
        <v>29</v>
      </c>
      <c r="C18" s="60">
        <v>250</v>
      </c>
      <c r="D18" s="60">
        <v>250</v>
      </c>
      <c r="E18" s="60">
        <v>250</v>
      </c>
      <c r="F18" s="60">
        <v>250</v>
      </c>
      <c r="G18" s="61">
        <v>250</v>
      </c>
    </row>
    <row r="19" spans="2:13" x14ac:dyDescent="0.2">
      <c r="B19" s="38" t="s">
        <v>30</v>
      </c>
      <c r="C19" s="62"/>
      <c r="D19" s="62"/>
      <c r="E19" s="62"/>
      <c r="F19" s="62"/>
      <c r="G19" s="63"/>
      <c r="M19" s="64"/>
    </row>
    <row r="20" spans="2:13" ht="13.5" thickBot="1" x14ac:dyDescent="0.25">
      <c r="B20" s="65" t="s">
        <v>31</v>
      </c>
      <c r="C20" s="66"/>
      <c r="D20" s="66"/>
      <c r="E20" s="66"/>
      <c r="F20" s="66"/>
      <c r="G20" s="67"/>
    </row>
    <row r="21" spans="2:13" x14ac:dyDescent="0.2">
      <c r="E21" s="28"/>
      <c r="F21" s="28"/>
      <c r="G21" s="28"/>
    </row>
    <row r="22" spans="2:13" x14ac:dyDescent="0.2">
      <c r="E22" s="28"/>
      <c r="F22" s="28"/>
      <c r="G22" s="28"/>
    </row>
    <row r="24" spans="2:13" ht="15.75" x14ac:dyDescent="0.25">
      <c r="B24" s="27" t="s">
        <v>32</v>
      </c>
    </row>
    <row r="25" spans="2:13" ht="13.5" thickBot="1" x14ac:dyDescent="0.25"/>
    <row r="26" spans="2:13" ht="15" customHeight="1" thickBot="1" x14ac:dyDescent="0.25">
      <c r="B26" s="44" t="s">
        <v>24</v>
      </c>
      <c r="C26" s="68" t="s">
        <v>25</v>
      </c>
      <c r="D26" s="69"/>
      <c r="E26" s="70"/>
    </row>
    <row r="27" spans="2:13" x14ac:dyDescent="0.2">
      <c r="B27" s="38" t="s">
        <v>74</v>
      </c>
      <c r="C27" s="50">
        <f>'4. Stadhuis'!C17</f>
        <v>0</v>
      </c>
      <c r="D27" s="48"/>
      <c r="E27" s="48"/>
    </row>
    <row r="28" spans="2:13" ht="13.5" thickBot="1" x14ac:dyDescent="0.25">
      <c r="B28" s="38" t="s">
        <v>70</v>
      </c>
      <c r="C28" s="53">
        <f>'4. Stadhuis'!C17</f>
        <v>0</v>
      </c>
      <c r="D28" s="48"/>
      <c r="E28" s="48"/>
    </row>
    <row r="29" spans="2:13" ht="14.25" thickTop="1" thickBot="1" x14ac:dyDescent="0.25">
      <c r="B29" s="54" t="s">
        <v>79</v>
      </c>
      <c r="C29" s="57">
        <f>SUM(C27:C28)</f>
        <v>0</v>
      </c>
      <c r="D29" s="48"/>
      <c r="E29" s="48"/>
    </row>
    <row r="30" spans="2:13" x14ac:dyDescent="0.2">
      <c r="C30" s="26"/>
      <c r="D30" s="26"/>
    </row>
    <row r="31" spans="2:13" x14ac:dyDescent="0.2">
      <c r="C31" s="26"/>
      <c r="D31" s="26"/>
    </row>
    <row r="32" spans="2:13" x14ac:dyDescent="0.2">
      <c r="C32" s="26"/>
      <c r="D32" s="26"/>
    </row>
    <row r="33" s="26" customFormat="1" x14ac:dyDescent="0.2"/>
    <row r="34" s="26" customFormat="1" x14ac:dyDescent="0.2"/>
    <row r="35" s="26" customFormat="1" x14ac:dyDescent="0.2"/>
    <row r="36" s="26" customFormat="1" x14ac:dyDescent="0.2"/>
    <row r="37" s="26" customFormat="1" x14ac:dyDescent="0.2"/>
    <row r="38" s="26" customFormat="1" x14ac:dyDescent="0.2"/>
    <row r="39" s="26" customFormat="1" x14ac:dyDescent="0.2"/>
    <row r="40" s="26" customFormat="1" x14ac:dyDescent="0.2"/>
    <row r="41" s="26" customFormat="1" x14ac:dyDescent="0.2"/>
    <row r="42" s="26" customFormat="1" x14ac:dyDescent="0.2"/>
    <row r="43" s="26" customFormat="1" x14ac:dyDescent="0.2"/>
  </sheetData>
  <sheetProtection algorithmName="SHA-512" hashValue="qHP4N16kQaePPrc29APlbCZ+xC3cvvDIZm2ZLRSiPHh5+CBe0Z6X2JXUf9LPfA5WMijyTAzMsOkfzeVpuVrN4g==" saltValue="ZZB1eAX7qum3Ha4jx31zqA==" spinCount="100000" sheet="1" objects="1" scenarios="1"/>
  <protectedRanges>
    <protectedRange sqref="C11:G11 C19:G20" name="Bereik1"/>
  </protectedRanges>
  <conditionalFormatting sqref="H12">
    <cfRule type="cellIs" dxfId="1" priority="1" operator="notBetween">
      <formula>1</formula>
      <formula>580000</formula>
    </cfRule>
    <cfRule type="cellIs" dxfId="0" priority="2" operator="between">
      <formula>1</formula>
      <formula>580000</formula>
    </cfRule>
  </conditionalFormatting>
  <printOptions horizontalCentered="1"/>
  <pageMargins left="0.78740157480314965" right="0.78740157480314965" top="0.53" bottom="0.5" header="0.51181102362204722" footer="0.51181102362204722"/>
  <pageSetup paperSize="9" scale="68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R72"/>
  <sheetViews>
    <sheetView zoomScale="90" zoomScaleNormal="90" zoomScaleSheetLayoutView="90" workbookViewId="0">
      <selection activeCell="O21" sqref="O21"/>
    </sheetView>
  </sheetViews>
  <sheetFormatPr defaultColWidth="9.140625" defaultRowHeight="12.75" x14ac:dyDescent="0.2"/>
  <cols>
    <col min="1" max="1" width="3.5703125" style="26" customWidth="1"/>
    <col min="2" max="2" width="11.140625" style="26" customWidth="1"/>
    <col min="3" max="3" width="45.5703125" style="26" customWidth="1"/>
    <col min="4" max="4" width="15.5703125" style="26" customWidth="1"/>
    <col min="5" max="5" width="15.5703125" style="25" customWidth="1"/>
    <col min="6" max="7" width="15.5703125" style="26" customWidth="1"/>
    <col min="8" max="8" width="15.5703125" style="25" customWidth="1"/>
    <col min="9" max="16384" width="9.140625" style="26"/>
  </cols>
  <sheetData>
    <row r="1" spans="2:18" ht="15" customHeight="1" x14ac:dyDescent="0.2"/>
    <row r="2" spans="2:18" ht="15" customHeight="1" x14ac:dyDescent="0.2"/>
    <row r="3" spans="2:18" ht="15" customHeight="1" x14ac:dyDescent="0.2"/>
    <row r="4" spans="2:18" ht="15" customHeight="1" x14ac:dyDescent="0.2"/>
    <row r="5" spans="2:18" ht="15" customHeight="1" x14ac:dyDescent="0.2"/>
    <row r="6" spans="2:18" ht="15" customHeight="1" x14ac:dyDescent="0.2">
      <c r="B6" s="83" t="s">
        <v>33</v>
      </c>
      <c r="C6" s="83"/>
      <c r="D6" s="83"/>
      <c r="E6" s="84"/>
      <c r="F6" s="85"/>
      <c r="G6" s="85"/>
      <c r="H6" s="84"/>
    </row>
    <row r="7" spans="2:18" ht="15" customHeight="1" x14ac:dyDescent="0.2">
      <c r="B7" s="85"/>
      <c r="C7" s="85"/>
      <c r="D7" s="85"/>
      <c r="E7" s="84"/>
      <c r="F7" s="85"/>
      <c r="G7" s="85"/>
      <c r="H7" s="84"/>
    </row>
    <row r="8" spans="2:18" ht="15" customHeight="1" x14ac:dyDescent="0.2">
      <c r="B8" s="86" t="s">
        <v>71</v>
      </c>
      <c r="C8" s="85"/>
      <c r="D8" s="85"/>
      <c r="E8" s="84"/>
      <c r="F8" s="85"/>
      <c r="G8" s="85"/>
      <c r="H8" s="84"/>
    </row>
    <row r="9" spans="2:18" ht="15" customHeight="1" thickBot="1" x14ac:dyDescent="0.25">
      <c r="B9" s="85"/>
      <c r="C9" s="85"/>
      <c r="D9" s="85"/>
      <c r="E9" s="84"/>
      <c r="F9" s="85"/>
      <c r="G9" s="85"/>
      <c r="H9" s="84"/>
    </row>
    <row r="10" spans="2:18" s="90" customFormat="1" ht="15" customHeight="1" thickBot="1" x14ac:dyDescent="0.25">
      <c r="B10" s="87" t="s">
        <v>34</v>
      </c>
      <c r="C10" s="88" t="s">
        <v>35</v>
      </c>
      <c r="D10" s="88" t="s">
        <v>36</v>
      </c>
      <c r="E10" s="88" t="s">
        <v>37</v>
      </c>
      <c r="F10" s="88" t="s">
        <v>38</v>
      </c>
      <c r="G10" s="88" t="s">
        <v>39</v>
      </c>
      <c r="H10" s="89" t="s">
        <v>40</v>
      </c>
      <c r="M10" s="26"/>
      <c r="N10" s="26"/>
      <c r="O10" s="26"/>
      <c r="P10" s="26"/>
      <c r="Q10" s="26"/>
      <c r="R10" s="26"/>
    </row>
    <row r="11" spans="2:18" ht="15" customHeight="1" x14ac:dyDescent="0.2">
      <c r="B11" s="91">
        <v>1</v>
      </c>
      <c r="C11" s="92"/>
      <c r="D11" s="93"/>
      <c r="E11" s="94">
        <v>0</v>
      </c>
      <c r="F11" s="95">
        <v>0</v>
      </c>
      <c r="G11" s="95">
        <v>0</v>
      </c>
      <c r="H11" s="96">
        <f>E11*F11*G11</f>
        <v>0</v>
      </c>
    </row>
    <row r="12" spans="2:18" ht="15" customHeight="1" x14ac:dyDescent="0.2">
      <c r="B12" s="91">
        <v>2</v>
      </c>
      <c r="C12" s="92"/>
      <c r="D12" s="93"/>
      <c r="E12" s="94">
        <v>0</v>
      </c>
      <c r="F12" s="95">
        <v>0</v>
      </c>
      <c r="G12" s="95">
        <v>0</v>
      </c>
      <c r="H12" s="96">
        <f>E12*F12*G12</f>
        <v>0</v>
      </c>
    </row>
    <row r="13" spans="2:18" ht="15" customHeight="1" x14ac:dyDescent="0.2">
      <c r="B13" s="91">
        <v>3</v>
      </c>
      <c r="C13" s="92"/>
      <c r="D13" s="93"/>
      <c r="E13" s="94">
        <v>0</v>
      </c>
      <c r="F13" s="95">
        <v>0</v>
      </c>
      <c r="G13" s="95">
        <v>0</v>
      </c>
      <c r="H13" s="96">
        <f t="shared" ref="H13:H18" si="0">E13*F13*G13</f>
        <v>0</v>
      </c>
    </row>
    <row r="14" spans="2:18" ht="15" customHeight="1" x14ac:dyDescent="0.2">
      <c r="B14" s="91">
        <v>4</v>
      </c>
      <c r="C14" s="92"/>
      <c r="D14" s="93"/>
      <c r="E14" s="94">
        <v>0</v>
      </c>
      <c r="F14" s="95">
        <v>0</v>
      </c>
      <c r="G14" s="95">
        <v>0</v>
      </c>
      <c r="H14" s="96">
        <f>E14*F14*G14</f>
        <v>0</v>
      </c>
    </row>
    <row r="15" spans="2:18" ht="15" customHeight="1" x14ac:dyDescent="0.2">
      <c r="B15" s="91">
        <v>5</v>
      </c>
      <c r="C15" s="92"/>
      <c r="D15" s="93"/>
      <c r="E15" s="94">
        <v>0</v>
      </c>
      <c r="F15" s="95">
        <v>0</v>
      </c>
      <c r="G15" s="95">
        <v>0</v>
      </c>
      <c r="H15" s="96">
        <f t="shared" si="0"/>
        <v>0</v>
      </c>
    </row>
    <row r="16" spans="2:18" ht="15" customHeight="1" x14ac:dyDescent="0.2">
      <c r="B16" s="91">
        <v>6</v>
      </c>
      <c r="C16" s="92"/>
      <c r="D16" s="93"/>
      <c r="E16" s="94">
        <v>0</v>
      </c>
      <c r="F16" s="95">
        <v>0</v>
      </c>
      <c r="G16" s="95">
        <v>0</v>
      </c>
      <c r="H16" s="96">
        <f t="shared" si="0"/>
        <v>0</v>
      </c>
    </row>
    <row r="17" spans="2:11" ht="15" customHeight="1" x14ac:dyDescent="0.2">
      <c r="B17" s="91">
        <v>7</v>
      </c>
      <c r="C17" s="92"/>
      <c r="D17" s="93"/>
      <c r="E17" s="94">
        <v>0</v>
      </c>
      <c r="F17" s="95">
        <v>0</v>
      </c>
      <c r="G17" s="95">
        <v>0</v>
      </c>
      <c r="H17" s="96">
        <f t="shared" si="0"/>
        <v>0</v>
      </c>
    </row>
    <row r="18" spans="2:11" ht="15" customHeight="1" thickBot="1" x14ac:dyDescent="0.25">
      <c r="B18" s="91">
        <v>8</v>
      </c>
      <c r="C18" s="92"/>
      <c r="D18" s="93"/>
      <c r="E18" s="94">
        <v>0</v>
      </c>
      <c r="F18" s="95">
        <v>0</v>
      </c>
      <c r="G18" s="95">
        <v>0</v>
      </c>
      <c r="H18" s="96">
        <f t="shared" si="0"/>
        <v>0</v>
      </c>
    </row>
    <row r="19" spans="2:11" ht="15" customHeight="1" thickBot="1" x14ac:dyDescent="0.25">
      <c r="B19" s="87"/>
      <c r="C19" s="88"/>
      <c r="D19" s="88"/>
      <c r="E19" s="88"/>
      <c r="F19" s="88"/>
      <c r="G19" s="97" t="s">
        <v>41</v>
      </c>
      <c r="H19" s="98">
        <f>SUM(H11:H18)</f>
        <v>0</v>
      </c>
    </row>
    <row r="20" spans="2:11" ht="15" customHeight="1" x14ac:dyDescent="0.2">
      <c r="B20" s="85"/>
      <c r="C20" s="85"/>
      <c r="D20" s="85"/>
      <c r="E20" s="85"/>
      <c r="F20" s="85"/>
      <c r="G20" s="85"/>
      <c r="H20" s="85"/>
      <c r="I20" s="85"/>
      <c r="J20" s="85"/>
      <c r="K20" s="85"/>
    </row>
    <row r="21" spans="2:11" ht="15" customHeight="1" x14ac:dyDescent="0.2">
      <c r="B21" s="86" t="s">
        <v>61</v>
      </c>
      <c r="C21" s="85"/>
      <c r="D21" s="85"/>
      <c r="E21" s="84"/>
      <c r="F21" s="85"/>
      <c r="G21" s="85"/>
      <c r="H21" s="84"/>
      <c r="I21" s="85"/>
      <c r="J21" s="85"/>
      <c r="K21" s="85"/>
    </row>
    <row r="22" spans="2:11" ht="15" customHeight="1" thickBot="1" x14ac:dyDescent="0.25">
      <c r="B22" s="85"/>
      <c r="C22" s="85"/>
      <c r="D22" s="85"/>
      <c r="E22" s="84"/>
      <c r="F22" s="85"/>
      <c r="G22" s="85"/>
      <c r="H22" s="84"/>
      <c r="I22" s="85"/>
      <c r="J22" s="85"/>
      <c r="K22" s="85"/>
    </row>
    <row r="23" spans="2:11" ht="15" customHeight="1" thickBot="1" x14ac:dyDescent="0.25">
      <c r="B23" s="87" t="s">
        <v>34</v>
      </c>
      <c r="C23" s="88" t="s">
        <v>35</v>
      </c>
      <c r="D23" s="88" t="s">
        <v>36</v>
      </c>
      <c r="E23" s="88" t="s">
        <v>37</v>
      </c>
      <c r="F23" s="88" t="s">
        <v>38</v>
      </c>
      <c r="G23" s="88" t="s">
        <v>39</v>
      </c>
      <c r="H23" s="89" t="s">
        <v>40</v>
      </c>
      <c r="I23" s="85"/>
      <c r="J23" s="85"/>
      <c r="K23" s="85"/>
    </row>
    <row r="24" spans="2:11" ht="15" customHeight="1" x14ac:dyDescent="0.2">
      <c r="B24" s="91">
        <v>1</v>
      </c>
      <c r="C24" s="92"/>
      <c r="D24" s="93"/>
      <c r="E24" s="94">
        <v>0</v>
      </c>
      <c r="F24" s="95">
        <v>0</v>
      </c>
      <c r="G24" s="95">
        <v>0</v>
      </c>
      <c r="H24" s="96">
        <f>E24*F24*G24</f>
        <v>0</v>
      </c>
      <c r="I24" s="85"/>
      <c r="J24" s="85"/>
      <c r="K24" s="85"/>
    </row>
    <row r="25" spans="2:11" ht="15" customHeight="1" x14ac:dyDescent="0.2">
      <c r="B25" s="91">
        <v>2</v>
      </c>
      <c r="C25" s="92"/>
      <c r="D25" s="93"/>
      <c r="E25" s="94">
        <v>0</v>
      </c>
      <c r="F25" s="95">
        <v>0</v>
      </c>
      <c r="G25" s="95">
        <v>0</v>
      </c>
      <c r="H25" s="96">
        <f t="shared" ref="H25:H31" si="1">E25*F25*G25</f>
        <v>0</v>
      </c>
      <c r="I25" s="85"/>
      <c r="J25" s="85"/>
      <c r="K25" s="85"/>
    </row>
    <row r="26" spans="2:11" ht="15" customHeight="1" x14ac:dyDescent="0.2">
      <c r="B26" s="91">
        <v>3</v>
      </c>
      <c r="C26" s="92"/>
      <c r="D26" s="93"/>
      <c r="E26" s="94">
        <v>0</v>
      </c>
      <c r="F26" s="95">
        <v>0</v>
      </c>
      <c r="G26" s="95">
        <v>0</v>
      </c>
      <c r="H26" s="96">
        <f t="shared" si="1"/>
        <v>0</v>
      </c>
      <c r="I26" s="85"/>
      <c r="J26" s="85"/>
      <c r="K26" s="85"/>
    </row>
    <row r="27" spans="2:11" ht="15" customHeight="1" x14ac:dyDescent="0.2">
      <c r="B27" s="91">
        <v>4</v>
      </c>
      <c r="C27" s="92"/>
      <c r="D27" s="93"/>
      <c r="E27" s="94">
        <v>0</v>
      </c>
      <c r="F27" s="95">
        <v>0</v>
      </c>
      <c r="G27" s="95">
        <v>0</v>
      </c>
      <c r="H27" s="96">
        <f t="shared" si="1"/>
        <v>0</v>
      </c>
      <c r="I27" s="85"/>
      <c r="J27" s="85"/>
      <c r="K27" s="85"/>
    </row>
    <row r="28" spans="2:11" ht="15" customHeight="1" x14ac:dyDescent="0.2">
      <c r="B28" s="91">
        <v>5</v>
      </c>
      <c r="C28" s="92"/>
      <c r="D28" s="93"/>
      <c r="E28" s="94">
        <v>0</v>
      </c>
      <c r="F28" s="95">
        <v>0</v>
      </c>
      <c r="G28" s="95">
        <v>0</v>
      </c>
      <c r="H28" s="96">
        <f t="shared" si="1"/>
        <v>0</v>
      </c>
      <c r="I28" s="85"/>
      <c r="J28" s="85"/>
      <c r="K28" s="85"/>
    </row>
    <row r="29" spans="2:11" ht="15" customHeight="1" x14ac:dyDescent="0.2">
      <c r="B29" s="91">
        <v>6</v>
      </c>
      <c r="C29" s="92"/>
      <c r="D29" s="93"/>
      <c r="E29" s="94">
        <v>0</v>
      </c>
      <c r="F29" s="95">
        <v>0</v>
      </c>
      <c r="G29" s="95">
        <v>0</v>
      </c>
      <c r="H29" s="96">
        <f t="shared" si="1"/>
        <v>0</v>
      </c>
      <c r="I29" s="85"/>
      <c r="J29" s="85"/>
      <c r="K29" s="85"/>
    </row>
    <row r="30" spans="2:11" ht="15" customHeight="1" x14ac:dyDescent="0.2">
      <c r="B30" s="91">
        <v>7</v>
      </c>
      <c r="C30" s="92"/>
      <c r="D30" s="93"/>
      <c r="E30" s="94">
        <v>0</v>
      </c>
      <c r="F30" s="95">
        <v>0</v>
      </c>
      <c r="G30" s="95">
        <v>0</v>
      </c>
      <c r="H30" s="96">
        <f t="shared" si="1"/>
        <v>0</v>
      </c>
      <c r="I30" s="85"/>
      <c r="J30" s="85"/>
      <c r="K30" s="85"/>
    </row>
    <row r="31" spans="2:11" ht="13.5" thickBot="1" x14ac:dyDescent="0.25">
      <c r="B31" s="91">
        <v>8</v>
      </c>
      <c r="C31" s="92"/>
      <c r="D31" s="93"/>
      <c r="E31" s="94">
        <v>0</v>
      </c>
      <c r="F31" s="95">
        <v>0</v>
      </c>
      <c r="G31" s="95">
        <v>0</v>
      </c>
      <c r="H31" s="96">
        <f t="shared" si="1"/>
        <v>0</v>
      </c>
    </row>
    <row r="32" spans="2:11" ht="13.5" thickBot="1" x14ac:dyDescent="0.25">
      <c r="B32" s="87"/>
      <c r="C32" s="88"/>
      <c r="D32" s="88"/>
      <c r="E32" s="88"/>
      <c r="F32" s="88"/>
      <c r="G32" s="97" t="s">
        <v>41</v>
      </c>
      <c r="H32" s="98">
        <f>SUM(H24:H31)</f>
        <v>0</v>
      </c>
    </row>
    <row r="33" spans="2:8" x14ac:dyDescent="0.2">
      <c r="B33" s="85"/>
      <c r="C33" s="85"/>
      <c r="D33" s="85"/>
      <c r="E33" s="85"/>
      <c r="F33" s="85"/>
      <c r="G33" s="85"/>
      <c r="H33" s="85"/>
    </row>
    <row r="34" spans="2:8" ht="15" x14ac:dyDescent="0.2">
      <c r="B34" s="86" t="s">
        <v>59</v>
      </c>
      <c r="C34" s="85"/>
      <c r="D34" s="85"/>
      <c r="E34" s="84"/>
      <c r="F34" s="85"/>
      <c r="G34" s="85"/>
      <c r="H34" s="84"/>
    </row>
    <row r="35" spans="2:8" ht="13.5" thickBot="1" x14ac:dyDescent="0.25">
      <c r="B35" s="85"/>
      <c r="C35" s="85"/>
      <c r="D35" s="85"/>
      <c r="E35" s="84"/>
      <c r="F35" s="85"/>
      <c r="G35" s="85"/>
      <c r="H35" s="84"/>
    </row>
    <row r="36" spans="2:8" ht="13.5" thickBot="1" x14ac:dyDescent="0.25">
      <c r="B36" s="87" t="s">
        <v>34</v>
      </c>
      <c r="C36" s="88" t="s">
        <v>35</v>
      </c>
      <c r="D36" s="88" t="s">
        <v>36</v>
      </c>
      <c r="E36" s="88" t="s">
        <v>37</v>
      </c>
      <c r="F36" s="88" t="s">
        <v>38</v>
      </c>
      <c r="G36" s="88" t="s">
        <v>39</v>
      </c>
      <c r="H36" s="89" t="s">
        <v>40</v>
      </c>
    </row>
    <row r="37" spans="2:8" x14ac:dyDescent="0.2">
      <c r="B37" s="91">
        <v>1</v>
      </c>
      <c r="C37" s="92"/>
      <c r="D37" s="93"/>
      <c r="E37" s="94">
        <v>0</v>
      </c>
      <c r="F37" s="95">
        <v>0</v>
      </c>
      <c r="G37" s="95">
        <v>0</v>
      </c>
      <c r="H37" s="96">
        <f>E37*F37*G37</f>
        <v>0</v>
      </c>
    </row>
    <row r="38" spans="2:8" x14ac:dyDescent="0.2">
      <c r="B38" s="91">
        <v>2</v>
      </c>
      <c r="C38" s="92"/>
      <c r="D38" s="93"/>
      <c r="E38" s="94">
        <v>0</v>
      </c>
      <c r="F38" s="95">
        <v>0</v>
      </c>
      <c r="G38" s="95">
        <v>0</v>
      </c>
      <c r="H38" s="96">
        <f t="shared" ref="H38:H44" si="2">E38*F38*G38</f>
        <v>0</v>
      </c>
    </row>
    <row r="39" spans="2:8" x14ac:dyDescent="0.2">
      <c r="B39" s="91">
        <v>3</v>
      </c>
      <c r="C39" s="92"/>
      <c r="D39" s="93"/>
      <c r="E39" s="94">
        <v>0</v>
      </c>
      <c r="F39" s="95">
        <v>0</v>
      </c>
      <c r="G39" s="95">
        <v>0</v>
      </c>
      <c r="H39" s="96">
        <f t="shared" si="2"/>
        <v>0</v>
      </c>
    </row>
    <row r="40" spans="2:8" x14ac:dyDescent="0.2">
      <c r="B40" s="91">
        <v>4</v>
      </c>
      <c r="C40" s="92"/>
      <c r="D40" s="93"/>
      <c r="E40" s="94">
        <v>0</v>
      </c>
      <c r="F40" s="95">
        <v>0</v>
      </c>
      <c r="G40" s="95">
        <v>0</v>
      </c>
      <c r="H40" s="96">
        <f t="shared" si="2"/>
        <v>0</v>
      </c>
    </row>
    <row r="41" spans="2:8" x14ac:dyDescent="0.2">
      <c r="B41" s="91">
        <v>5</v>
      </c>
      <c r="C41" s="92"/>
      <c r="D41" s="93"/>
      <c r="E41" s="94">
        <v>0</v>
      </c>
      <c r="F41" s="95">
        <v>0</v>
      </c>
      <c r="G41" s="95">
        <v>0</v>
      </c>
      <c r="H41" s="96">
        <f t="shared" si="2"/>
        <v>0</v>
      </c>
    </row>
    <row r="42" spans="2:8" x14ac:dyDescent="0.2">
      <c r="B42" s="91">
        <v>6</v>
      </c>
      <c r="C42" s="92"/>
      <c r="D42" s="93"/>
      <c r="E42" s="94">
        <v>0</v>
      </c>
      <c r="F42" s="95">
        <v>0</v>
      </c>
      <c r="G42" s="95">
        <v>0</v>
      </c>
      <c r="H42" s="96">
        <f t="shared" si="2"/>
        <v>0</v>
      </c>
    </row>
    <row r="43" spans="2:8" x14ac:dyDescent="0.2">
      <c r="B43" s="91">
        <v>7</v>
      </c>
      <c r="C43" s="92"/>
      <c r="D43" s="93"/>
      <c r="E43" s="94">
        <v>0</v>
      </c>
      <c r="F43" s="95">
        <v>0</v>
      </c>
      <c r="G43" s="95">
        <v>0</v>
      </c>
      <c r="H43" s="96">
        <f t="shared" si="2"/>
        <v>0</v>
      </c>
    </row>
    <row r="44" spans="2:8" ht="13.5" thickBot="1" x14ac:dyDescent="0.25">
      <c r="B44" s="91">
        <v>8</v>
      </c>
      <c r="C44" s="92"/>
      <c r="D44" s="93"/>
      <c r="E44" s="94">
        <v>0</v>
      </c>
      <c r="F44" s="95">
        <v>0</v>
      </c>
      <c r="G44" s="95">
        <v>0</v>
      </c>
      <c r="H44" s="96">
        <f t="shared" si="2"/>
        <v>0</v>
      </c>
    </row>
    <row r="45" spans="2:8" ht="13.5" thickBot="1" x14ac:dyDescent="0.25">
      <c r="B45" s="87"/>
      <c r="C45" s="88"/>
      <c r="D45" s="88"/>
      <c r="E45" s="88"/>
      <c r="F45" s="88"/>
      <c r="G45" s="97" t="s">
        <v>41</v>
      </c>
      <c r="H45" s="98">
        <f>SUM(H37:H44)</f>
        <v>0</v>
      </c>
    </row>
    <row r="46" spans="2:8" x14ac:dyDescent="0.2">
      <c r="B46" s="85"/>
      <c r="C46" s="85"/>
      <c r="D46" s="85"/>
      <c r="E46" s="85"/>
      <c r="F46" s="85"/>
      <c r="G46" s="85"/>
      <c r="H46" s="85"/>
    </row>
    <row r="47" spans="2:8" ht="15" x14ac:dyDescent="0.2">
      <c r="B47" s="86" t="s">
        <v>58</v>
      </c>
      <c r="C47" s="85"/>
      <c r="D47" s="85"/>
      <c r="E47" s="84"/>
      <c r="F47" s="85"/>
      <c r="G47" s="85"/>
      <c r="H47" s="84"/>
    </row>
    <row r="48" spans="2:8" ht="13.5" thickBot="1" x14ac:dyDescent="0.25">
      <c r="B48" s="85"/>
      <c r="C48" s="85"/>
      <c r="D48" s="85"/>
      <c r="E48" s="84"/>
      <c r="F48" s="85"/>
      <c r="G48" s="85"/>
      <c r="H48" s="84"/>
    </row>
    <row r="49" spans="2:8" ht="13.5" thickBot="1" x14ac:dyDescent="0.25">
      <c r="B49" s="87" t="s">
        <v>34</v>
      </c>
      <c r="C49" s="88" t="s">
        <v>35</v>
      </c>
      <c r="D49" s="88" t="s">
        <v>36</v>
      </c>
      <c r="E49" s="88" t="s">
        <v>37</v>
      </c>
      <c r="F49" s="88" t="s">
        <v>38</v>
      </c>
      <c r="G49" s="88" t="s">
        <v>39</v>
      </c>
      <c r="H49" s="89" t="s">
        <v>40</v>
      </c>
    </row>
    <row r="50" spans="2:8" x14ac:dyDescent="0.2">
      <c r="B50" s="91">
        <v>1</v>
      </c>
      <c r="C50" s="92"/>
      <c r="D50" s="93"/>
      <c r="E50" s="94">
        <v>0</v>
      </c>
      <c r="F50" s="95">
        <v>0</v>
      </c>
      <c r="G50" s="95">
        <v>0</v>
      </c>
      <c r="H50" s="96">
        <f>E50*F50*G50</f>
        <v>0</v>
      </c>
    </row>
    <row r="51" spans="2:8" x14ac:dyDescent="0.2">
      <c r="B51" s="91">
        <v>2</v>
      </c>
      <c r="C51" s="92"/>
      <c r="D51" s="93"/>
      <c r="E51" s="94">
        <v>0</v>
      </c>
      <c r="F51" s="95">
        <v>0</v>
      </c>
      <c r="G51" s="95">
        <v>0</v>
      </c>
      <c r="H51" s="96">
        <f t="shared" ref="H51:H57" si="3">E51*F51*G51</f>
        <v>0</v>
      </c>
    </row>
    <row r="52" spans="2:8" x14ac:dyDescent="0.2">
      <c r="B52" s="91">
        <v>3</v>
      </c>
      <c r="C52" s="92"/>
      <c r="D52" s="93"/>
      <c r="E52" s="94">
        <v>0</v>
      </c>
      <c r="F52" s="95">
        <v>0</v>
      </c>
      <c r="G52" s="95">
        <v>0</v>
      </c>
      <c r="H52" s="96">
        <f t="shared" si="3"/>
        <v>0</v>
      </c>
    </row>
    <row r="53" spans="2:8" x14ac:dyDescent="0.2">
      <c r="B53" s="91">
        <v>4</v>
      </c>
      <c r="C53" s="92"/>
      <c r="D53" s="93"/>
      <c r="E53" s="94">
        <v>0</v>
      </c>
      <c r="F53" s="95">
        <v>0</v>
      </c>
      <c r="G53" s="95">
        <v>0</v>
      </c>
      <c r="H53" s="96">
        <f t="shared" si="3"/>
        <v>0</v>
      </c>
    </row>
    <row r="54" spans="2:8" x14ac:dyDescent="0.2">
      <c r="B54" s="91">
        <v>5</v>
      </c>
      <c r="C54" s="92"/>
      <c r="D54" s="93"/>
      <c r="E54" s="94">
        <v>0</v>
      </c>
      <c r="F54" s="95">
        <v>0</v>
      </c>
      <c r="G54" s="95">
        <v>0</v>
      </c>
      <c r="H54" s="96">
        <f t="shared" si="3"/>
        <v>0</v>
      </c>
    </row>
    <row r="55" spans="2:8" x14ac:dyDescent="0.2">
      <c r="B55" s="91">
        <v>6</v>
      </c>
      <c r="C55" s="92"/>
      <c r="D55" s="93"/>
      <c r="E55" s="94">
        <v>0</v>
      </c>
      <c r="F55" s="95">
        <v>0</v>
      </c>
      <c r="G55" s="95">
        <v>0</v>
      </c>
      <c r="H55" s="96">
        <f t="shared" si="3"/>
        <v>0</v>
      </c>
    </row>
    <row r="56" spans="2:8" x14ac:dyDescent="0.2">
      <c r="B56" s="91">
        <v>7</v>
      </c>
      <c r="C56" s="92"/>
      <c r="D56" s="93"/>
      <c r="E56" s="94">
        <v>0</v>
      </c>
      <c r="F56" s="95">
        <v>0</v>
      </c>
      <c r="G56" s="95">
        <v>0</v>
      </c>
      <c r="H56" s="96">
        <f t="shared" si="3"/>
        <v>0</v>
      </c>
    </row>
    <row r="57" spans="2:8" ht="13.5" thickBot="1" x14ac:dyDescent="0.25">
      <c r="B57" s="91">
        <v>8</v>
      </c>
      <c r="C57" s="92"/>
      <c r="D57" s="93"/>
      <c r="E57" s="94">
        <v>0</v>
      </c>
      <c r="F57" s="95">
        <v>0</v>
      </c>
      <c r="G57" s="95">
        <v>0</v>
      </c>
      <c r="H57" s="96">
        <f t="shared" si="3"/>
        <v>0</v>
      </c>
    </row>
    <row r="58" spans="2:8" ht="13.5" thickBot="1" x14ac:dyDescent="0.25">
      <c r="B58" s="87"/>
      <c r="C58" s="88"/>
      <c r="D58" s="88"/>
      <c r="E58" s="88"/>
      <c r="F58" s="88"/>
      <c r="G58" s="97" t="s">
        <v>41</v>
      </c>
      <c r="H58" s="98">
        <f>SUM(H50:H57)</f>
        <v>0</v>
      </c>
    </row>
    <row r="59" spans="2:8" x14ac:dyDescent="0.2">
      <c r="B59" s="85"/>
      <c r="C59" s="85"/>
      <c r="D59" s="85"/>
      <c r="E59" s="85"/>
      <c r="F59" s="85"/>
      <c r="G59" s="85"/>
      <c r="H59" s="85"/>
    </row>
    <row r="60" spans="2:8" ht="15" x14ac:dyDescent="0.2">
      <c r="B60" s="86" t="s">
        <v>60</v>
      </c>
      <c r="C60" s="85"/>
      <c r="D60" s="85"/>
      <c r="E60" s="84"/>
      <c r="F60" s="85"/>
      <c r="G60" s="85"/>
      <c r="H60" s="84"/>
    </row>
    <row r="61" spans="2:8" ht="13.5" thickBot="1" x14ac:dyDescent="0.25">
      <c r="B61" s="85"/>
      <c r="C61" s="85"/>
      <c r="D61" s="85"/>
      <c r="E61" s="84"/>
      <c r="F61" s="85"/>
      <c r="G61" s="85"/>
      <c r="H61" s="84"/>
    </row>
    <row r="62" spans="2:8" ht="13.5" thickBot="1" x14ac:dyDescent="0.25">
      <c r="B62" s="87" t="s">
        <v>34</v>
      </c>
      <c r="C62" s="88" t="s">
        <v>35</v>
      </c>
      <c r="D62" s="88" t="s">
        <v>36</v>
      </c>
      <c r="E62" s="88" t="s">
        <v>37</v>
      </c>
      <c r="F62" s="88" t="s">
        <v>38</v>
      </c>
      <c r="G62" s="88" t="s">
        <v>39</v>
      </c>
      <c r="H62" s="89" t="s">
        <v>40</v>
      </c>
    </row>
    <row r="63" spans="2:8" x14ac:dyDescent="0.2">
      <c r="B63" s="91">
        <v>1</v>
      </c>
      <c r="C63" s="92"/>
      <c r="D63" s="93"/>
      <c r="E63" s="94">
        <v>0</v>
      </c>
      <c r="F63" s="95">
        <v>0</v>
      </c>
      <c r="G63" s="95">
        <v>0</v>
      </c>
      <c r="H63" s="96">
        <f>E63*F63*G63</f>
        <v>0</v>
      </c>
    </row>
    <row r="64" spans="2:8" x14ac:dyDescent="0.2">
      <c r="B64" s="91">
        <v>2</v>
      </c>
      <c r="C64" s="92"/>
      <c r="D64" s="93"/>
      <c r="E64" s="94">
        <v>0</v>
      </c>
      <c r="F64" s="95">
        <v>0</v>
      </c>
      <c r="G64" s="95">
        <v>0</v>
      </c>
      <c r="H64" s="96">
        <f t="shared" ref="H64:H70" si="4">E64*F64*G64</f>
        <v>0</v>
      </c>
    </row>
    <row r="65" spans="2:8" x14ac:dyDescent="0.2">
      <c r="B65" s="91">
        <v>3</v>
      </c>
      <c r="C65" s="92"/>
      <c r="D65" s="93"/>
      <c r="E65" s="94">
        <v>0</v>
      </c>
      <c r="F65" s="95">
        <v>0</v>
      </c>
      <c r="G65" s="95">
        <v>0</v>
      </c>
      <c r="H65" s="96">
        <f t="shared" si="4"/>
        <v>0</v>
      </c>
    </row>
    <row r="66" spans="2:8" x14ac:dyDescent="0.2">
      <c r="B66" s="91">
        <v>4</v>
      </c>
      <c r="C66" s="92"/>
      <c r="D66" s="93"/>
      <c r="E66" s="94">
        <v>0</v>
      </c>
      <c r="F66" s="95">
        <v>0</v>
      </c>
      <c r="G66" s="95">
        <v>0</v>
      </c>
      <c r="H66" s="96">
        <f t="shared" si="4"/>
        <v>0</v>
      </c>
    </row>
    <row r="67" spans="2:8" x14ac:dyDescent="0.2">
      <c r="B67" s="91">
        <v>5</v>
      </c>
      <c r="C67" s="92"/>
      <c r="D67" s="93"/>
      <c r="E67" s="94">
        <v>0</v>
      </c>
      <c r="F67" s="95">
        <v>0</v>
      </c>
      <c r="G67" s="95">
        <v>0</v>
      </c>
      <c r="H67" s="96">
        <f t="shared" si="4"/>
        <v>0</v>
      </c>
    </row>
    <row r="68" spans="2:8" x14ac:dyDescent="0.2">
      <c r="B68" s="91">
        <v>6</v>
      </c>
      <c r="C68" s="92"/>
      <c r="D68" s="93"/>
      <c r="E68" s="94">
        <v>0</v>
      </c>
      <c r="F68" s="95">
        <v>0</v>
      </c>
      <c r="G68" s="95">
        <v>0</v>
      </c>
      <c r="H68" s="96">
        <f t="shared" si="4"/>
        <v>0</v>
      </c>
    </row>
    <row r="69" spans="2:8" x14ac:dyDescent="0.2">
      <c r="B69" s="91">
        <v>7</v>
      </c>
      <c r="C69" s="92"/>
      <c r="D69" s="93"/>
      <c r="E69" s="94">
        <v>0</v>
      </c>
      <c r="F69" s="95">
        <v>0</v>
      </c>
      <c r="G69" s="95">
        <v>0</v>
      </c>
      <c r="H69" s="96">
        <f t="shared" si="4"/>
        <v>0</v>
      </c>
    </row>
    <row r="70" spans="2:8" ht="13.5" thickBot="1" x14ac:dyDescent="0.25">
      <c r="B70" s="91">
        <v>8</v>
      </c>
      <c r="C70" s="92"/>
      <c r="D70" s="93"/>
      <c r="E70" s="94">
        <v>0</v>
      </c>
      <c r="F70" s="95">
        <v>0</v>
      </c>
      <c r="G70" s="95">
        <v>0</v>
      </c>
      <c r="H70" s="96">
        <f t="shared" si="4"/>
        <v>0</v>
      </c>
    </row>
    <row r="71" spans="2:8" ht="13.5" thickBot="1" x14ac:dyDescent="0.25">
      <c r="B71" s="87"/>
      <c r="C71" s="88"/>
      <c r="D71" s="88"/>
      <c r="E71" s="88"/>
      <c r="F71" s="88"/>
      <c r="G71" s="97" t="s">
        <v>41</v>
      </c>
      <c r="H71" s="98">
        <f>SUM(H63:H70)</f>
        <v>0</v>
      </c>
    </row>
    <row r="72" spans="2:8" x14ac:dyDescent="0.2">
      <c r="B72" s="85"/>
      <c r="C72" s="85"/>
      <c r="D72" s="85"/>
      <c r="E72" s="85"/>
      <c r="F72" s="85"/>
      <c r="G72" s="85"/>
      <c r="H72" s="85"/>
    </row>
  </sheetData>
  <sheetProtection algorithmName="SHA-512" hashValue="kGKdsiKHS5+XlwGKhpk3XrRTzpwqkhokD6jLs81rn9tbDBqxAdLjPqdV+FGDu7pQvGzY3SUjeRjwZvhzN4DQvw==" saltValue="bZsrvRevhglyGvKZbsB2xQ==" spinCount="100000" sheet="1" objects="1" scenarios="1"/>
  <protectedRanges>
    <protectedRange sqref="C11:G18 C24:G31 C37:G44 C50:G57 C63:G70" name="Bereik1"/>
  </protectedRange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1" orientation="landscape" horizontalDpi="300" verticalDpi="300" r:id="rId1"/>
  <headerFooter alignWithMargins="0"/>
  <ignoredErrors>
    <ignoredError sqref="H11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I29"/>
  <sheetViews>
    <sheetView zoomScale="90" zoomScaleNormal="90" zoomScaleSheetLayoutView="90" workbookViewId="0">
      <selection activeCell="F30" sqref="F30"/>
    </sheetView>
  </sheetViews>
  <sheetFormatPr defaultColWidth="9.140625" defaultRowHeight="12.75" x14ac:dyDescent="0.2"/>
  <cols>
    <col min="1" max="1" width="3.5703125" style="26" customWidth="1"/>
    <col min="2" max="2" width="60.5703125" style="26" customWidth="1"/>
    <col min="3" max="6" width="18.42578125" style="25" customWidth="1"/>
    <col min="7" max="7" width="18.42578125" style="26" customWidth="1"/>
    <col min="8" max="8" width="3.5703125" style="26" customWidth="1"/>
    <col min="9" max="9" width="16.5703125" style="26" customWidth="1"/>
    <col min="10" max="16384" width="9.140625" style="26"/>
  </cols>
  <sheetData>
    <row r="1" spans="2:9" ht="15" customHeight="1" x14ac:dyDescent="0.2"/>
    <row r="2" spans="2:9" ht="15" customHeight="1" x14ac:dyDescent="0.2">
      <c r="B2" s="24"/>
    </row>
    <row r="3" spans="2:9" ht="15" customHeight="1" x14ac:dyDescent="0.2"/>
    <row r="4" spans="2:9" ht="15" customHeight="1" x14ac:dyDescent="0.2"/>
    <row r="5" spans="2:9" ht="15" customHeight="1" x14ac:dyDescent="0.2"/>
    <row r="6" spans="2:9" ht="15" customHeight="1" x14ac:dyDescent="0.25">
      <c r="B6" s="27" t="s">
        <v>42</v>
      </c>
    </row>
    <row r="7" spans="2:9" ht="15" customHeight="1" thickBot="1" x14ac:dyDescent="0.25"/>
    <row r="8" spans="2:9" s="74" customFormat="1" ht="39" thickBot="1" x14ac:dyDescent="0.25">
      <c r="B8" s="71" t="s">
        <v>43</v>
      </c>
      <c r="C8" s="45" t="s">
        <v>71</v>
      </c>
      <c r="D8" s="45" t="s">
        <v>61</v>
      </c>
      <c r="E8" s="45" t="s">
        <v>59</v>
      </c>
      <c r="F8" s="45" t="s">
        <v>58</v>
      </c>
      <c r="G8" s="72" t="s">
        <v>60</v>
      </c>
      <c r="H8" s="69"/>
      <c r="I8" s="73" t="s">
        <v>25</v>
      </c>
    </row>
    <row r="9" spans="2:9" ht="15" customHeight="1" x14ac:dyDescent="0.2">
      <c r="B9" s="38" t="s">
        <v>44</v>
      </c>
      <c r="C9" s="75">
        <v>0</v>
      </c>
      <c r="D9" s="75">
        <v>0</v>
      </c>
      <c r="E9" s="75">
        <v>0</v>
      </c>
      <c r="F9" s="75">
        <v>0</v>
      </c>
      <c r="G9" s="76">
        <v>0</v>
      </c>
      <c r="H9" s="77"/>
      <c r="I9" s="78">
        <f>SUM(C9:G9)</f>
        <v>0</v>
      </c>
    </row>
    <row r="10" spans="2:9" ht="15" customHeight="1" x14ac:dyDescent="0.2">
      <c r="B10" s="38" t="s">
        <v>45</v>
      </c>
      <c r="C10" s="75">
        <v>0</v>
      </c>
      <c r="D10" s="75">
        <v>0</v>
      </c>
      <c r="E10" s="75">
        <v>0</v>
      </c>
      <c r="F10" s="75">
        <v>0</v>
      </c>
      <c r="G10" s="76">
        <v>0</v>
      </c>
      <c r="H10" s="77"/>
      <c r="I10" s="78">
        <f t="shared" ref="I10:I22" si="0">SUM(C10:G10)</f>
        <v>0</v>
      </c>
    </row>
    <row r="11" spans="2:9" ht="15" customHeight="1" x14ac:dyDescent="0.2">
      <c r="B11" s="38" t="s">
        <v>46</v>
      </c>
      <c r="C11" s="75">
        <v>0</v>
      </c>
      <c r="D11" s="75">
        <v>0</v>
      </c>
      <c r="E11" s="75">
        <v>0</v>
      </c>
      <c r="F11" s="75">
        <v>0</v>
      </c>
      <c r="G11" s="76">
        <v>0</v>
      </c>
      <c r="H11" s="77"/>
      <c r="I11" s="78">
        <f>SUM(C11:G11)</f>
        <v>0</v>
      </c>
    </row>
    <row r="12" spans="2:9" ht="15" customHeight="1" x14ac:dyDescent="0.2">
      <c r="B12" s="38" t="s">
        <v>47</v>
      </c>
      <c r="C12" s="75">
        <v>0</v>
      </c>
      <c r="D12" s="75">
        <v>0</v>
      </c>
      <c r="E12" s="75">
        <v>0</v>
      </c>
      <c r="F12" s="75">
        <v>0</v>
      </c>
      <c r="G12" s="76">
        <v>0</v>
      </c>
      <c r="H12" s="77"/>
      <c r="I12" s="78">
        <f t="shared" si="0"/>
        <v>0</v>
      </c>
    </row>
    <row r="13" spans="2:9" ht="15" customHeight="1" x14ac:dyDescent="0.2">
      <c r="B13" s="38" t="s">
        <v>48</v>
      </c>
      <c r="C13" s="75">
        <v>0</v>
      </c>
      <c r="D13" s="75">
        <v>0</v>
      </c>
      <c r="E13" s="75">
        <v>0</v>
      </c>
      <c r="F13" s="75">
        <v>0</v>
      </c>
      <c r="G13" s="76">
        <v>0</v>
      </c>
      <c r="H13" s="77"/>
      <c r="I13" s="78">
        <f t="shared" si="0"/>
        <v>0</v>
      </c>
    </row>
    <row r="14" spans="2:9" ht="15" customHeight="1" x14ac:dyDescent="0.2">
      <c r="B14" s="38" t="s">
        <v>49</v>
      </c>
      <c r="C14" s="75">
        <v>0</v>
      </c>
      <c r="D14" s="75">
        <v>0</v>
      </c>
      <c r="E14" s="75">
        <v>0</v>
      </c>
      <c r="F14" s="75">
        <v>0</v>
      </c>
      <c r="G14" s="76">
        <v>0</v>
      </c>
      <c r="H14" s="77"/>
      <c r="I14" s="78">
        <f t="shared" si="0"/>
        <v>0</v>
      </c>
    </row>
    <row r="15" spans="2:9" ht="15" customHeight="1" x14ac:dyDescent="0.2">
      <c r="B15" s="38" t="s">
        <v>50</v>
      </c>
      <c r="C15" s="75">
        <v>0</v>
      </c>
      <c r="D15" s="75">
        <v>0</v>
      </c>
      <c r="E15" s="75">
        <v>0</v>
      </c>
      <c r="F15" s="75">
        <v>0</v>
      </c>
      <c r="G15" s="76">
        <v>0</v>
      </c>
      <c r="H15" s="77"/>
      <c r="I15" s="78">
        <f t="shared" si="0"/>
        <v>0</v>
      </c>
    </row>
    <row r="16" spans="2:9" ht="15" customHeight="1" x14ac:dyDescent="0.2">
      <c r="B16" s="38" t="s">
        <v>51</v>
      </c>
      <c r="C16" s="75">
        <v>0</v>
      </c>
      <c r="D16" s="75">
        <v>0</v>
      </c>
      <c r="E16" s="75">
        <v>0</v>
      </c>
      <c r="F16" s="75">
        <v>0</v>
      </c>
      <c r="G16" s="76">
        <v>0</v>
      </c>
      <c r="H16" s="77"/>
      <c r="I16" s="78">
        <f t="shared" si="0"/>
        <v>0</v>
      </c>
    </row>
    <row r="17" spans="2:9" ht="15" customHeight="1" x14ac:dyDescent="0.2">
      <c r="B17" s="38" t="s">
        <v>52</v>
      </c>
      <c r="C17" s="75">
        <v>0</v>
      </c>
      <c r="D17" s="75">
        <v>0</v>
      </c>
      <c r="E17" s="75">
        <v>0</v>
      </c>
      <c r="F17" s="75">
        <v>0</v>
      </c>
      <c r="G17" s="76">
        <v>0</v>
      </c>
      <c r="H17" s="77"/>
      <c r="I17" s="78">
        <f t="shared" si="0"/>
        <v>0</v>
      </c>
    </row>
    <row r="18" spans="2:9" ht="15" customHeight="1" x14ac:dyDescent="0.2">
      <c r="B18" s="38" t="s">
        <v>53</v>
      </c>
      <c r="C18" s="75">
        <v>0</v>
      </c>
      <c r="D18" s="75">
        <v>0</v>
      </c>
      <c r="E18" s="75">
        <v>0</v>
      </c>
      <c r="F18" s="75">
        <v>0</v>
      </c>
      <c r="G18" s="76">
        <v>0</v>
      </c>
      <c r="H18" s="77"/>
      <c r="I18" s="78">
        <f t="shared" si="0"/>
        <v>0</v>
      </c>
    </row>
    <row r="19" spans="2:9" ht="15" customHeight="1" x14ac:dyDescent="0.2">
      <c r="B19" s="38" t="s">
        <v>54</v>
      </c>
      <c r="C19" s="75">
        <v>0</v>
      </c>
      <c r="D19" s="75">
        <v>0</v>
      </c>
      <c r="E19" s="75">
        <v>0</v>
      </c>
      <c r="F19" s="75">
        <v>0</v>
      </c>
      <c r="G19" s="76">
        <v>0</v>
      </c>
      <c r="H19" s="77"/>
      <c r="I19" s="78">
        <f t="shared" si="0"/>
        <v>0</v>
      </c>
    </row>
    <row r="20" spans="2:9" ht="15" customHeight="1" x14ac:dyDescent="0.2">
      <c r="B20" s="38" t="s">
        <v>73</v>
      </c>
      <c r="C20" s="75">
        <v>0</v>
      </c>
      <c r="D20" s="75">
        <v>0</v>
      </c>
      <c r="E20" s="75">
        <v>0</v>
      </c>
      <c r="F20" s="75">
        <v>0</v>
      </c>
      <c r="G20" s="76">
        <v>0</v>
      </c>
      <c r="H20" s="77"/>
      <c r="I20" s="78">
        <f t="shared" si="0"/>
        <v>0</v>
      </c>
    </row>
    <row r="21" spans="2:9" ht="15" customHeight="1" x14ac:dyDescent="0.2">
      <c r="B21" s="38" t="s">
        <v>72</v>
      </c>
      <c r="C21" s="75">
        <v>0</v>
      </c>
      <c r="D21" s="75">
        <v>0</v>
      </c>
      <c r="E21" s="75">
        <v>0</v>
      </c>
      <c r="F21" s="75">
        <v>0</v>
      </c>
      <c r="G21" s="76">
        <v>0</v>
      </c>
      <c r="H21" s="77"/>
      <c r="I21" s="78">
        <f t="shared" si="0"/>
        <v>0</v>
      </c>
    </row>
    <row r="22" spans="2:9" ht="15" customHeight="1" thickBot="1" x14ac:dyDescent="0.25">
      <c r="B22" s="38" t="s">
        <v>55</v>
      </c>
      <c r="C22" s="75">
        <v>0</v>
      </c>
      <c r="D22" s="75">
        <v>0</v>
      </c>
      <c r="E22" s="75">
        <v>0</v>
      </c>
      <c r="F22" s="75">
        <v>0</v>
      </c>
      <c r="G22" s="76">
        <v>0</v>
      </c>
      <c r="H22" s="77"/>
      <c r="I22" s="78">
        <f t="shared" si="0"/>
        <v>0</v>
      </c>
    </row>
    <row r="23" spans="2:9" ht="15" customHeight="1" thickBot="1" x14ac:dyDescent="0.25">
      <c r="B23" s="71" t="s">
        <v>25</v>
      </c>
      <c r="C23" s="79">
        <f>SUM(C9:C22)</f>
        <v>0</v>
      </c>
      <c r="D23" s="79">
        <f>SUM(D9:D22)</f>
        <v>0</v>
      </c>
      <c r="E23" s="79">
        <f>SUM(E9:E22)</f>
        <v>0</v>
      </c>
      <c r="F23" s="79">
        <f>SUM(F9:F22)</f>
        <v>0</v>
      </c>
      <c r="G23" s="79">
        <f>SUM(G9:G22)</f>
        <v>0</v>
      </c>
      <c r="H23" s="80"/>
      <c r="I23" s="79">
        <f>SUM(I9:I22)</f>
        <v>0</v>
      </c>
    </row>
    <row r="24" spans="2:9" ht="15" customHeight="1" x14ac:dyDescent="0.2"/>
    <row r="25" spans="2:9" ht="15" customHeight="1" x14ac:dyDescent="0.2"/>
    <row r="26" spans="2:9" ht="15" x14ac:dyDescent="0.25">
      <c r="B26" s="81"/>
    </row>
    <row r="27" spans="2:9" ht="15" x14ac:dyDescent="0.25">
      <c r="B27" s="82"/>
    </row>
    <row r="28" spans="2:9" ht="15" x14ac:dyDescent="0.25">
      <c r="B28" s="82"/>
    </row>
    <row r="29" spans="2:9" ht="15" x14ac:dyDescent="0.25">
      <c r="B29" s="82"/>
    </row>
  </sheetData>
  <sheetProtection algorithmName="SHA-512" hashValue="kasnZIiCJT3cGDY9c0geE/9v8UaXpbfopTK3c3h6P1PinZmpmvGppV6WL/HUaBjVXRRiq1ZCXTVRX9TizGv54g==" saltValue="y+A7o3S1TmHJTslcFqZ+0A==" spinCount="100000" sheet="1" objects="1" scenarios="1"/>
  <protectedRanges>
    <protectedRange sqref="C9:G22" name="Bereik1"/>
  </protectedRanges>
  <printOptions horizontalCentered="1"/>
  <pageMargins left="0.78740157480314965" right="0.78740157480314965" top="0.98425196850393704" bottom="0.98425196850393704" header="0.51181102362204722" footer="0.51181102362204722"/>
  <pageSetup paperSize="9" scale="46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4B8C6-0BFA-441B-8D1E-EE6DF7788EEF}">
  <dimension ref="B2:S33"/>
  <sheetViews>
    <sheetView workbookViewId="0">
      <selection activeCell="C10" sqref="C10"/>
    </sheetView>
  </sheetViews>
  <sheetFormatPr defaultColWidth="8.85546875" defaultRowHeight="12.75" x14ac:dyDescent="0.2"/>
  <cols>
    <col min="1" max="1" width="3.5703125" style="26" customWidth="1"/>
    <col min="2" max="2" width="60.5703125" style="26" customWidth="1"/>
    <col min="3" max="4" width="16.5703125" style="25" customWidth="1"/>
    <col min="5" max="5" width="21.42578125" style="25" customWidth="1"/>
    <col min="6" max="7" width="16.5703125" style="26" customWidth="1"/>
    <col min="8" max="8" width="13.5703125" style="26" customWidth="1"/>
    <col min="9" max="9" width="11" style="26" customWidth="1"/>
    <col min="10" max="16384" width="8.85546875" style="26"/>
  </cols>
  <sheetData>
    <row r="2" spans="2:19" x14ac:dyDescent="0.2">
      <c r="B2" s="24"/>
    </row>
    <row r="5" spans="2:19" x14ac:dyDescent="0.2"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</row>
    <row r="6" spans="2:19" ht="15.75" x14ac:dyDescent="0.25">
      <c r="B6" s="27" t="s">
        <v>76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</row>
    <row r="7" spans="2:19" ht="13.5" thickBot="1" x14ac:dyDescent="0.25">
      <c r="C7" s="28"/>
      <c r="D7" s="26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</row>
    <row r="8" spans="2:19" x14ac:dyDescent="0.2">
      <c r="B8" s="29" t="s">
        <v>62</v>
      </c>
      <c r="C8" s="30" t="s">
        <v>77</v>
      </c>
      <c r="D8" s="26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</row>
    <row r="9" spans="2:19" x14ac:dyDescent="0.2">
      <c r="B9" s="31" t="s">
        <v>63</v>
      </c>
      <c r="C9" s="32">
        <v>14</v>
      </c>
      <c r="D9" s="26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</row>
    <row r="10" spans="2:19" x14ac:dyDescent="0.2">
      <c r="B10" s="33" t="s">
        <v>64</v>
      </c>
      <c r="C10" s="34">
        <v>75</v>
      </c>
      <c r="D10" s="26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</row>
    <row r="11" spans="2:19" x14ac:dyDescent="0.2">
      <c r="B11" s="33" t="s">
        <v>65</v>
      </c>
      <c r="C11" s="35"/>
      <c r="D11" s="26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</row>
    <row r="12" spans="2:19" x14ac:dyDescent="0.2">
      <c r="B12" s="36" t="s">
        <v>68</v>
      </c>
      <c r="C12" s="37">
        <f>C9*C10*C11</f>
        <v>0</v>
      </c>
      <c r="D12" s="26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</row>
    <row r="13" spans="2:19" x14ac:dyDescent="0.2">
      <c r="B13" s="38" t="s">
        <v>67</v>
      </c>
      <c r="C13" s="39">
        <v>36</v>
      </c>
      <c r="D13" s="26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</row>
    <row r="14" spans="2:19" x14ac:dyDescent="0.2">
      <c r="B14" s="38" t="s">
        <v>64</v>
      </c>
      <c r="C14" s="39">
        <v>90</v>
      </c>
      <c r="D14" s="26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</row>
    <row r="15" spans="2:19" x14ac:dyDescent="0.2">
      <c r="B15" s="38" t="s">
        <v>66</v>
      </c>
      <c r="C15" s="40"/>
      <c r="D15" s="26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</row>
    <row r="16" spans="2:19" ht="13.5" thickBot="1" x14ac:dyDescent="0.25">
      <c r="B16" s="38" t="s">
        <v>69</v>
      </c>
      <c r="C16" s="41">
        <f>C13*C14*C15</f>
        <v>0</v>
      </c>
      <c r="D16" s="26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</row>
    <row r="17" spans="2:19" ht="13.5" thickBot="1" x14ac:dyDescent="0.25">
      <c r="B17" s="42" t="s">
        <v>82</v>
      </c>
      <c r="C17" s="43">
        <f>C16+C12</f>
        <v>0</v>
      </c>
      <c r="D17" s="26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</row>
    <row r="18" spans="2:19" x14ac:dyDescent="0.2">
      <c r="C18" s="28"/>
      <c r="D18" s="26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</row>
    <row r="19" spans="2:19" x14ac:dyDescent="0.2">
      <c r="C19" s="28"/>
      <c r="D19" s="26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</row>
    <row r="20" spans="2:19" x14ac:dyDescent="0.2">
      <c r="C20" s="28"/>
      <c r="D20" s="26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</row>
    <row r="21" spans="2:19" x14ac:dyDescent="0.2">
      <c r="C21" s="28"/>
      <c r="D21" s="26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</row>
    <row r="22" spans="2:19" x14ac:dyDescent="0.2">
      <c r="C22" s="28"/>
      <c r="D22" s="26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</row>
    <row r="23" spans="2:19" x14ac:dyDescent="0.2">
      <c r="C23" s="28"/>
      <c r="D23" s="26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</row>
    <row r="24" spans="2:19" x14ac:dyDescent="0.2">
      <c r="C24" s="28"/>
      <c r="D24" s="26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</row>
    <row r="25" spans="2:19" x14ac:dyDescent="0.2">
      <c r="C25" s="28"/>
      <c r="D25" s="26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</row>
    <row r="26" spans="2:19" x14ac:dyDescent="0.2">
      <c r="C26" s="28"/>
      <c r="D26" s="26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</row>
    <row r="27" spans="2:19" x14ac:dyDescent="0.2">
      <c r="C27" s="28"/>
      <c r="D27" s="26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</row>
    <row r="28" spans="2:19" x14ac:dyDescent="0.2">
      <c r="C28" s="28"/>
      <c r="D28" s="26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</row>
    <row r="29" spans="2:19" x14ac:dyDescent="0.2">
      <c r="C29" s="28"/>
      <c r="D29" s="26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</row>
    <row r="30" spans="2:19" x14ac:dyDescent="0.2">
      <c r="C30" s="28"/>
      <c r="D30" s="26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</row>
    <row r="31" spans="2:19" x14ac:dyDescent="0.2"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</row>
    <row r="32" spans="2:19" x14ac:dyDescent="0.2"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</row>
    <row r="33" spans="6:19" x14ac:dyDescent="0.2"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</row>
  </sheetData>
  <sheetProtection algorithmName="SHA-512" hashValue="9x1BfMfjeC1hZgGMRBfLudF7ViP9ymRK29lguz/PVXZkkzu0yIDpKna2NZbXtRtbQKdga9fr5+A9huaMTi17jg==" saltValue="P9RnA/nUxnyIj8wJjP91Zw==" spinCount="100000" sheet="1" objects="1" scenarios="1"/>
  <protectedRanges>
    <protectedRange sqref="C11 C15" name="Bereik1"/>
  </protectedRange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565886CE49A14B8913C2D9A8A37587" ma:contentTypeVersion="10" ma:contentTypeDescription="Een nieuw document maken." ma:contentTypeScope="" ma:versionID="13ffc1d29212c1a02920e51dfabc9f01">
  <xsd:schema xmlns:xsd="http://www.w3.org/2001/XMLSchema" xmlns:xs="http://www.w3.org/2001/XMLSchema" xmlns:p="http://schemas.microsoft.com/office/2006/metadata/properties" xmlns:ns2="11b3e42b-5f4d-4758-96c1-f6f318efc55b" xmlns:ns3="59b45361-b20b-40f7-bb24-ecff55f7d2a9" targetNamespace="http://schemas.microsoft.com/office/2006/metadata/properties" ma:root="true" ma:fieldsID="17fc70575f0397b7fd033d71c921fdd7" ns2:_="" ns3:_="">
    <xsd:import namespace="11b3e42b-5f4d-4758-96c1-f6f318efc55b"/>
    <xsd:import namespace="59b45361-b20b-40f7-bb24-ecff55f7d2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b3e42b-5f4d-4758-96c1-f6f318efc5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300b39fb-446c-4aa3-a3a9-e45bc3a66e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b45361-b20b-40f7-bb24-ecff55f7d2a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bf5db93-5a15-412b-baf2-e0410ebfb9f3}" ma:internalName="TaxCatchAll" ma:showField="CatchAllData" ma:web="59b45361-b20b-40f7-bb24-ecff55f7d2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9b45361-b20b-40f7-bb24-ecff55f7d2a9" xsi:nil="true"/>
    <lcf76f155ced4ddcb4097134ff3c332f xmlns="11b3e42b-5f4d-4758-96c1-f6f318efc55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12EBF91-4BCE-4D99-B461-9B4251AB45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C17C8-4D57-4269-BE44-B8845F56F4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b3e42b-5f4d-4758-96c1-f6f318efc55b"/>
    <ds:schemaRef ds:uri="59b45361-b20b-40f7-bb24-ecff55f7d2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CD81EC-E8D1-49DF-BE12-57B4E31353AB}">
  <ds:schemaRefs>
    <ds:schemaRef ds:uri="59b45361-b20b-40f7-bb24-ecff55f7d2a9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11b3e42b-5f4d-4758-96c1-f6f318efc55b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3</vt:i4>
      </vt:variant>
    </vt:vector>
  </HeadingPairs>
  <TitlesOfParts>
    <vt:vector size="9" baseType="lpstr">
      <vt:lpstr>Ondertekening</vt:lpstr>
      <vt:lpstr>Instructie</vt:lpstr>
      <vt:lpstr>1. Aanneemsom</vt:lpstr>
      <vt:lpstr>2. Personeelskosten </vt:lpstr>
      <vt:lpstr>3. Algemene kosten </vt:lpstr>
      <vt:lpstr>4. Stadhuis</vt:lpstr>
      <vt:lpstr>'1. Aanneemsom'!Afdrukbereik</vt:lpstr>
      <vt:lpstr>'2. Personeelskosten '!Afdrukbereik</vt:lpstr>
      <vt:lpstr>'3. Algemene kosten 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Lissa Veenstra</dc:creator>
  <cp:keywords/>
  <dc:description/>
  <cp:lastModifiedBy>Lissa Veenstra</cp:lastModifiedBy>
  <cp:revision/>
  <dcterms:created xsi:type="dcterms:W3CDTF">2003-02-05T11:06:08Z</dcterms:created>
  <dcterms:modified xsi:type="dcterms:W3CDTF">2026-05-04T15:14:38Z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MediaServiceImageTags">
    <vt:lpwstr/>
  </property>
  <property fmtid="{D5CDD505-2E9C-101B-9397-08002B2CF9AE}" pid="4" name="ContentTypeId">
    <vt:lpwstr>0x010100C2565886CE49A14B8913C2D9A8A37587</vt:lpwstr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MSIP_Label_b3a3144c-e58f-4c7e-97e0-07a7a54e7b35_Enabled">
    <vt:lpwstr>true</vt:lpwstr>
  </property>
  <property fmtid="{D5CDD505-2E9C-101B-9397-08002B2CF9AE}" pid="9" name="MSIP_Label_b3a3144c-e58f-4c7e-97e0-07a7a54e7b35_SetDate">
    <vt:lpwstr>2026-04-23T15:44:15Z</vt:lpwstr>
  </property>
  <property fmtid="{D5CDD505-2E9C-101B-9397-08002B2CF9AE}" pid="10" name="MSIP_Label_b3a3144c-e58f-4c7e-97e0-07a7a54e7b35_Method">
    <vt:lpwstr>Standard</vt:lpwstr>
  </property>
  <property fmtid="{D5CDD505-2E9C-101B-9397-08002B2CF9AE}" pid="11" name="MSIP_Label_b3a3144c-e58f-4c7e-97e0-07a7a54e7b35_Name">
    <vt:lpwstr>Intern</vt:lpwstr>
  </property>
  <property fmtid="{D5CDD505-2E9C-101B-9397-08002B2CF9AE}" pid="12" name="MSIP_Label_b3a3144c-e58f-4c7e-97e0-07a7a54e7b35_SiteId">
    <vt:lpwstr>8c3b61fd-94af-4533-8307-eb59dbd860b0</vt:lpwstr>
  </property>
  <property fmtid="{D5CDD505-2E9C-101B-9397-08002B2CF9AE}" pid="13" name="MSIP_Label_b3a3144c-e58f-4c7e-97e0-07a7a54e7b35_ActionId">
    <vt:lpwstr>5cfa7aa4-3b31-481d-b3b5-82880baa682f</vt:lpwstr>
  </property>
  <property fmtid="{D5CDD505-2E9C-101B-9397-08002B2CF9AE}" pid="14" name="MSIP_Label_b3a3144c-e58f-4c7e-97e0-07a7a54e7b35_ContentBits">
    <vt:lpwstr>0</vt:lpwstr>
  </property>
  <property fmtid="{D5CDD505-2E9C-101B-9397-08002B2CF9AE}" pid="15" name="MSIP_Label_b3a3144c-e58f-4c7e-97e0-07a7a54e7b35_Tag">
    <vt:lpwstr>10, 3, 0, 1</vt:lpwstr>
  </property>
</Properties>
</file>