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05. Klanten\Oss OS\OS-24-01 Opstellen ROK renovatie OVL\03 Contract &amp; Aanbesteden\Docs sharepoint\"/>
    </mc:Choice>
  </mc:AlternateContent>
  <xr:revisionPtr revIDLastSave="0" documentId="13_ncr:1_{BC6E7558-D2B9-47C3-BC50-732D1A621E9C}" xr6:coauthVersionLast="47" xr6:coauthVersionMax="47" xr10:uidLastSave="{00000000-0000-0000-0000-000000000000}"/>
  <bookViews>
    <workbookView xWindow="-15345" yWindow="-16320" windowWidth="29040" windowHeight="15720" xr2:uid="{0A2F3E57-EF5C-42D4-93F4-D89807368328}"/>
  </bookViews>
  <sheets>
    <sheet name="inschrijfformulier MKI" sheetId="2" r:id="rId1"/>
  </sheets>
  <definedNames>
    <definedName name="_xlnm.Print_Area" localSheetId="0">'inschrijfformulier MKI'!$A$1:$K$60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deklaagCIRCdrempel">#REF!</definedName>
    <definedName name="deklaagCIRCfactor">#REF!</definedName>
    <definedName name="deklaagCIRCkorting">#REF!</definedName>
    <definedName name="deklaagCIRCplafond">#REF!</definedName>
    <definedName name="deklaagGARdrempel">#REF!</definedName>
    <definedName name="deklaagGARkorting">#REF!</definedName>
    <definedName name="deklaagGARplafond">#REF!</definedName>
    <definedName name="deklaagMAXkorting">#REF!</definedName>
    <definedName name="deklaagMKIdrempel">#REF!</definedName>
    <definedName name="deklaagMKIfactor">#REF!</definedName>
    <definedName name="deklaagMKIkorting">#REF!</definedName>
    <definedName name="deklaagMKIplafond">#REF!</definedName>
    <definedName name="kortingGS">#REF!</definedName>
    <definedName name="kortingTOTAAL">#REF!</definedName>
    <definedName name="kortingVT">#REF!</definedName>
    <definedName name="kortingWT">#REF!</definedName>
    <definedName name="onderCIRCdrempel">#REF!</definedName>
    <definedName name="onderCIRCfactor">#REF!</definedName>
    <definedName name="onderCIRCkorting">#REF!</definedName>
    <definedName name="onderCIRCplafond">#REF!</definedName>
    <definedName name="onderGARdrempel">#REF!</definedName>
    <definedName name="onderGARkorting">#REF!</definedName>
    <definedName name="onderGARplafond">#REF!</definedName>
    <definedName name="onderMAXkorting">#REF!</definedName>
    <definedName name="onderMKIdrempel">#REF!</definedName>
    <definedName name="onderMKIfactor">#REF!</definedName>
    <definedName name="onderMKIkorting">#REF!</definedName>
    <definedName name="onderMKIplafond">#REF!</definedName>
    <definedName name="roodCIRCdrempel">#REF!</definedName>
    <definedName name="roodCIRCkorting">#REF!</definedName>
    <definedName name="roodCIRCplafond">#REF!</definedName>
    <definedName name="roodGARdrempel">#REF!</definedName>
    <definedName name="roodGARkorting">#REF!</definedName>
    <definedName name="roodGARplafond">#REF!</definedName>
    <definedName name="roodMKIdrempel">#REF!</definedName>
    <definedName name="roodMKIkorting">#REF!</definedName>
    <definedName name="roodMKIplafond">#REF!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ussenCIRCdrempel">#REF!</definedName>
    <definedName name="tussenCIRCfactor">#REF!</definedName>
    <definedName name="tussenCIRCkorting">#REF!</definedName>
    <definedName name="tussenCIRCplafond">#REF!</definedName>
    <definedName name="tussenGARdrempel">#REF!</definedName>
    <definedName name="tussenGARkorting">#REF!</definedName>
    <definedName name="tussenGARplafond">#REF!</definedName>
    <definedName name="tussenMAXkorting">#REF!</definedName>
    <definedName name="tussenMKIdrempel">#REF!</definedName>
    <definedName name="tussenMKIkorting">#REF!</definedName>
    <definedName name="tussenMKIplafon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F35" i="2" l="1"/>
  <c r="F36" i="2"/>
  <c r="G24" i="2"/>
  <c r="F42" i="2" s="1"/>
  <c r="E38" i="2" l="1"/>
  <c r="F43" i="2" l="1"/>
</calcChain>
</file>

<file path=xl/sharedStrings.xml><?xml version="1.0" encoding="utf-8"?>
<sst xmlns="http://schemas.openxmlformats.org/spreadsheetml/2006/main" count="38" uniqueCount="38">
  <si>
    <t>Bijlage 4 Inschrijfformulier MKI voor Aanbesteding</t>
  </si>
  <si>
    <t>0. Instructie</t>
  </si>
  <si>
    <t>De inschrijver dient dit inschrijfformulier MKI geheel in te vullen en als getekend pdf bij de inschrijving te voegen.</t>
  </si>
  <si>
    <t>De inschrijver dient enkel de blauw gearceerde vakken in te vullen.</t>
  </si>
  <si>
    <t>De inschrijver draagt het risico van aanwezigheid van dit Inschrijfformulier bij de inschrijving.</t>
  </si>
  <si>
    <t>Groene cellen worden berekend aan de hand van de ingevulde MKI waardes van de inschrijver</t>
  </si>
  <si>
    <t>Overige cellen zijn vastgestelde uitgangspunten die niet mogen en kunnen worden gewijzigd</t>
  </si>
  <si>
    <t>1. Projectgegevens</t>
  </si>
  <si>
    <t>Aanbesteding</t>
  </si>
  <si>
    <t xml:space="preserve"> Levering armaturen gemeente Oss</t>
  </si>
  <si>
    <t>2. Inschrijver</t>
  </si>
  <si>
    <t>Organisatienaam</t>
  </si>
  <si>
    <t>Adres</t>
  </si>
  <si>
    <t>Postcode en Plaats</t>
  </si>
  <si>
    <t>KvK-nummer</t>
  </si>
  <si>
    <t>BTW-nummer</t>
  </si>
  <si>
    <t>3. MKI- waardes</t>
  </si>
  <si>
    <t>MKI waarde aangeboden armatuur</t>
  </si>
  <si>
    <t xml:space="preserve">Totale MKI waarde te leveren armaturen </t>
  </si>
  <si>
    <t>profiel Paaltop armatuur</t>
  </si>
  <si>
    <t>5. Uitgangspunten</t>
  </si>
  <si>
    <t>Maximale fictieve EMVI korting MKI</t>
  </si>
  <si>
    <t xml:space="preserve">Aantal te leveren armaturen </t>
  </si>
  <si>
    <t>stuks</t>
  </si>
  <si>
    <t>Per armatuur</t>
  </si>
  <si>
    <t>Voor alle te leveren armaturen</t>
  </si>
  <si>
    <t>Vastgestelde MKI  ondergrens</t>
  </si>
  <si>
    <t>Vastgestelde MKI bovengrens</t>
  </si>
  <si>
    <t>Berekende EMVI korting per euro MKI</t>
  </si>
  <si>
    <t>5. MKI- berekening</t>
  </si>
  <si>
    <t>Berekende behaalde fictieve EMVI korting inschrijver</t>
  </si>
  <si>
    <t>6. Verklaring</t>
  </si>
  <si>
    <t>Ondergetekende verklaart dat de in dit inschrijfformulier verstrekte informatie naar waarheid is ingevuld, en dat de MKI-waarde conform de eisen van de aanbestedende dienst bepaald.</t>
  </si>
  <si>
    <t>Naam</t>
  </si>
  <si>
    <t>Functie</t>
  </si>
  <si>
    <t xml:space="preserve">Als tekenbevoegd bestuurder van </t>
  </si>
  <si>
    <t>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</si>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</sst>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 &quot;€&quot;\ * #,##0.000000_ ;_ &quot;€&quot;\ * \-#,##0.000000_ ;_ &quot;€&quot;\ * &quot;-&quot;??_ ;_ @_ "/>
    <numFmt numFmtId="166" formatCode="_([$€-2]\ * #,##0.00_);_([$€-2]\ * \(#,##0.00\);_([$€-2]\ * &quot;-&quot;??_);_(@_)"/>
    <numFmt numFmtId="167" formatCode="_([$€-2]\ * #,##0.0_);_([$€-2]\ * \(#,##0.0\);_([$€-2]\ * &quot;-&quot;??_);_(@_)"/>
    <numFmt numFmtId="169" formatCode="_ * #,##0_ ;_ * \-#,##0_ ;_ * &quot;-&quot;??_ ;_ @_ 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1"/>
      <color theme="1"/>
      <name val="Calibri 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Calibri "/>
    </font>
    <font>
      <i/>
      <sz val="12"/>
      <color theme="1"/>
      <name val="Aptos Narrow"/>
      <family val="2"/>
      <scheme val="minor"/>
    </font>
    <font>
      <b/>
      <sz val="13.5"/>
      <color rgb="FF1E336A"/>
      <name val="Aptos Narrow"/>
      <family val="2"/>
      <scheme val="minor"/>
    </font>
    <font>
      <b/>
      <sz val="16"/>
      <color rgb="FF1E336A"/>
      <name val="Aptos Narrow"/>
      <family val="2"/>
      <scheme val="minor"/>
    </font>
    <font>
      <b/>
      <sz val="11"/>
      <color theme="1"/>
      <name val="Calibri "/>
    </font>
    <font>
      <sz val="12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Courier New"/>
      <family val="3"/>
    </font>
    <font>
      <i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29F8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5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indent="2"/>
    </xf>
    <xf numFmtId="0" fontId="8" fillId="0" borderId="0" xfId="0" applyFont="1" applyAlignment="1">
      <alignment horizontal="left" vertical="center" indent="8"/>
    </xf>
    <xf numFmtId="0" fontId="8" fillId="4" borderId="0" xfId="0" applyFont="1" applyFill="1" applyAlignment="1">
      <alignment horizontal="left" vertical="center" indent="8"/>
    </xf>
    <xf numFmtId="0" fontId="0" fillId="4" borderId="0" xfId="0" applyFill="1"/>
    <xf numFmtId="0" fontId="9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7"/>
    </xf>
    <xf numFmtId="0" fontId="12" fillId="0" borderId="0" xfId="0" applyFont="1" applyAlignment="1">
      <alignment horizontal="left" vertical="center" indent="7"/>
    </xf>
    <xf numFmtId="0" fontId="5" fillId="0" borderId="0" xfId="0" applyFont="1"/>
    <xf numFmtId="0" fontId="13" fillId="3" borderId="0" xfId="0" applyFont="1" applyFill="1" applyAlignment="1">
      <alignment vertical="center" wrapText="1"/>
    </xf>
    <xf numFmtId="164" fontId="5" fillId="0" borderId="0" xfId="0" applyNumberFormat="1" applyFont="1"/>
    <xf numFmtId="0" fontId="15" fillId="4" borderId="0" xfId="0" applyFont="1" applyFill="1"/>
    <xf numFmtId="0" fontId="12" fillId="0" borderId="0" xfId="0" applyFont="1" applyAlignment="1">
      <alignment horizontal="left" vertical="center" indent="15"/>
    </xf>
    <xf numFmtId="0" fontId="8" fillId="0" borderId="0" xfId="0" applyFont="1" applyAlignment="1">
      <alignment horizontal="left" vertical="center" indent="15"/>
    </xf>
    <xf numFmtId="0" fontId="0" fillId="0" borderId="0" xfId="0" applyAlignment="1">
      <alignment horizontal="left" indent="7"/>
    </xf>
    <xf numFmtId="0" fontId="5" fillId="2" borderId="0" xfId="0" applyFont="1" applyFill="1" applyAlignment="1">
      <alignment vertical="top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vertical="center" indent="8"/>
    </xf>
    <xf numFmtId="0" fontId="5" fillId="0" borderId="0" xfId="0" applyFont="1" applyAlignment="1">
      <alignment horizontal="left"/>
    </xf>
    <xf numFmtId="0" fontId="8" fillId="4" borderId="0" xfId="0" applyFont="1" applyFill="1" applyAlignment="1">
      <alignment horizontal="left" vertical="center" indent="7"/>
    </xf>
    <xf numFmtId="0" fontId="5" fillId="4" borderId="0" xfId="0" applyFont="1" applyFill="1"/>
    <xf numFmtId="0" fontId="8" fillId="4" borderId="0" xfId="0" applyFont="1" applyFill="1" applyAlignment="1">
      <alignment horizontal="right" vertical="center" indent="6"/>
    </xf>
    <xf numFmtId="0" fontId="4" fillId="4" borderId="0" xfId="0" applyFont="1" applyFill="1" applyAlignment="1">
      <alignment horizontal="left" indent="9"/>
    </xf>
    <xf numFmtId="0" fontId="0" fillId="4" borderId="0" xfId="0" applyFill="1" applyAlignment="1">
      <alignment horizontal="left" indent="7"/>
    </xf>
    <xf numFmtId="165" fontId="5" fillId="4" borderId="0" xfId="1" applyNumberFormat="1" applyFont="1" applyFill="1" applyBorder="1"/>
    <xf numFmtId="0" fontId="12" fillId="4" borderId="0" xfId="0" applyFont="1" applyFill="1" applyAlignment="1">
      <alignment horizontal="left" vertical="center" indent="8"/>
    </xf>
    <xf numFmtId="44" fontId="0" fillId="4" borderId="0" xfId="0" applyNumberFormat="1" applyFill="1"/>
    <xf numFmtId="164" fontId="3" fillId="0" borderId="0" xfId="0" applyNumberFormat="1" applyFont="1"/>
    <xf numFmtId="164" fontId="0" fillId="0" borderId="0" xfId="0" applyNumberFormat="1"/>
    <xf numFmtId="164" fontId="14" fillId="3" borderId="0" xfId="0" applyNumberFormat="1" applyFont="1" applyFill="1"/>
    <xf numFmtId="0" fontId="8" fillId="4" borderId="0" xfId="0" applyFont="1" applyFill="1" applyAlignment="1">
      <alignment vertical="center"/>
    </xf>
    <xf numFmtId="164" fontId="5" fillId="4" borderId="1" xfId="1" applyNumberFormat="1" applyFont="1" applyFill="1" applyBorder="1"/>
    <xf numFmtId="0" fontId="5" fillId="4" borderId="2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top"/>
    </xf>
    <xf numFmtId="164" fontId="13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indent="7"/>
    </xf>
    <xf numFmtId="0" fontId="8" fillId="4" borderId="0" xfId="0" applyFont="1" applyFill="1" applyAlignment="1">
      <alignment horizontal="left" vertical="center" indent="7"/>
    </xf>
    <xf numFmtId="0" fontId="5" fillId="4" borderId="0" xfId="0" applyFont="1" applyFill="1" applyAlignment="1">
      <alignment horizontal="center"/>
    </xf>
    <xf numFmtId="167" fontId="18" fillId="4" borderId="0" xfId="0" applyNumberFormat="1" applyFont="1" applyFill="1" applyAlignment="1">
      <alignment horizontal="left" vertical="top"/>
    </xf>
    <xf numFmtId="164" fontId="18" fillId="0" borderId="0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169" fontId="18" fillId="0" borderId="0" xfId="2" applyNumberFormat="1" applyFont="1" applyFill="1"/>
    <xf numFmtId="0" fontId="5" fillId="2" borderId="0" xfId="0" applyFont="1" applyFill="1" applyAlignment="1" applyProtection="1">
      <alignment horizontal="left" vertical="top"/>
      <protection locked="0"/>
    </xf>
    <xf numFmtId="166" fontId="5" fillId="2" borderId="0" xfId="0" applyNumberFormat="1" applyFont="1" applyFill="1" applyAlignment="1" applyProtection="1">
      <alignment horizontal="left" vertical="top"/>
      <protection locked="0"/>
    </xf>
  </cellXfs>
  <cellStyles count="3">
    <cellStyle name="Komma" xfId="2" builtinId="3"/>
    <cellStyle name="Standaard" xfId="0" builtinId="0"/>
    <cellStyle name="Valuta" xfId="1" builtinId="4"/>
  </cellStyles>
  <dxfs count="0"/>
  <tableStyles count="1" defaultTableStyle="TableStyleMedium2" defaultPivotStyle="PivotStyleLight16">
    <tableStyle name="Invisible" pivot="0" table="0" count="0" xr9:uid="{EAB96810-4307-49EA-9F97-4AFEAC000D76}"/>
  </tableStyles>
  <colors>
    <mruColors>
      <color rgb="FF129F83"/>
      <color rgb="FF1E3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498151</xdr:colOff>
      <xdr:row>1</xdr:row>
      <xdr:rowOff>242833</xdr:rowOff>
    </xdr:from>
    <xdr:ext cx="1923148" cy="610230"/>
    <xdr:pic>
      <xdr:nvPicPr>
        <xdr:cNvPr id="2" name="Afbeelding 1">
          <a:extLst>
            <a:ext uri="{FF2B5EF4-FFF2-40B4-BE49-F238E27FC236}">
              <a16:creationId xmlns:a16="http://schemas.microsoft.com/office/drawing/2014/main" id="{9456D924-DE16-4A78-A89A-E603A7E8E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69671" y="435907"/>
          <a:ext cx="1923148" cy="6102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C0C5-9B47-4E9B-98EF-72A7373B4865}">
  <sheetPr>
    <tabColor rgb="FFEE7402"/>
    <pageSetUpPr fitToPage="1"/>
  </sheetPr>
  <dimension ref="B2:N58"/>
  <sheetViews>
    <sheetView showGridLines="0" tabSelected="1" topLeftCell="A16" zoomScaleNormal="100" zoomScaleSheetLayoutView="74" workbookViewId="0">
      <selection activeCell="E16" sqref="E16:F16"/>
    </sheetView>
  </sheetViews>
  <sheetFormatPr defaultColWidth="9.109375" defaultRowHeight="14.4"/>
  <cols>
    <col min="1" max="1" width="3.5546875" customWidth="1"/>
    <col min="2" max="2" width="23" style="2" customWidth="1"/>
    <col min="3" max="3" width="10.5546875" bestFit="1" customWidth="1"/>
    <col min="4" max="4" width="25.5546875" customWidth="1"/>
    <col min="5" max="9" width="17.88671875" customWidth="1"/>
    <col min="10" max="10" width="5" customWidth="1"/>
    <col min="11" max="11" width="21.33203125" customWidth="1"/>
    <col min="12" max="14" width="16" style="1" customWidth="1"/>
    <col min="15" max="15" width="16.44140625" bestFit="1" customWidth="1"/>
    <col min="16" max="16" width="13.6640625" bestFit="1" customWidth="1"/>
    <col min="17" max="17" width="21.33203125" customWidth="1"/>
    <col min="18" max="35" width="11.5546875" customWidth="1"/>
    <col min="36" max="36" width="9.109375" customWidth="1"/>
    <col min="37" max="37" width="10.88671875" customWidth="1"/>
    <col min="38" max="38" width="14.44140625" customWidth="1"/>
    <col min="39" max="39" width="9.109375" customWidth="1"/>
    <col min="40" max="40" width="13.33203125" customWidth="1"/>
  </cols>
  <sheetData>
    <row r="2" spans="2:14" ht="21">
      <c r="B2" s="12" t="s">
        <v>0</v>
      </c>
    </row>
    <row r="4" spans="2:14" ht="18">
      <c r="B4" s="17" t="s">
        <v>1</v>
      </c>
    </row>
    <row r="5" spans="2:14">
      <c r="B5" s="18" t="s">
        <v>2</v>
      </c>
    </row>
    <row r="6" spans="2:14">
      <c r="B6" s="18" t="s">
        <v>3</v>
      </c>
      <c r="G6" s="27"/>
      <c r="H6" s="27"/>
    </row>
    <row r="7" spans="2:14" ht="15.6">
      <c r="B7" s="18" t="s">
        <v>4</v>
      </c>
      <c r="C7" s="4"/>
      <c r="I7" s="3"/>
      <c r="J7" s="3"/>
    </row>
    <row r="8" spans="2:14" ht="15.6">
      <c r="B8" s="18" t="s">
        <v>5</v>
      </c>
      <c r="C8" s="4"/>
      <c r="G8" s="21"/>
      <c r="H8" s="21"/>
      <c r="I8" s="3"/>
      <c r="J8" s="3"/>
    </row>
    <row r="9" spans="2:14" ht="15.6">
      <c r="B9" s="18" t="s">
        <v>6</v>
      </c>
      <c r="C9" s="4"/>
      <c r="I9" s="3"/>
      <c r="J9" s="3"/>
    </row>
    <row r="10" spans="2:14" ht="15.6">
      <c r="B10" s="18"/>
      <c r="C10" s="4"/>
      <c r="I10" s="3"/>
      <c r="J10" s="3"/>
    </row>
    <row r="11" spans="2:14" ht="18">
      <c r="B11" s="17" t="s">
        <v>7</v>
      </c>
      <c r="C11" s="4"/>
      <c r="I11" s="3"/>
      <c r="J11" s="3"/>
    </row>
    <row r="12" spans="2:14" ht="15.6">
      <c r="B12" s="19" t="s">
        <v>8</v>
      </c>
      <c r="D12" t="s">
        <v>9</v>
      </c>
    </row>
    <row r="13" spans="2:14" ht="15.6">
      <c r="B13" s="7"/>
      <c r="E13" s="23"/>
    </row>
    <row r="14" spans="2:14" ht="15.6">
      <c r="B14" s="7"/>
    </row>
    <row r="15" spans="2:14" ht="18">
      <c r="B15" s="17" t="s">
        <v>10</v>
      </c>
    </row>
    <row r="16" spans="2:14" ht="15.6">
      <c r="B16" s="19" t="s">
        <v>11</v>
      </c>
      <c r="C16" s="5"/>
      <c r="E16" s="57"/>
      <c r="F16" s="57"/>
      <c r="K16" s="1"/>
      <c r="N16"/>
    </row>
    <row r="17" spans="2:14" ht="15.6">
      <c r="B17" s="19" t="s">
        <v>12</v>
      </c>
      <c r="C17" s="6"/>
      <c r="E17" s="57"/>
      <c r="F17" s="57"/>
      <c r="K17" s="1"/>
      <c r="N17"/>
    </row>
    <row r="18" spans="2:14" ht="15.6">
      <c r="B18" s="19" t="s">
        <v>13</v>
      </c>
      <c r="C18" s="6"/>
      <c r="E18" s="57"/>
      <c r="F18" s="57"/>
      <c r="K18" s="1"/>
      <c r="N18"/>
    </row>
    <row r="19" spans="2:14" ht="15.6">
      <c r="B19" s="19" t="s">
        <v>14</v>
      </c>
      <c r="C19" s="6"/>
      <c r="E19" s="57"/>
      <c r="F19" s="57"/>
      <c r="K19" s="1"/>
      <c r="N19"/>
    </row>
    <row r="20" spans="2:14" ht="15.6">
      <c r="B20" s="19" t="s">
        <v>15</v>
      </c>
      <c r="E20" s="57"/>
      <c r="F20" s="57"/>
      <c r="K20" s="1"/>
      <c r="N20"/>
    </row>
    <row r="21" spans="2:14" ht="15.6">
      <c r="B21" s="8"/>
      <c r="K21" s="1"/>
      <c r="N21"/>
    </row>
    <row r="22" spans="2:14" ht="18">
      <c r="B22" s="17" t="s">
        <v>16</v>
      </c>
      <c r="K22" s="1"/>
      <c r="N22"/>
    </row>
    <row r="23" spans="2:14" ht="18">
      <c r="B23" s="17"/>
      <c r="E23" s="49" t="s">
        <v>17</v>
      </c>
      <c r="F23" s="49"/>
      <c r="G23" s="47" t="s">
        <v>18</v>
      </c>
      <c r="H23" s="47"/>
      <c r="K23" s="1"/>
      <c r="N23"/>
    </row>
    <row r="24" spans="2:14" ht="15.6">
      <c r="B24" s="19" t="s">
        <v>19</v>
      </c>
      <c r="E24" s="58">
        <v>0</v>
      </c>
      <c r="F24" s="58"/>
      <c r="G24" s="48">
        <f>E24*E32</f>
        <v>0</v>
      </c>
      <c r="H24" s="48"/>
      <c r="K24" s="1"/>
      <c r="N24"/>
    </row>
    <row r="25" spans="2:14">
      <c r="B25" s="13"/>
      <c r="K25" s="1"/>
      <c r="N25"/>
    </row>
    <row r="26" spans="2:14">
      <c r="B26" s="10"/>
      <c r="K26" s="1"/>
      <c r="N26"/>
    </row>
    <row r="27" spans="2:14" ht="15.6">
      <c r="B27" s="7"/>
      <c r="K27" s="1"/>
      <c r="N27"/>
    </row>
    <row r="28" spans="2:14" ht="18">
      <c r="B28" s="17" t="s">
        <v>20</v>
      </c>
    </row>
    <row r="29" spans="2:14" ht="15.6">
      <c r="B29" s="50" t="s">
        <v>21</v>
      </c>
      <c r="C29" s="50"/>
      <c r="D29" s="50"/>
      <c r="E29" s="54">
        <v>396000</v>
      </c>
      <c r="F29" s="54"/>
      <c r="G29" s="20"/>
      <c r="H29" s="20"/>
      <c r="I29" s="20"/>
      <c r="J29" s="20"/>
      <c r="K29" s="1"/>
      <c r="N29"/>
    </row>
    <row r="30" spans="2:14" ht="15.6">
      <c r="B30" s="24"/>
      <c r="C30" s="25"/>
      <c r="D30" s="25"/>
      <c r="E30" s="14"/>
      <c r="F30" s="14"/>
      <c r="G30" s="14"/>
      <c r="H30" s="14"/>
      <c r="I30" s="14"/>
      <c r="J30" s="1"/>
      <c r="K30" s="1"/>
      <c r="M30"/>
      <c r="N30"/>
    </row>
    <row r="31" spans="2:14" ht="15.6">
      <c r="B31" s="24"/>
      <c r="C31" s="26"/>
      <c r="D31" s="26"/>
      <c r="E31" s="31"/>
      <c r="F31" s="30"/>
      <c r="G31" s="14"/>
      <c r="I31" s="1"/>
      <c r="J31" s="1"/>
      <c r="L31"/>
      <c r="M31"/>
      <c r="N31"/>
    </row>
    <row r="32" spans="2:14" ht="15.6">
      <c r="B32" s="51" t="s">
        <v>22</v>
      </c>
      <c r="C32" s="51"/>
      <c r="D32" s="51"/>
      <c r="E32" s="56">
        <v>2200</v>
      </c>
      <c r="F32" s="43" t="s">
        <v>23</v>
      </c>
      <c r="G32" s="14"/>
      <c r="H32" s="28"/>
      <c r="I32" s="1"/>
      <c r="J32" s="1"/>
      <c r="L32"/>
      <c r="M32"/>
      <c r="N32"/>
    </row>
    <row r="33" spans="2:14" ht="15.6">
      <c r="B33" s="32"/>
      <c r="C33" s="32"/>
      <c r="D33" s="32"/>
      <c r="E33" s="33"/>
      <c r="F33" s="34"/>
      <c r="G33" s="14"/>
      <c r="H33" s="28"/>
      <c r="I33" s="1"/>
      <c r="J33" s="1"/>
      <c r="L33"/>
      <c r="M33"/>
      <c r="N33"/>
    </row>
    <row r="34" spans="2:14" ht="15.6">
      <c r="B34" s="32"/>
      <c r="C34" s="32"/>
      <c r="D34" s="32"/>
      <c r="E34" s="45" t="s">
        <v>24</v>
      </c>
      <c r="F34" s="46" t="s">
        <v>25</v>
      </c>
      <c r="G34" s="14"/>
      <c r="H34" s="28"/>
      <c r="I34" s="1"/>
      <c r="J34" s="1"/>
      <c r="L34"/>
      <c r="M34"/>
      <c r="N34"/>
    </row>
    <row r="35" spans="2:14" ht="15.6">
      <c r="B35" s="51" t="s">
        <v>26</v>
      </c>
      <c r="C35" s="51"/>
      <c r="D35" s="51"/>
      <c r="E35" s="55">
        <v>10</v>
      </c>
      <c r="F35" s="44">
        <f>E32*E35</f>
        <v>22000</v>
      </c>
      <c r="G35" s="14"/>
      <c r="H35" s="28"/>
      <c r="I35" s="40"/>
      <c r="J35" s="1"/>
      <c r="L35"/>
      <c r="M35"/>
      <c r="N35"/>
    </row>
    <row r="36" spans="2:14" ht="15.6">
      <c r="B36" s="51" t="s">
        <v>27</v>
      </c>
      <c r="C36" s="51"/>
      <c r="D36" s="51"/>
      <c r="E36" s="55">
        <v>75</v>
      </c>
      <c r="F36" s="44">
        <f>E32*E36</f>
        <v>165000</v>
      </c>
      <c r="G36" s="14"/>
      <c r="H36" s="29"/>
      <c r="I36" s="40"/>
      <c r="J36" s="1"/>
      <c r="L36"/>
      <c r="M36"/>
      <c r="N36"/>
    </row>
    <row r="37" spans="2:14" ht="15.6">
      <c r="B37" s="35"/>
      <c r="C37" s="36"/>
      <c r="D37" s="36"/>
      <c r="E37" s="15"/>
      <c r="F37" s="33"/>
      <c r="G37" s="22"/>
      <c r="H37" s="29"/>
      <c r="J37" s="1"/>
      <c r="K37" s="1"/>
      <c r="L37"/>
      <c r="M37"/>
      <c r="N37"/>
    </row>
    <row r="38" spans="2:14" ht="15.6">
      <c r="B38" s="51" t="s">
        <v>28</v>
      </c>
      <c r="C38" s="51"/>
      <c r="D38" s="51"/>
      <c r="E38" s="37">
        <f>E29/(F36-F35)</f>
        <v>2.7692307692307692</v>
      </c>
      <c r="F38" s="33"/>
      <c r="G38" s="20"/>
      <c r="H38" s="14"/>
      <c r="J38" s="1"/>
      <c r="K38" s="1"/>
      <c r="L38"/>
      <c r="M38"/>
      <c r="N38"/>
    </row>
    <row r="39" spans="2:14" ht="15.6">
      <c r="B39" s="38"/>
      <c r="C39" s="16"/>
      <c r="D39" s="16"/>
      <c r="E39" s="33"/>
      <c r="F39" s="33"/>
      <c r="G39" s="20"/>
      <c r="H39" s="20"/>
      <c r="I39" s="20"/>
      <c r="K39" s="1"/>
      <c r="M39"/>
      <c r="N39"/>
    </row>
    <row r="40" spans="2:14" ht="18">
      <c r="B40" s="17" t="s">
        <v>29</v>
      </c>
      <c r="N40"/>
    </row>
    <row r="41" spans="2:14">
      <c r="B41" s="52"/>
      <c r="C41" s="52"/>
      <c r="D41" s="52"/>
      <c r="E41" s="53"/>
      <c r="F41" s="53"/>
      <c r="G41" s="16"/>
      <c r="H41" s="16"/>
      <c r="J41" s="16"/>
      <c r="K41" s="1"/>
      <c r="N41"/>
    </row>
    <row r="42" spans="2:14" ht="15.6">
      <c r="B42" s="14" t="s">
        <v>30</v>
      </c>
      <c r="C42" s="16"/>
      <c r="D42" s="16"/>
      <c r="E42" s="42" t="str">
        <f>IF(OR(E24&lt;E35,E24&gt;E36),"Buiten grenswaarde",E29*(((E36)-(E24)))/((E36)-(E35)))</f>
        <v>Buiten grenswaarde</v>
      </c>
      <c r="F42" s="42" t="str">
        <f>IF(OR(E24&lt;E35,E24&gt;E36),"Buiten grenswaarde",E29-(G24-F35)*E38)</f>
        <v>Buiten grenswaarde</v>
      </c>
      <c r="J42" s="16"/>
      <c r="K42" s="1"/>
      <c r="N42"/>
    </row>
    <row r="43" spans="2:14" ht="15.6">
      <c r="B43" s="15"/>
      <c r="C43" s="16"/>
      <c r="D43" s="16"/>
      <c r="E43" s="16"/>
      <c r="F43" s="16" t="b">
        <f>F42=E42</f>
        <v>1</v>
      </c>
      <c r="G43" s="16"/>
      <c r="H43" s="16"/>
      <c r="J43" s="16"/>
      <c r="K43" s="16"/>
    </row>
    <row r="44" spans="2:14" ht="15.6">
      <c r="B44" s="15"/>
      <c r="C44" s="16"/>
      <c r="D44" s="16"/>
      <c r="E44" s="16"/>
      <c r="F44" s="16"/>
      <c r="G44" s="16"/>
      <c r="H44" s="16"/>
      <c r="I44" s="39"/>
      <c r="J44" s="16"/>
      <c r="K44" s="16"/>
    </row>
    <row r="45" spans="2:14" ht="15.6">
      <c r="B45" s="15"/>
      <c r="C45" s="16"/>
      <c r="D45" s="16"/>
      <c r="E45" s="16"/>
      <c r="F45" s="16"/>
      <c r="G45" s="16"/>
      <c r="H45" s="16"/>
      <c r="J45" s="16"/>
      <c r="K45" s="16"/>
    </row>
    <row r="46" spans="2:14" ht="18">
      <c r="B46" s="17" t="s">
        <v>31</v>
      </c>
      <c r="I46" s="41"/>
    </row>
    <row r="47" spans="2:14">
      <c r="B47" s="9"/>
    </row>
    <row r="48" spans="2:14">
      <c r="B48" s="9" t="s">
        <v>32</v>
      </c>
    </row>
    <row r="49" spans="2:14">
      <c r="B49" s="9"/>
    </row>
    <row r="50" spans="2:14" ht="15.6">
      <c r="B50" s="14" t="s">
        <v>33</v>
      </c>
      <c r="C50" s="5"/>
      <c r="E50" s="57"/>
      <c r="F50" s="57"/>
      <c r="K50" s="1"/>
      <c r="N50"/>
    </row>
    <row r="51" spans="2:14" ht="15.6">
      <c r="B51" s="14" t="s">
        <v>34</v>
      </c>
      <c r="C51" s="6"/>
      <c r="E51" s="57"/>
      <c r="F51" s="57"/>
      <c r="K51" s="1"/>
      <c r="N51"/>
    </row>
    <row r="52" spans="2:14" ht="15.6">
      <c r="B52" s="14" t="s">
        <v>35</v>
      </c>
      <c r="C52" s="6"/>
      <c r="E52" s="57"/>
      <c r="F52" s="57"/>
      <c r="K52" s="1"/>
      <c r="N52"/>
    </row>
    <row r="53" spans="2:14" ht="15.6">
      <c r="B53" s="14" t="s">
        <v>36</v>
      </c>
      <c r="C53" s="6"/>
      <c r="E53" s="57"/>
      <c r="F53" s="57"/>
      <c r="K53" s="1"/>
      <c r="N53"/>
    </row>
    <row r="54" spans="2:14" ht="15.6">
      <c r="B54" s="14" t="s">
        <v>37</v>
      </c>
      <c r="C54" s="6"/>
      <c r="E54" s="57"/>
      <c r="F54" s="57"/>
      <c r="K54" s="1"/>
      <c r="N54"/>
    </row>
    <row r="55" spans="2:14">
      <c r="B55" s="11"/>
      <c r="E55" s="57"/>
      <c r="F55" s="57"/>
      <c r="K55" s="1"/>
      <c r="N55"/>
    </row>
    <row r="56" spans="2:14">
      <c r="E56" s="57"/>
      <c r="F56" s="57"/>
      <c r="K56" s="1"/>
      <c r="N56"/>
    </row>
    <row r="57" spans="2:14">
      <c r="E57" s="57"/>
      <c r="F57" s="57"/>
      <c r="K57" s="1"/>
      <c r="N57"/>
    </row>
    <row r="58" spans="2:14">
      <c r="E58" s="57"/>
      <c r="F58" s="57"/>
      <c r="K58" s="1"/>
      <c r="N58"/>
    </row>
  </sheetData>
  <sheetProtection algorithmName="SHA-512" hashValue="QYNfgQ+VICGpaVs7yI0Y7QAYoMNaD556mcd4HRpMLcJ/xoVry+7wo749l5w4d5qwfkzaBqoqGAohIuU2Zx2JSQ==" saltValue="eIUPou36Sg3fCGZE0+NROw==" spinCount="100000" sheet="1" objects="1" scenarios="1" selectLockedCells="1"/>
  <mergeCells count="26">
    <mergeCell ref="E55:F55"/>
    <mergeCell ref="E56:F56"/>
    <mergeCell ref="E57:F57"/>
    <mergeCell ref="E58:F58"/>
    <mergeCell ref="B41:D41"/>
    <mergeCell ref="E50:F50"/>
    <mergeCell ref="E51:F51"/>
    <mergeCell ref="E52:F52"/>
    <mergeCell ref="E53:F53"/>
    <mergeCell ref="E54:F54"/>
    <mergeCell ref="E41:F41"/>
    <mergeCell ref="B32:D32"/>
    <mergeCell ref="B35:D35"/>
    <mergeCell ref="B36:D36"/>
    <mergeCell ref="B38:D38"/>
    <mergeCell ref="E29:F29"/>
    <mergeCell ref="G23:H23"/>
    <mergeCell ref="E24:F24"/>
    <mergeCell ref="G24:H24"/>
    <mergeCell ref="E23:F23"/>
    <mergeCell ref="B29:D29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8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70DB86B20534488C043E2B7D5644AB" ma:contentTypeVersion="13" ma:contentTypeDescription="Een nieuw document maken." ma:contentTypeScope="" ma:versionID="085397c835efcf01561a3e0927618f7e">
  <xsd:schema xmlns:xsd="http://www.w3.org/2001/XMLSchema" xmlns:xs="http://www.w3.org/2001/XMLSchema" xmlns:p="http://schemas.microsoft.com/office/2006/metadata/properties" xmlns:ns2="e50bb7f6-1799-4197-9919-425fe0b5a183" xmlns:ns3="40b73bf5-e86a-4f72-b311-3eae0688dd85" targetNamespace="http://schemas.microsoft.com/office/2006/metadata/properties" ma:root="true" ma:fieldsID="59b04b2af755bd5588631e8e227ae210" ns2:_="" ns3:_="">
    <xsd:import namespace="e50bb7f6-1799-4197-9919-425fe0b5a183"/>
    <xsd:import namespace="40b73bf5-e86a-4f72-b311-3eae0688dd85"/>
    <xsd:element name="properties">
      <xsd:complexType>
        <xsd:sequence>
          <xsd:element name="documentManagement">
            <xsd:complexType>
              <xsd:all>
                <xsd:element ref="ns2:Vernietigingsdatum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bb7f6-1799-4197-9919-425fe0b5a183" elementFormDefault="qualified">
    <xsd:import namespace="http://schemas.microsoft.com/office/2006/documentManagement/types"/>
    <xsd:import namespace="http://schemas.microsoft.com/office/infopath/2007/PartnerControls"/>
    <xsd:element name="Vernietigingsdatum" ma:index="8" nillable="true" ma:displayName="Vernietigingsdatum" ma:format="DateOnly" ma:hidden="true" ma:internalName="Vernietigingsdatum" ma:readOnly="false">
      <xsd:simpleType>
        <xsd:restriction base="dms:DateTime"/>
      </xsd:simpleType>
    </xsd:element>
    <xsd:element name="TaxCatchAll" ma:index="18" nillable="true" ma:displayName="Taxonomy Catch All Column" ma:hidden="true" ma:list="{58dc02f9-5d71-4d80-a96f-92dc19fcf8f4}" ma:internalName="TaxCatchAll" ma:showField="CatchAllData" ma:web="2874d4c8-9470-4251-9ad2-44188514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73bf5-e86a-4f72-b311-3eae0688dd85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34f08ba3-c1db-409b-a945-a885b0896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4f08ba3-c1db-409b-a945-a885b0896f61" ContentTypeId="0x0101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b73bf5-e86a-4f72-b311-3eae0688dd85">
      <Terms xmlns="http://schemas.microsoft.com/office/infopath/2007/PartnerControls"/>
    </lcf76f155ced4ddcb4097134ff3c332f>
    <TaxCatchAll xmlns="e50bb7f6-1799-4197-9919-425fe0b5a183" xsi:nil="true"/>
    <Vernietigingsdatum xmlns="e50bb7f6-1799-4197-9919-425fe0b5a183" xsi:nil="true"/>
  </documentManagement>
</p:properties>
</file>

<file path=customXml/itemProps1.xml><?xml version="1.0" encoding="utf-8"?>
<ds:datastoreItem xmlns:ds="http://schemas.openxmlformats.org/officeDocument/2006/customXml" ds:itemID="{F8361EE8-CB7F-4444-B822-EF41307D79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F2BC5A-7401-4617-8A31-4A1132DE0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bb7f6-1799-4197-9919-425fe0b5a183"/>
    <ds:schemaRef ds:uri="40b73bf5-e86a-4f72-b311-3eae0688dd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514994-86AA-48DC-8043-42A75955212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9004E0-0F99-4207-95CF-F842E74A9360}">
  <ds:schemaRefs>
    <ds:schemaRef ds:uri="http://schemas.microsoft.com/office/2006/metadata/properties"/>
    <ds:schemaRef ds:uri="http://schemas.microsoft.com/office/infopath/2007/PartnerControls"/>
    <ds:schemaRef ds:uri="40b73bf5-e86a-4f72-b311-3eae0688dd85"/>
    <ds:schemaRef ds:uri="e50bb7f6-1799-4197-9919-425fe0b5a1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inschrijfformulier MKI</vt:lpstr>
      <vt:lpstr>'inschrijfformulier MKI'!Afdrukbereik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Mackus</dc:creator>
  <cp:keywords/>
  <dc:description/>
  <cp:lastModifiedBy>Marco Mus</cp:lastModifiedBy>
  <cp:revision/>
  <dcterms:created xsi:type="dcterms:W3CDTF">2024-09-05T14:53:38Z</dcterms:created>
  <dcterms:modified xsi:type="dcterms:W3CDTF">2026-04-21T11:46:41Z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0x010100B170DB86B20534488C043E2B7D5644AB</vt:lpwstr>
  </property>
  <property fmtid="{D5CDD505-2E9C-101B-9397-08002B2CF9AE}" pid="3" name="MediaServiceImageTags">
    <vt:lpwstr/>
  </property>
  <property fmtid="{D5CDD505-2E9C-101B-9397-08002B2CF9AE}" pid="4" name="DossierAfdeling">
    <vt:lpwstr/>
  </property>
  <property fmtid="{D5CDD505-2E9C-101B-9397-08002B2CF9AE}" pid="5" name="k6bac6e1770f44b9a70ca25f0aef6288">
    <vt:lpwstr/>
  </property>
</Properties>
</file>