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brotterdam.sharepoint.com/sites/AFD-Inkoop2-E-installaties/Shared Documents/03 Beschrijvend Document en bijlagen Definitief/"/>
    </mc:Choice>
  </mc:AlternateContent>
  <xr:revisionPtr revIDLastSave="465" documentId="8_{873D6647-A309-4B67-BA04-97155B008977}" xr6:coauthVersionLast="47" xr6:coauthVersionMax="47" xr10:uidLastSave="{B6094A47-F0B6-44C6-B22A-94BEEA2D4FAB}"/>
  <bookViews>
    <workbookView xWindow="-110" yWindow="-110" windowWidth="19420" windowHeight="10300" xr2:uid="{931CA957-EECB-49C0-A05F-2A093A29D573}"/>
  </bookViews>
  <sheets>
    <sheet name="Voorblad" sheetId="1" r:id="rId1"/>
    <sheet name="Correctief onderhoud" sheetId="2" r:id="rId2"/>
    <sheet name="Preventief onderhoud" sheetId="4" r:id="rId3"/>
    <sheet name="Totale inschrijfprij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4" l="1"/>
  <c r="E16" i="4" s="1"/>
  <c r="E20" i="4" s="1"/>
  <c r="F7" i="4"/>
  <c r="F16" i="4" s="1"/>
  <c r="F20" i="4" s="1"/>
  <c r="G7" i="4"/>
  <c r="G16" i="4" s="1"/>
  <c r="G20" i="4" s="1"/>
  <c r="H7" i="4"/>
  <c r="H16" i="4" s="1"/>
  <c r="H20" i="4" s="1"/>
  <c r="I7" i="4"/>
  <c r="I16" i="4" s="1"/>
  <c r="I20" i="4" s="1"/>
  <c r="J7" i="4"/>
  <c r="J16" i="4" s="1"/>
  <c r="J20" i="4" s="1"/>
  <c r="K7" i="4"/>
  <c r="D7" i="4"/>
  <c r="D16" i="4" s="1"/>
  <c r="D20" i="4" l="1"/>
  <c r="K16" i="4"/>
  <c r="K20" i="4" s="1"/>
  <c r="G6" i="2"/>
  <c r="G5" i="2"/>
  <c r="D23" i="4" l="1"/>
  <c r="B3" i="5" s="1"/>
  <c r="G9" i="2"/>
  <c r="B2" i="5" s="1"/>
  <c r="B4" i="5" l="1"/>
</calcChain>
</file>

<file path=xl/sharedStrings.xml><?xml version="1.0" encoding="utf-8"?>
<sst xmlns="http://schemas.openxmlformats.org/spreadsheetml/2006/main" count="51" uniqueCount="49">
  <si>
    <t>Ondertekening</t>
  </si>
  <si>
    <t>Organisatie</t>
  </si>
  <si>
    <t>Naam</t>
  </si>
  <si>
    <t>Functie</t>
  </si>
  <si>
    <t>Datum</t>
  </si>
  <si>
    <t>Handtekening</t>
  </si>
  <si>
    <t>Invulinstructie</t>
  </si>
  <si>
    <t xml:space="preserve">&gt;Inschrijver vult enkel de gele cellen in;
&gt;De ingevulde prijzen zijn in euro's exclusief BTW;
&gt;Alle door Inschrijver verstrekte tarieven en prijzen zijn marktconform en realistisch. Indien blijkt dat er niet marktconform of realistisch wordt aangeboden, is opdrachtgever gerechtigd de inschrijving ongeldig te verklaren.
&gt;de prijzen zoals ingevuld op het prijs invul formulier zijn inclusief alle kosten voortkomend uit het programma van eisen en kwalitatieve gunningscriteria
&gt;De genoemde aantallen zijn indicatief, Inschrijver kan hieraan geen rechten ontlenen. </t>
  </si>
  <si>
    <t>DO-01</t>
  </si>
  <si>
    <t>DO-02</t>
  </si>
  <si>
    <t>Activiteit</t>
  </si>
  <si>
    <t>Prijs</t>
  </si>
  <si>
    <t>Bijhouden Assetlijst</t>
  </si>
  <si>
    <t>Installatie verantwoordelijkheid E-installatie</t>
  </si>
  <si>
    <t>Gymzaal</t>
  </si>
  <si>
    <t>Sportzaal/Dubbele gymzaal</t>
  </si>
  <si>
    <t>Sporthal</t>
  </si>
  <si>
    <t>Sportcomplex</t>
  </si>
  <si>
    <t>Schoolsportcomplex</t>
  </si>
  <si>
    <t>Aantallen</t>
  </si>
  <si>
    <t>Topsportcentrum</t>
  </si>
  <si>
    <t>Roeibaan</t>
  </si>
  <si>
    <t>Totaal</t>
  </si>
  <si>
    <t>Inschrijfsom</t>
  </si>
  <si>
    <t>A</t>
  </si>
  <si>
    <t>B</t>
  </si>
  <si>
    <t>C</t>
  </si>
  <si>
    <t>Beheertaken:</t>
  </si>
  <si>
    <t>Bijhouden VGMIS dossier</t>
  </si>
  <si>
    <t>Totaalprijs correctief onderhoud</t>
  </si>
  <si>
    <t>Fictief aantal uur per jaar
factor uurtarief</t>
  </si>
  <si>
    <t>NEN3140 - Scope 8 keuring (1x in de 5 jaar)</t>
  </si>
  <si>
    <t>Buitensport overig (zie gebouwenlijst)</t>
  </si>
  <si>
    <t>Totaalprijs preventief onderhoud</t>
  </si>
  <si>
    <t>Correctief onderhoud</t>
  </si>
  <si>
    <t>preventief onderhoud</t>
  </si>
  <si>
    <t>Inschrijfprijs</t>
  </si>
  <si>
    <t>Preventief onderhoud - Inspectierapportage E-installatie</t>
  </si>
  <si>
    <t>Aantal per jaar</t>
  </si>
  <si>
    <t>Prijs per stuk</t>
  </si>
  <si>
    <r>
      <rPr>
        <u/>
        <sz val="10"/>
        <color theme="1"/>
        <rFont val="Martel"/>
      </rPr>
      <t>Tariefgroep 1</t>
    </r>
    <r>
      <rPr>
        <sz val="10"/>
        <color theme="1"/>
        <rFont val="Martel"/>
      </rPr>
      <t xml:space="preserve">
- Servicespecialist
- Projectleider
- Inspecteur Installaties</t>
    </r>
  </si>
  <si>
    <r>
      <rPr>
        <u/>
        <sz val="10"/>
        <color rgb="FF000000"/>
        <rFont val="Martel"/>
      </rPr>
      <t xml:space="preserve">Tariefgroep 2
</t>
    </r>
    <r>
      <rPr>
        <sz val="10"/>
        <color rgb="FF000000"/>
        <rFont val="Martel"/>
      </rPr>
      <t>- Onderhoudsmonteur
- Servicemonteur / technicus
- Tekenaar
- Werkvoorbereider
- Uitvoerder / voorman
-  Service Coördinator
- Technisch Beheerder</t>
    </r>
  </si>
  <si>
    <t>Tarief per uur (excl btw)</t>
  </si>
  <si>
    <t>Minimale tarief</t>
  </si>
  <si>
    <t>Maximale tarief</t>
  </si>
  <si>
    <t>Subtotaal</t>
  </si>
  <si>
    <t>Tariefgroep</t>
  </si>
  <si>
    <t>Post</t>
  </si>
  <si>
    <t xml:space="preserve">&gt;Inschrijver vult enkel de gele cellen in;
&gt;De ingevulde prijzen zijn in euro's exclusief BTW;
&gt;Alle door Inschrijver verstrekte tarieven en prijzen zijn marktconform en realistisch. Indien blijkt dat er niet marktconform of realistisch wordt aangeboden, is opdrachtgever gerechtigd de inschrijving ongeldig te verklaren.
&gt;de prijzen zoals ingevuld op het prijs invul formulier zijn inclusief alle kosten voortkomend uit het programma van eisen en kwalitatieve gunningscriteria
&gt; Inschrijver mag niet lager dan het minimale tarief inschrijven. Inschrijver mag niet hoger dan het maximale tarief inschrijven.Indien inschrijver lager of hoger inschrijft wordt de inschrijving ter zijde gelegd en komt deze niet meer in aanmerking voor gunning.
&gt;De genoemde aantallen zijn indicatief, Inschrijver kan hieraan geen rechten ontlenen.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</si>
</sst>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2]\ * #,##0.00_);_([$€-2]\ * \(#,##0.00\);_([$€-2]\ * &quot;-&quot;??_);_(@_)"/>
  </numFmts>
  <fonts count="17">
    <font>
      <sz val="11"/>
      <color theme="1"/>
      <name val="Calibri"/>
      <family val="2"/>
      <scheme val="minor"/>
    </font>
    <font>
      <sz val="10"/>
      <name val="Arial"/>
      <family val="2"/>
    </font>
    <font>
      <sz val="10"/>
      <color theme="1"/>
      <name val="Century Gothic"/>
      <family val="2"/>
    </font>
    <font>
      <b/>
      <sz val="10"/>
      <color theme="0"/>
      <name val="Martel"/>
    </font>
    <font>
      <b/>
      <sz val="10"/>
      <color theme="1" tint="0.14999847407452621"/>
      <name val="Martel"/>
    </font>
    <font>
      <b/>
      <sz val="10"/>
      <name val="Martel"/>
    </font>
    <font>
      <sz val="10"/>
      <name val="Martel"/>
    </font>
    <font>
      <sz val="11"/>
      <color theme="1"/>
      <name val="Calibri"/>
      <family val="2"/>
      <scheme val="minor"/>
    </font>
    <font>
      <sz val="10"/>
      <color theme="1"/>
      <name val="Martel"/>
    </font>
    <font>
      <b/>
      <sz val="10"/>
      <color rgb="FF000000"/>
      <name val="Martel"/>
    </font>
    <font>
      <b/>
      <sz val="10"/>
      <color theme="1"/>
      <name val="Martel"/>
    </font>
    <font>
      <u/>
      <sz val="10"/>
      <color theme="1"/>
      <name val="Martel"/>
    </font>
    <font>
      <sz val="11"/>
      <color theme="1"/>
      <name val="Martel"/>
    </font>
    <font>
      <sz val="10"/>
      <color rgb="FF000000"/>
      <name val="Martel"/>
    </font>
    <font>
      <u/>
      <sz val="10"/>
      <color rgb="FF000000"/>
      <name val="Martel"/>
    </font>
    <font>
      <b/>
      <sz val="11"/>
      <color theme="1"/>
      <name val="Martel"/>
    </font>
    <font>
      <i/>
      <sz val="10"/>
      <color theme="1"/>
      <name val="Martel"/>
    </font>
  </fonts>
  <fills count="8">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9" tint="0.79998168889431442"/>
        <bgColor indexed="64"/>
      </patternFill>
    </fill>
  </fills>
  <borders count="18">
    <border>
      <left/>
      <right/>
      <top/>
      <bottom/>
      <diagonal/>
    </border>
    <border>
      <left style="thin">
        <color rgb="FF002060"/>
      </left>
      <right/>
      <top style="thin">
        <color rgb="FF002060"/>
      </top>
      <bottom style="thin">
        <color theme="0"/>
      </bottom>
      <diagonal/>
    </border>
    <border>
      <left/>
      <right style="thick">
        <color theme="0"/>
      </right>
      <top style="thin">
        <color rgb="FF002060"/>
      </top>
      <bottom style="thin">
        <color theme="0"/>
      </bottom>
      <diagonal/>
    </border>
    <border>
      <left style="thin">
        <color theme="0"/>
      </left>
      <right/>
      <top style="thin">
        <color rgb="FF002060"/>
      </top>
      <bottom style="thin">
        <color theme="0"/>
      </bottom>
      <diagonal/>
    </border>
    <border>
      <left/>
      <right style="thin">
        <color rgb="FF002060"/>
      </right>
      <top style="thin">
        <color rgb="FF002060"/>
      </top>
      <bottom style="thin">
        <color theme="0"/>
      </bottom>
      <diagonal/>
    </border>
    <border>
      <left style="thin">
        <color theme="0"/>
      </left>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xf numFmtId="0" fontId="2" fillId="0" borderId="0"/>
    <xf numFmtId="0" fontId="1" fillId="0" borderId="0"/>
    <xf numFmtId="44" fontId="7" fillId="0" borderId="0" applyFont="0" applyFill="0" applyBorder="0" applyAlignment="0" applyProtection="0"/>
  </cellStyleXfs>
  <cellXfs count="49">
    <xf numFmtId="0" fontId="0" fillId="0" borderId="0" xfId="0"/>
    <xf numFmtId="0" fontId="3" fillId="2" borderId="5" xfId="0" applyFont="1" applyFill="1" applyBorder="1" applyAlignment="1">
      <alignment vertical="center"/>
    </xf>
    <xf numFmtId="0" fontId="8" fillId="0" borderId="0" xfId="2" applyFont="1"/>
    <xf numFmtId="0" fontId="8" fillId="0" borderId="6" xfId="0" quotePrefix="1" applyFont="1" applyBorder="1" applyAlignment="1">
      <alignment horizontal="center" vertical="top" wrapText="1"/>
    </xf>
    <xf numFmtId="0" fontId="8" fillId="0" borderId="9" xfId="0" applyFont="1" applyBorder="1" applyAlignment="1">
      <alignment horizontal="left" vertical="top" wrapText="1"/>
    </xf>
    <xf numFmtId="164" fontId="8" fillId="3" borderId="9" xfId="0" applyNumberFormat="1" applyFont="1" applyFill="1" applyBorder="1" applyAlignment="1" applyProtection="1">
      <alignment vertical="top"/>
      <protection locked="0"/>
    </xf>
    <xf numFmtId="164" fontId="8" fillId="0" borderId="9" xfId="0" applyNumberFormat="1" applyFont="1" applyBorder="1" applyAlignment="1">
      <alignment vertical="top"/>
    </xf>
    <xf numFmtId="0" fontId="12" fillId="0" borderId="9" xfId="0" applyFont="1" applyBorder="1" applyAlignment="1">
      <alignment vertical="top"/>
    </xf>
    <xf numFmtId="164" fontId="8" fillId="6" borderId="11" xfId="0" applyNumberFormat="1" applyFont="1" applyFill="1" applyBorder="1" applyAlignment="1">
      <alignment vertical="top"/>
    </xf>
    <xf numFmtId="0" fontId="8" fillId="0" borderId="8" xfId="0" quotePrefix="1" applyFont="1" applyBorder="1" applyAlignment="1">
      <alignment horizontal="center" vertical="top" wrapText="1"/>
    </xf>
    <xf numFmtId="0" fontId="13" fillId="0" borderId="10" xfId="0" applyFont="1" applyBorder="1" applyAlignment="1">
      <alignment horizontal="left" vertical="top" wrapText="1"/>
    </xf>
    <xf numFmtId="164" fontId="8" fillId="3" borderId="10" xfId="0" applyNumberFormat="1" applyFont="1" applyFill="1" applyBorder="1" applyAlignment="1" applyProtection="1">
      <alignment vertical="top"/>
      <protection locked="0"/>
    </xf>
    <xf numFmtId="164" fontId="8" fillId="0" borderId="10" xfId="0" applyNumberFormat="1" applyFont="1" applyBorder="1" applyAlignment="1">
      <alignment vertical="top"/>
    </xf>
    <xf numFmtId="0" fontId="12" fillId="0" borderId="10" xfId="0" applyFont="1" applyBorder="1" applyAlignment="1">
      <alignment vertical="top"/>
    </xf>
    <xf numFmtId="164" fontId="8" fillId="6" borderId="12" xfId="0" applyNumberFormat="1" applyFont="1" applyFill="1" applyBorder="1" applyAlignment="1">
      <alignment vertical="top"/>
    </xf>
    <xf numFmtId="0" fontId="12" fillId="0" borderId="0" xfId="0" applyFont="1"/>
    <xf numFmtId="164" fontId="15" fillId="7" borderId="10" xfId="0" applyNumberFormat="1" applyFont="1" applyFill="1" applyBorder="1"/>
    <xf numFmtId="0" fontId="8" fillId="0" borderId="0" xfId="2" applyFont="1" applyAlignment="1">
      <alignment wrapText="1"/>
    </xf>
    <xf numFmtId="0" fontId="10" fillId="5" borderId="7" xfId="0" applyFont="1" applyFill="1" applyBorder="1" applyAlignment="1">
      <alignment vertical="center" wrapText="1"/>
    </xf>
    <xf numFmtId="0" fontId="8" fillId="0" borderId="0" xfId="0" applyFont="1"/>
    <xf numFmtId="0" fontId="8" fillId="0" borderId="0" xfId="0" applyFont="1" applyAlignment="1">
      <alignment vertical="top"/>
    </xf>
    <xf numFmtId="0" fontId="8" fillId="0" borderId="10" xfId="0" applyFont="1" applyBorder="1"/>
    <xf numFmtId="165" fontId="8" fillId="6" borderId="10" xfId="0" applyNumberFormat="1" applyFont="1" applyFill="1" applyBorder="1"/>
    <xf numFmtId="0" fontId="8" fillId="0" borderId="10" xfId="0" applyFont="1" applyBorder="1" applyAlignment="1">
      <alignment horizontal="center"/>
    </xf>
    <xf numFmtId="0" fontId="16" fillId="0" borderId="10" xfId="0" applyFont="1" applyBorder="1"/>
    <xf numFmtId="165" fontId="8" fillId="6" borderId="0" xfId="0" applyNumberFormat="1" applyFont="1" applyFill="1"/>
    <xf numFmtId="0" fontId="8" fillId="0" borderId="0" xfId="0" applyFont="1" applyAlignment="1">
      <alignment horizontal="center"/>
    </xf>
    <xf numFmtId="165" fontId="5" fillId="7" borderId="17" xfId="0" applyNumberFormat="1" applyFont="1" applyFill="1" applyBorder="1"/>
    <xf numFmtId="0" fontId="15" fillId="0" borderId="10" xfId="0" applyFont="1" applyBorder="1"/>
    <xf numFmtId="0" fontId="10" fillId="5" borderId="7" xfId="0" applyFont="1" applyFill="1" applyBorder="1" applyAlignment="1">
      <alignment horizontal="center" vertical="center" wrapText="1"/>
    </xf>
    <xf numFmtId="0" fontId="9" fillId="5" borderId="7" xfId="0" applyFont="1" applyFill="1" applyBorder="1" applyAlignment="1">
      <alignment horizontal="center" vertical="center" wrapText="1"/>
    </xf>
    <xf numFmtId="165" fontId="8" fillId="3" borderId="10" xfId="0" applyNumberFormat="1" applyFont="1" applyFill="1" applyBorder="1" applyProtection="1">
      <protection locked="0"/>
    </xf>
    <xf numFmtId="0" fontId="10" fillId="5" borderId="10" xfId="0" applyFont="1" applyFill="1" applyBorder="1" applyAlignment="1">
      <alignment vertical="center" wrapText="1"/>
    </xf>
    <xf numFmtId="44" fontId="8" fillId="0" borderId="0" xfId="4" applyFont="1" applyProtection="1"/>
    <xf numFmtId="0" fontId="10" fillId="0" borderId="14" xfId="0" applyFont="1" applyBorder="1"/>
    <xf numFmtId="44" fontId="10" fillId="0" borderId="14" xfId="4" applyFont="1" applyBorder="1" applyProtection="1"/>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14" fontId="4" fillId="0" borderId="10" xfId="0" applyNumberFormat="1" applyFont="1" applyBorder="1" applyAlignment="1" applyProtection="1">
      <alignment horizontal="center" vertical="center"/>
      <protection locked="0"/>
    </xf>
    <xf numFmtId="14" fontId="4" fillId="3" borderId="10" xfId="0" applyNumberFormat="1" applyFont="1" applyFill="1" applyBorder="1" applyAlignment="1" applyProtection="1">
      <alignment horizontal="left" vertical="top"/>
      <protection locked="0"/>
    </xf>
    <xf numFmtId="0" fontId="3" fillId="2" borderId="0" xfId="0" applyFont="1" applyFill="1" applyAlignment="1">
      <alignment horizontal="center" vertical="center"/>
    </xf>
    <xf numFmtId="14" fontId="6" fillId="4" borderId="13" xfId="0" applyNumberFormat="1" applyFont="1" applyFill="1" applyBorder="1" applyAlignment="1">
      <alignment horizontal="left" vertical="top" wrapText="1"/>
    </xf>
    <xf numFmtId="14" fontId="6" fillId="4" borderId="0" xfId="0" applyNumberFormat="1" applyFont="1" applyFill="1" applyAlignment="1">
      <alignment horizontal="left" vertical="top" wrapText="1"/>
    </xf>
    <xf numFmtId="0" fontId="9" fillId="5" borderId="7" xfId="0" applyFont="1" applyFill="1" applyBorder="1" applyAlignment="1">
      <alignment horizontal="center" vertical="center" wrapText="1"/>
    </xf>
    <xf numFmtId="0" fontId="10" fillId="0" borderId="0" xfId="0" applyFont="1" applyAlignment="1">
      <alignment horizontal="center"/>
    </xf>
    <xf numFmtId="0" fontId="10" fillId="0" borderId="15" xfId="0" applyFont="1" applyBorder="1" applyAlignment="1">
      <alignment horizontal="right"/>
    </xf>
    <xf numFmtId="0" fontId="10" fillId="0" borderId="16" xfId="0" applyFont="1" applyBorder="1" applyAlignment="1">
      <alignment horizontal="right"/>
    </xf>
  </cellXfs>
  <cellStyles count="5">
    <cellStyle name="Standaard" xfId="0" builtinId="0"/>
    <cellStyle name="Standaard 10" xfId="3" xr:uid="{66C033FA-DEB6-4DEA-99F7-ACA9E401B6F0}"/>
    <cellStyle name="Standaard 11" xfId="1" xr:uid="{2C6BF2F3-B3F6-420F-876A-36DC0BE83FB8}"/>
    <cellStyle name="Standaard 3" xfId="2" xr:uid="{3F91C2B4-3646-4963-B1A9-BE4C11FB7AA7}"/>
    <cellStyle name="Valuta" xfId="4"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381000</xdr:colOff>
      <xdr:row>2</xdr:row>
      <xdr:rowOff>9525</xdr:rowOff>
    </xdr:from>
    <xdr:ext cx="1497437" cy="1364188"/>
    <xdr:pic>
      <xdr:nvPicPr>
        <xdr:cNvPr id="2" name="Afbeelding 4">
          <a:extLst>
            <a:ext uri="{FF2B5EF4-FFF2-40B4-BE49-F238E27FC236}">
              <a16:creationId xmlns:a16="http://schemas.microsoft.com/office/drawing/2014/main" id="{4522BE17-C09E-4400-9F77-018CBD7D10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390525"/>
          <a:ext cx="1497437" cy="1364188"/>
        </a:xfrm>
        <a:prstGeom prst="rect">
          <a:avLst/>
        </a:prstGeom>
      </xdr:spPr>
    </xdr:pic>
    <xdr:clientData/>
  </xdr:oneCellAnchor>
  <xdr:twoCellAnchor>
    <xdr:from>
      <xdr:col>3</xdr:col>
      <xdr:colOff>428625</xdr:colOff>
      <xdr:row>4</xdr:row>
      <xdr:rowOff>95250</xdr:rowOff>
    </xdr:from>
    <xdr:to>
      <xdr:col>18</xdr:col>
      <xdr:colOff>604064</xdr:colOff>
      <xdr:row>8</xdr:row>
      <xdr:rowOff>141411</xdr:rowOff>
    </xdr:to>
    <xdr:sp macro="" textlink="">
      <xdr:nvSpPr>
        <xdr:cNvPr id="3" name="Tekstvak 1" descr="Wekelijkse taakplanning" title="Title 1">
          <a:extLst>
            <a:ext uri="{FF2B5EF4-FFF2-40B4-BE49-F238E27FC236}">
              <a16:creationId xmlns:a16="http://schemas.microsoft.com/office/drawing/2014/main" id="{CDD488D5-6A3C-4834-8DB1-56CC1181DD11}"/>
            </a:ext>
          </a:extLst>
        </xdr:cNvPr>
        <xdr:cNvSpPr txBox="1"/>
      </xdr:nvSpPr>
      <xdr:spPr>
        <a:xfrm>
          <a:off x="2257425" y="857250"/>
          <a:ext cx="9319439" cy="80816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rtl="0"/>
          <a:r>
            <a:rPr lang="en-US" sz="1800" b="1">
              <a:solidFill>
                <a:schemeClr val="accent1">
                  <a:lumMod val="50000"/>
                </a:schemeClr>
              </a:solidFill>
              <a:latin typeface="Martel"/>
            </a:rPr>
            <a:t>Openbare Europese aanbesteding </a:t>
          </a:r>
          <a:r>
            <a:rPr lang="en-US" sz="1800" b="1" baseline="0">
              <a:solidFill>
                <a:schemeClr val="accent1">
                  <a:lumMod val="50000"/>
                </a:schemeClr>
              </a:solidFill>
              <a:latin typeface="Martel"/>
            </a:rPr>
            <a:t>aanbesteding Elektrotechnische installaties</a:t>
          </a:r>
          <a:br>
            <a:rPr lang="en-US" sz="1800" b="1">
              <a:solidFill>
                <a:schemeClr val="accent1">
                  <a:lumMod val="50000"/>
                </a:schemeClr>
              </a:solidFill>
              <a:latin typeface="Martel"/>
            </a:rPr>
          </a:br>
          <a:r>
            <a:rPr lang="en-US" sz="1800" b="1">
              <a:solidFill>
                <a:schemeClr val="accent1">
                  <a:lumMod val="50000"/>
                </a:schemeClr>
              </a:solidFill>
              <a:latin typeface="Martel"/>
            </a:rPr>
            <a:t>Bijlage</a:t>
          </a:r>
          <a:r>
            <a:rPr lang="en-US" sz="1800" b="1" baseline="0">
              <a:solidFill>
                <a:schemeClr val="accent1">
                  <a:lumMod val="50000"/>
                </a:schemeClr>
              </a:solidFill>
              <a:latin typeface="Martel"/>
            </a:rPr>
            <a:t> 9 - Prijzenblad</a:t>
          </a:r>
          <a:endParaRPr lang="en-US" sz="1800" b="1">
            <a:solidFill>
              <a:schemeClr val="accent1">
                <a:lumMod val="50000"/>
              </a:schemeClr>
            </a:solidFill>
            <a:latin typeface="Martel"/>
          </a:endParaRPr>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1CD69-87D6-4242-812A-D41E87B9D33A}">
  <dimension ref="A12:D17"/>
  <sheetViews>
    <sheetView showGridLines="0" tabSelected="1" topLeftCell="A10" workbookViewId="0">
      <selection activeCell="J20" sqref="J20"/>
    </sheetView>
  </sheetViews>
  <sheetFormatPr defaultColWidth="9.1796875" defaultRowHeight="14"/>
  <cols>
    <col min="1" max="1" width="9.1796875" style="15"/>
    <col min="2" max="2" width="13.26953125" style="15" customWidth="1"/>
    <col min="3" max="3" width="9.1796875" style="15"/>
    <col min="4" max="4" width="51.81640625" style="15" customWidth="1"/>
    <col min="5" max="16384" width="9.1796875" style="15"/>
  </cols>
  <sheetData>
    <row r="12" spans="1:4">
      <c r="A12" s="36" t="s">
        <v>0</v>
      </c>
      <c r="B12" s="37"/>
      <c r="C12" s="38"/>
      <c r="D12" s="39"/>
    </row>
    <row r="13" spans="1:4" ht="35.25" customHeight="1">
      <c r="A13" s="40" t="s">
        <v>1</v>
      </c>
      <c r="B13" s="40"/>
      <c r="C13" s="41"/>
      <c r="D13" s="41"/>
    </row>
    <row r="14" spans="1:4" ht="27" customHeight="1">
      <c r="A14" s="40" t="s">
        <v>2</v>
      </c>
      <c r="B14" s="40"/>
      <c r="C14" s="41"/>
      <c r="D14" s="41"/>
    </row>
    <row r="15" spans="1:4" ht="23.15" customHeight="1">
      <c r="A15" s="40" t="s">
        <v>3</v>
      </c>
      <c r="B15" s="40"/>
      <c r="C15" s="41"/>
      <c r="D15" s="41"/>
    </row>
    <row r="16" spans="1:4" ht="34.5" customHeight="1">
      <c r="A16" s="40" t="s">
        <v>4</v>
      </c>
      <c r="B16" s="40"/>
      <c r="C16" s="41"/>
      <c r="D16" s="41"/>
    </row>
    <row r="17" spans="1:4" ht="97.5" customHeight="1">
      <c r="A17" s="40" t="s">
        <v>5</v>
      </c>
      <c r="B17" s="40"/>
      <c r="C17" s="41"/>
      <c r="D17" s="41"/>
    </row>
  </sheetData>
  <mergeCells count="12">
    <mergeCell ref="A12:B12"/>
    <mergeCell ref="C12:D12"/>
    <mergeCell ref="A13:B13"/>
    <mergeCell ref="C13:D13"/>
    <mergeCell ref="A17:B17"/>
    <mergeCell ref="C17:D17"/>
    <mergeCell ref="A14:B14"/>
    <mergeCell ref="C14:D14"/>
    <mergeCell ref="A15:B15"/>
    <mergeCell ref="C15:D15"/>
    <mergeCell ref="A16:B16"/>
    <mergeCell ref="C16:D16"/>
  </mergeCells>
  <dataValidations count="1">
    <dataValidation allowBlank="1" showInputMessage="1" showErrorMessage="1" prompt="Voer de eerste dag van de week in voor taakplanning." sqref="C13:C17 A13:A17" xr:uid="{039CDB3F-1C6D-4D56-AEA6-55D5CA31C8C7}"/>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7114F-F190-4136-B914-0A46663E845A}">
  <dimension ref="A1:G9"/>
  <sheetViews>
    <sheetView showGridLines="0" workbookViewId="0">
      <selection activeCell="D5" sqref="D5"/>
    </sheetView>
  </sheetViews>
  <sheetFormatPr defaultColWidth="9.1796875" defaultRowHeight="12.5"/>
  <cols>
    <col min="1" max="1" width="11.7265625" style="2" customWidth="1"/>
    <col min="2" max="2" width="29.81640625" style="2" customWidth="1"/>
    <col min="3" max="3" width="20.81640625" style="2" customWidth="1"/>
    <col min="4" max="4" width="20" style="2" customWidth="1"/>
    <col min="5" max="5" width="27.7265625" style="17" customWidth="1"/>
    <col min="6" max="6" width="36" style="2" customWidth="1"/>
    <col min="7" max="7" width="17.81640625" style="2" customWidth="1"/>
    <col min="8" max="16384" width="9.1796875" style="2"/>
  </cols>
  <sheetData>
    <row r="1" spans="1:7" ht="13">
      <c r="A1" s="1" t="s">
        <v>6</v>
      </c>
      <c r="B1" s="42"/>
      <c r="C1" s="42"/>
      <c r="D1" s="42"/>
      <c r="E1" s="42"/>
    </row>
    <row r="2" spans="1:7" ht="124.5" customHeight="1">
      <c r="A2" s="43" t="s">
        <v>48</v>
      </c>
      <c r="B2" s="44"/>
      <c r="C2" s="44"/>
      <c r="D2" s="44"/>
      <c r="E2" s="44"/>
    </row>
    <row r="4" spans="1:7" ht="28" customHeight="1" thickBot="1">
      <c r="A4" s="45" t="s">
        <v>46</v>
      </c>
      <c r="B4" s="45"/>
      <c r="C4" s="29" t="s">
        <v>42</v>
      </c>
      <c r="D4" s="29" t="s">
        <v>43</v>
      </c>
      <c r="E4" s="29" t="s">
        <v>44</v>
      </c>
      <c r="F4" s="30" t="s">
        <v>30</v>
      </c>
      <c r="G4" s="30" t="s">
        <v>45</v>
      </c>
    </row>
    <row r="5" spans="1:7" ht="62.15" customHeight="1">
      <c r="A5" s="3" t="s">
        <v>8</v>
      </c>
      <c r="B5" s="4" t="s">
        <v>40</v>
      </c>
      <c r="C5" s="5">
        <v>0</v>
      </c>
      <c r="D5" s="6">
        <v>75</v>
      </c>
      <c r="E5" s="6">
        <v>115</v>
      </c>
      <c r="F5" s="7">
        <v>50</v>
      </c>
      <c r="G5" s="8">
        <f>C5*F5</f>
        <v>0</v>
      </c>
    </row>
    <row r="6" spans="1:7" ht="116.5" customHeight="1">
      <c r="A6" s="9" t="s">
        <v>9</v>
      </c>
      <c r="B6" s="10" t="s">
        <v>41</v>
      </c>
      <c r="C6" s="11">
        <v>0</v>
      </c>
      <c r="D6" s="12">
        <v>50</v>
      </c>
      <c r="E6" s="12">
        <v>85</v>
      </c>
      <c r="F6" s="13">
        <v>400</v>
      </c>
      <c r="G6" s="14">
        <f t="shared" ref="G6" si="0">C6*F6</f>
        <v>0</v>
      </c>
    </row>
    <row r="7" spans="1:7" ht="14">
      <c r="A7" s="15"/>
      <c r="B7" s="15"/>
      <c r="C7" s="15"/>
      <c r="D7" s="15"/>
      <c r="E7" s="15"/>
      <c r="F7" s="15"/>
      <c r="G7" s="15"/>
    </row>
    <row r="8" spans="1:7" ht="14">
      <c r="A8" s="15"/>
      <c r="B8" s="15"/>
      <c r="C8" s="15"/>
      <c r="D8" s="15"/>
      <c r="E8" s="15"/>
      <c r="F8" s="15"/>
      <c r="G8" s="15"/>
    </row>
    <row r="9" spans="1:7" ht="13.5" customHeight="1">
      <c r="A9" s="15"/>
      <c r="B9" s="15"/>
      <c r="E9" s="2"/>
      <c r="F9" s="28" t="s">
        <v>29</v>
      </c>
      <c r="G9" s="16">
        <f>SUM(G5:G6)</f>
        <v>0</v>
      </c>
    </row>
  </sheetData>
  <sheetProtection algorithmName="SHA-512" hashValue="7HhQtS13GFzwsbfkYBS8zU9HV0CUyaVI+uk9kAaBobIACVfoxS+TEj06v2B5B9EisXgud3atYIH7TkwDXfjp6A==" saltValue="ovYNEV9vWPv32z93jom2NQ==" spinCount="100000" sheet="1" objects="1" scenarios="1"/>
  <mergeCells count="3">
    <mergeCell ref="B1:E1"/>
    <mergeCell ref="A2:E2"/>
    <mergeCell ref="A4:B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E3321-0874-4935-BD93-81FF9112849B}">
  <dimension ref="A1:K23"/>
  <sheetViews>
    <sheetView showGridLines="0" topLeftCell="A5" workbookViewId="0">
      <selection activeCell="C7" sqref="C7"/>
    </sheetView>
  </sheetViews>
  <sheetFormatPr defaultColWidth="9.1796875" defaultRowHeight="12.5"/>
  <cols>
    <col min="1" max="1" width="7.54296875" style="19" customWidth="1"/>
    <col min="2" max="2" width="55.54296875" style="19" customWidth="1"/>
    <col min="3" max="3" width="13.81640625" style="19" customWidth="1"/>
    <col min="4" max="4" width="17.1796875" style="19" customWidth="1"/>
    <col min="5" max="5" width="18.7265625" style="19" customWidth="1"/>
    <col min="6" max="6" width="11.54296875" style="19" bestFit="1" customWidth="1"/>
    <col min="7" max="7" width="13.453125" style="19" bestFit="1" customWidth="1"/>
    <col min="8" max="8" width="24.1796875" style="19" customWidth="1"/>
    <col min="9" max="9" width="16.453125" style="19" bestFit="1" customWidth="1"/>
    <col min="10" max="10" width="14.1796875" style="19" customWidth="1"/>
    <col min="11" max="11" width="22" style="19" customWidth="1"/>
    <col min="12" max="16384" width="9.1796875" style="19"/>
  </cols>
  <sheetData>
    <row r="1" spans="1:11" ht="13">
      <c r="A1" s="1" t="s">
        <v>6</v>
      </c>
      <c r="B1" s="42"/>
      <c r="C1" s="42"/>
      <c r="D1" s="42"/>
      <c r="E1" s="42"/>
    </row>
    <row r="2" spans="1:11" ht="98" customHeight="1">
      <c r="A2" s="43" t="s">
        <v>7</v>
      </c>
      <c r="B2" s="44"/>
      <c r="C2" s="44"/>
      <c r="D2" s="44"/>
      <c r="E2" s="44"/>
    </row>
    <row r="4" spans="1:11" ht="3.5" customHeight="1">
      <c r="D4" s="46" t="s">
        <v>11</v>
      </c>
      <c r="E4" s="46"/>
      <c r="F4" s="46"/>
      <c r="G4" s="46"/>
      <c r="H4" s="46"/>
      <c r="I4" s="46"/>
      <c r="J4" s="46"/>
      <c r="K4" s="46"/>
    </row>
    <row r="5" spans="1:11" s="20" customFormat="1" ht="26">
      <c r="B5" s="18" t="s">
        <v>10</v>
      </c>
      <c r="C5" s="18" t="s">
        <v>38</v>
      </c>
      <c r="D5" s="18" t="s">
        <v>14</v>
      </c>
      <c r="E5" s="18" t="s">
        <v>15</v>
      </c>
      <c r="F5" s="18" t="s">
        <v>16</v>
      </c>
      <c r="G5" s="18" t="s">
        <v>17</v>
      </c>
      <c r="H5" s="18" t="s">
        <v>18</v>
      </c>
      <c r="I5" s="18" t="s">
        <v>20</v>
      </c>
      <c r="J5" s="18" t="s">
        <v>21</v>
      </c>
      <c r="K5" s="18" t="s">
        <v>32</v>
      </c>
    </row>
    <row r="6" spans="1:11">
      <c r="A6" s="21" t="s">
        <v>24</v>
      </c>
      <c r="B6" s="21" t="s">
        <v>31</v>
      </c>
      <c r="C6" s="21" t="s">
        <v>39</v>
      </c>
      <c r="D6" s="31">
        <v>0</v>
      </c>
      <c r="E6" s="31">
        <v>0</v>
      </c>
      <c r="F6" s="31">
        <v>0</v>
      </c>
      <c r="G6" s="31">
        <v>0</v>
      </c>
      <c r="H6" s="31">
        <v>0</v>
      </c>
      <c r="I6" s="31">
        <v>0</v>
      </c>
      <c r="J6" s="31">
        <v>0</v>
      </c>
      <c r="K6" s="31">
        <v>0</v>
      </c>
    </row>
    <row r="7" spans="1:11">
      <c r="A7" s="21"/>
      <c r="B7" s="21"/>
      <c r="C7" s="23">
        <v>0.2</v>
      </c>
      <c r="D7" s="22">
        <f>D6*0.2</f>
        <v>0</v>
      </c>
      <c r="E7" s="22">
        <f t="shared" ref="E7:K7" si="0">E6*0.2</f>
        <v>0</v>
      </c>
      <c r="F7" s="22">
        <f t="shared" si="0"/>
        <v>0</v>
      </c>
      <c r="G7" s="22">
        <f t="shared" si="0"/>
        <v>0</v>
      </c>
      <c r="H7" s="22">
        <f t="shared" si="0"/>
        <v>0</v>
      </c>
      <c r="I7" s="22">
        <f t="shared" si="0"/>
        <v>0</v>
      </c>
      <c r="J7" s="22">
        <f t="shared" si="0"/>
        <v>0</v>
      </c>
      <c r="K7" s="22">
        <f t="shared" si="0"/>
        <v>0</v>
      </c>
    </row>
    <row r="9" spans="1:11">
      <c r="A9" s="21" t="s">
        <v>25</v>
      </c>
      <c r="B9" s="21" t="s">
        <v>37</v>
      </c>
      <c r="C9" s="23">
        <v>1</v>
      </c>
      <c r="D9" s="31">
        <v>0</v>
      </c>
      <c r="E9" s="31">
        <v>0</v>
      </c>
      <c r="F9" s="31">
        <v>0</v>
      </c>
      <c r="G9" s="31">
        <v>0</v>
      </c>
      <c r="H9" s="31">
        <v>0</v>
      </c>
      <c r="I9" s="31">
        <v>0</v>
      </c>
      <c r="J9" s="31">
        <v>0</v>
      </c>
      <c r="K9" s="31">
        <v>0</v>
      </c>
    </row>
    <row r="11" spans="1:11">
      <c r="A11" s="21" t="s">
        <v>26</v>
      </c>
      <c r="B11" s="21" t="s">
        <v>27</v>
      </c>
    </row>
    <row r="12" spans="1:11" ht="13">
      <c r="A12" s="21"/>
      <c r="B12" s="24" t="s">
        <v>12</v>
      </c>
      <c r="C12" s="23">
        <v>1</v>
      </c>
      <c r="D12" s="31">
        <v>0</v>
      </c>
      <c r="E12" s="31">
        <v>0</v>
      </c>
      <c r="F12" s="31">
        <v>0</v>
      </c>
      <c r="G12" s="31">
        <v>0</v>
      </c>
      <c r="H12" s="31">
        <v>0</v>
      </c>
      <c r="I12" s="31">
        <v>0</v>
      </c>
      <c r="J12" s="31">
        <v>0</v>
      </c>
      <c r="K12" s="31">
        <v>0</v>
      </c>
    </row>
    <row r="13" spans="1:11" ht="13">
      <c r="A13" s="21"/>
      <c r="B13" s="24" t="s">
        <v>28</v>
      </c>
      <c r="C13" s="23">
        <v>1</v>
      </c>
      <c r="D13" s="31">
        <v>0</v>
      </c>
      <c r="E13" s="31">
        <v>0</v>
      </c>
      <c r="F13" s="31">
        <v>0</v>
      </c>
      <c r="G13" s="31">
        <v>0</v>
      </c>
      <c r="H13" s="31">
        <v>0</v>
      </c>
      <c r="I13" s="31">
        <v>0</v>
      </c>
      <c r="J13" s="31">
        <v>0</v>
      </c>
      <c r="K13" s="31">
        <v>0</v>
      </c>
    </row>
    <row r="14" spans="1:11" ht="13">
      <c r="A14" s="21"/>
      <c r="B14" s="24" t="s">
        <v>13</v>
      </c>
      <c r="C14" s="23">
        <v>1</v>
      </c>
      <c r="D14" s="31">
        <v>0</v>
      </c>
      <c r="E14" s="31">
        <v>0</v>
      </c>
      <c r="F14" s="31">
        <v>0</v>
      </c>
      <c r="G14" s="31">
        <v>0</v>
      </c>
      <c r="H14" s="31">
        <v>0</v>
      </c>
      <c r="I14" s="31">
        <v>0</v>
      </c>
      <c r="J14" s="31">
        <v>0</v>
      </c>
      <c r="K14" s="31">
        <v>0</v>
      </c>
    </row>
    <row r="16" spans="1:11">
      <c r="B16" s="19" t="s">
        <v>22</v>
      </c>
      <c r="D16" s="25">
        <f>D7+D9+D12+D13+D14</f>
        <v>0</v>
      </c>
      <c r="E16" s="25">
        <f t="shared" ref="E16:K16" si="1">E7+E9+E12+E13+E14</f>
        <v>0</v>
      </c>
      <c r="F16" s="25">
        <f t="shared" si="1"/>
        <v>0</v>
      </c>
      <c r="G16" s="25">
        <f t="shared" si="1"/>
        <v>0</v>
      </c>
      <c r="H16" s="25">
        <f t="shared" si="1"/>
        <v>0</v>
      </c>
      <c r="I16" s="25">
        <f t="shared" si="1"/>
        <v>0</v>
      </c>
      <c r="J16" s="25">
        <f t="shared" si="1"/>
        <v>0</v>
      </c>
      <c r="K16" s="25">
        <f t="shared" si="1"/>
        <v>0</v>
      </c>
    </row>
    <row r="18" spans="2:11">
      <c r="B18" s="19" t="s">
        <v>19</v>
      </c>
      <c r="D18" s="26">
        <v>80</v>
      </c>
      <c r="E18" s="26">
        <v>10</v>
      </c>
      <c r="F18" s="26">
        <v>12</v>
      </c>
      <c r="G18" s="26">
        <v>6</v>
      </c>
      <c r="H18" s="26">
        <v>7</v>
      </c>
      <c r="I18" s="26">
        <v>1</v>
      </c>
      <c r="J18" s="26">
        <v>1</v>
      </c>
      <c r="K18" s="26">
        <v>3</v>
      </c>
    </row>
    <row r="20" spans="2:11">
      <c r="B20" s="19" t="s">
        <v>23</v>
      </c>
      <c r="D20" s="25">
        <f>D16*D18</f>
        <v>0</v>
      </c>
      <c r="E20" s="25">
        <f t="shared" ref="E20:K20" si="2">E16*E18</f>
        <v>0</v>
      </c>
      <c r="F20" s="25">
        <f t="shared" si="2"/>
        <v>0</v>
      </c>
      <c r="G20" s="25">
        <f t="shared" si="2"/>
        <v>0</v>
      </c>
      <c r="H20" s="25">
        <f t="shared" si="2"/>
        <v>0</v>
      </c>
      <c r="I20" s="25">
        <f t="shared" si="2"/>
        <v>0</v>
      </c>
      <c r="J20" s="25">
        <f t="shared" si="2"/>
        <v>0</v>
      </c>
      <c r="K20" s="25">
        <f t="shared" si="2"/>
        <v>0</v>
      </c>
    </row>
    <row r="22" spans="2:11" ht="13" thickBot="1"/>
    <row r="23" spans="2:11" ht="13.5" thickBot="1">
      <c r="B23" s="47" t="s">
        <v>33</v>
      </c>
      <c r="C23" s="48"/>
      <c r="D23" s="27">
        <f>D20+E20+F20+G20+H20+I20+J20+K20</f>
        <v>0</v>
      </c>
    </row>
  </sheetData>
  <sheetProtection algorithmName="SHA-512" hashValue="y7WnAqttjL28CP3JJrKWGKme02/95aMO+DABOvyc+40fH5l0rfyQRKLnLz2wlKQigyQKT940/Alhcq5CdUh2ww==" saltValue="UcG/ve8CGLa1ZRCg2HtEow==" spinCount="100000" sheet="1" objects="1" scenarios="1"/>
  <mergeCells count="4">
    <mergeCell ref="D4:K4"/>
    <mergeCell ref="B23:C23"/>
    <mergeCell ref="B1:E1"/>
    <mergeCell ref="A2: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2CAD9-C322-40E1-AAAB-BF4EF4865405}">
  <dimension ref="A1:B4"/>
  <sheetViews>
    <sheetView showGridLines="0" workbookViewId="0">
      <selection activeCell="B4" sqref="B4"/>
    </sheetView>
  </sheetViews>
  <sheetFormatPr defaultColWidth="9.1796875" defaultRowHeight="12.5"/>
  <cols>
    <col min="1" max="1" width="23.1796875" style="19" customWidth="1"/>
    <col min="2" max="2" width="26.26953125" style="19" customWidth="1"/>
    <col min="3" max="16384" width="9.1796875" style="19"/>
  </cols>
  <sheetData>
    <row r="1" spans="1:2" ht="13">
      <c r="A1" s="32" t="s">
        <v>47</v>
      </c>
      <c r="B1" s="32" t="s">
        <v>11</v>
      </c>
    </row>
    <row r="2" spans="1:2">
      <c r="A2" s="19" t="s">
        <v>34</v>
      </c>
      <c r="B2" s="33">
        <f>'Correctief onderhoud'!G9</f>
        <v>0</v>
      </c>
    </row>
    <row r="3" spans="1:2">
      <c r="A3" s="19" t="s">
        <v>35</v>
      </c>
      <c r="B3" s="33">
        <f>'Preventief onderhoud'!D23</f>
        <v>0</v>
      </c>
    </row>
    <row r="4" spans="1:2" ht="13">
      <c r="A4" s="34" t="s">
        <v>36</v>
      </c>
      <c r="B4" s="35">
        <f>SUM(B2:B3)</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6644C66DCC0044BCD1B1C134B19308" ma:contentTypeVersion="3" ma:contentTypeDescription="Create a new document." ma:contentTypeScope="" ma:versionID="7ec5d9980a3d81534d3f3b889400f7fc">
  <xsd:schema xmlns:xsd="http://www.w3.org/2001/XMLSchema" xmlns:xs="http://www.w3.org/2001/XMLSchema" xmlns:p="http://schemas.microsoft.com/office/2006/metadata/properties" xmlns:ns2="27e050f9-ca7e-4f3f-8fd6-cdf30d618841" targetNamespace="http://schemas.microsoft.com/office/2006/metadata/properties" ma:root="true" ma:fieldsID="e65d761724c1a2045b6f56281abd11a0" ns2:_="">
    <xsd:import namespace="27e050f9-ca7e-4f3f-8fd6-cdf30d61884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e050f9-ca7e-4f3f-8fd6-cdf30d6188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027EBE-7C1E-4EFD-A72E-2B10395EE9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e050f9-ca7e-4f3f-8fd6-cdf30d6188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40C4F7-EBC5-4577-831F-567181D11060}">
  <ds:schemaRef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purl.org/dc/dcmitype/"/>
    <ds:schemaRef ds:uri="http://purl.org/dc/terms/"/>
    <ds:schemaRef ds:uri="http://schemas.microsoft.com/office/2006/metadata/properties"/>
    <ds:schemaRef ds:uri="27e050f9-ca7e-4f3f-8fd6-cdf30d618841"/>
    <ds:schemaRef ds:uri="http://www.w3.org/XML/1998/namespace"/>
  </ds:schemaRefs>
</ds:datastoreItem>
</file>

<file path=customXml/itemProps3.xml><?xml version="1.0" encoding="utf-8"?>
<ds:datastoreItem xmlns:ds="http://schemas.openxmlformats.org/officeDocument/2006/customXml" ds:itemID="{2B08D346-9B0E-4183-9B3D-0248AC8F9D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Correctief onderhoud</vt:lpstr>
      <vt:lpstr>Preventief onderhoud</vt:lpstr>
      <vt:lpstr>Totale inschrijfprijs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Zoë Sie</dc:creator>
  <cp:keywords/>
  <dc:description/>
  <cp:lastModifiedBy>Valence Gadet</cp:lastModifiedBy>
  <cp:revision/>
  <dcterms:created xsi:type="dcterms:W3CDTF">2022-12-01T11:26:01Z</dcterms:created>
  <dcterms:modified xsi:type="dcterms:W3CDTF">2026-05-01T09:07:12Z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0x010100F86644C66DCC0044BCD1B1C134B19308</vt:lpwstr>
  </property>
  <property fmtid="{D5CDD505-2E9C-101B-9397-08002B2CF9AE}" pid="3" name="Order">
    <vt:r8>228800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