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66925"/>
  <mc:AlternateContent xmlns:mc="http://schemas.openxmlformats.org/markup-compatibility/2006">
    <mc:Choice Requires="x15">
      <x15ac:absPath xmlns:x15ac="http://schemas.microsoft.com/office/spreadsheetml/2010/11/ac" url="https://aw3527318310796-my.sharepoint.com/personal/wolfert_hollandinkoopprofessionals_nl/Documents/Documenten/Klanten/Gemeente Huizen/EA Gebouwenonderhoud/Definitieve versies/"/>
    </mc:Choice>
  </mc:AlternateContent>
  <xr:revisionPtr revIDLastSave="5" documentId="8_{7D79264D-6B70-4599-93ED-58680A9E3B79}" xr6:coauthVersionLast="47" xr6:coauthVersionMax="47" xr10:uidLastSave="{2149C921-B3D6-470D-9798-7D37C73AF86F}"/>
  <bookViews>
    <workbookView xWindow="-108" yWindow="-108" windowWidth="23256" windowHeight="12456" activeTab="1" xr2:uid="{68FB2569-45C7-425B-AC9D-B206322580E5}"/>
  </bookViews>
  <sheets>
    <sheet name="Invulinstructies" sheetId="1" r:id="rId1"/>
    <sheet name="Regulier Onderhoud" sheetId="2" r:id="rId2"/>
    <sheet name="Huurprijs Materieel" sheetId="14" r:id="rId3"/>
    <sheet name="Dakafwerking" sheetId="4" r:id="rId4"/>
    <sheet name="Valbeveiliging" sheetId="5" r:id="rId5"/>
    <sheet name="Gevelafwerking" sheetId="6" r:id="rId6"/>
    <sheet name="Schilderwerk" sheetId="7" r:id="rId7"/>
    <sheet name="Buitenwandopening" sheetId="8" r:id="rId8"/>
    <sheet name="Plafondafwerking" sheetId="9" r:id="rId9"/>
    <sheet name="Vloerafwerking" sheetId="10" r:id="rId10"/>
    <sheet name="Tegel- &amp; Kitwerk" sheetId="11" r:id="rId11"/>
    <sheet name="Uurtarieven en Toeslagpercentag" sheetId="12" r:id="rId12"/>
    <sheet name="Verzamelblad" sheetId="1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7" l="1"/>
  <c r="G9" i="2"/>
  <c r="G10" i="2"/>
  <c r="G11" i="2"/>
  <c r="G12" i="2"/>
  <c r="G13" i="2"/>
  <c r="G14" i="2"/>
  <c r="G15" i="2"/>
  <c r="G16" i="2"/>
  <c r="G8" i="2"/>
  <c r="N9" i="11"/>
  <c r="N10" i="11"/>
  <c r="N11" i="11"/>
  <c r="N12" i="11"/>
  <c r="N13" i="11"/>
  <c r="N14" i="11"/>
  <c r="N15" i="11"/>
  <c r="N16" i="11"/>
  <c r="N17" i="11"/>
  <c r="N9" i="10"/>
  <c r="N10" i="10"/>
  <c r="N11" i="10"/>
  <c r="N12" i="10"/>
  <c r="N14" i="10"/>
  <c r="N15" i="10"/>
  <c r="N17" i="10"/>
  <c r="N18" i="10"/>
  <c r="N20" i="10"/>
  <c r="N21" i="10"/>
  <c r="N22" i="10"/>
  <c r="N9" i="9"/>
  <c r="N12" i="9"/>
  <c r="N13" i="9"/>
  <c r="N14" i="9"/>
  <c r="N15" i="9"/>
  <c r="N8" i="9"/>
  <c r="G12" i="9"/>
  <c r="L12" i="9"/>
  <c r="L17" i="6"/>
  <c r="N9" i="5"/>
  <c r="N10" i="5"/>
  <c r="N11" i="5"/>
  <c r="N12" i="5"/>
  <c r="N13" i="5"/>
  <c r="N14" i="5"/>
  <c r="N15" i="5"/>
  <c r="J7" i="14"/>
  <c r="J8" i="14"/>
  <c r="J9" i="14"/>
  <c r="J10" i="14"/>
  <c r="J11" i="14"/>
  <c r="J12" i="14"/>
  <c r="J13" i="14"/>
  <c r="J14" i="14"/>
  <c r="J15" i="14"/>
  <c r="J16" i="14"/>
  <c r="J17" i="14"/>
  <c r="J18" i="14"/>
  <c r="J19" i="14"/>
  <c r="J20" i="14"/>
  <c r="J21" i="14"/>
  <c r="J22" i="14"/>
  <c r="J6" i="14"/>
  <c r="G7" i="14"/>
  <c r="G8" i="14"/>
  <c r="G9" i="14"/>
  <c r="G10" i="14"/>
  <c r="G11" i="14"/>
  <c r="G12" i="14"/>
  <c r="G13" i="14"/>
  <c r="G14" i="14"/>
  <c r="G15" i="14"/>
  <c r="G16" i="14"/>
  <c r="G17" i="14"/>
  <c r="G18" i="14"/>
  <c r="G19" i="14"/>
  <c r="G20" i="14"/>
  <c r="G21" i="14"/>
  <c r="G22" i="14"/>
  <c r="G6" i="14"/>
  <c r="L7" i="14" l="1"/>
  <c r="L8" i="14"/>
  <c r="L9" i="14"/>
  <c r="L10" i="14"/>
  <c r="L11" i="14"/>
  <c r="L12" i="14"/>
  <c r="L13" i="14"/>
  <c r="L14" i="14"/>
  <c r="L15" i="14"/>
  <c r="L16" i="14"/>
  <c r="L17" i="14"/>
  <c r="L18" i="14"/>
  <c r="L19" i="14"/>
  <c r="L20" i="14"/>
  <c r="L21" i="14"/>
  <c r="L22" i="14"/>
  <c r="L6" i="14"/>
  <c r="L9" i="11"/>
  <c r="L10" i="11"/>
  <c r="L11" i="11"/>
  <c r="L12" i="11"/>
  <c r="L13" i="11"/>
  <c r="L14" i="11"/>
  <c r="L15" i="11"/>
  <c r="L16" i="11"/>
  <c r="L17" i="11"/>
  <c r="L8" i="11"/>
  <c r="L9" i="10"/>
  <c r="L10" i="10"/>
  <c r="L11" i="10"/>
  <c r="L12" i="10"/>
  <c r="L13" i="10"/>
  <c r="L14" i="10"/>
  <c r="L15" i="10"/>
  <c r="L16" i="10"/>
  <c r="N16" i="10" s="1"/>
  <c r="L17" i="10"/>
  <c r="L18" i="10"/>
  <c r="L19" i="10"/>
  <c r="N19" i="10" s="1"/>
  <c r="L20" i="10"/>
  <c r="L21" i="10"/>
  <c r="L22" i="10"/>
  <c r="L8" i="10"/>
  <c r="L9" i="9"/>
  <c r="L10" i="9"/>
  <c r="L11" i="9"/>
  <c r="L13" i="9"/>
  <c r="L14" i="9"/>
  <c r="L15" i="9"/>
  <c r="L8" i="9"/>
  <c r="M8" i="8"/>
  <c r="M9" i="8"/>
  <c r="M10" i="8"/>
  <c r="M11" i="8"/>
  <c r="M12" i="8"/>
  <c r="M13" i="8"/>
  <c r="M14" i="8"/>
  <c r="M15" i="8"/>
  <c r="M16" i="8"/>
  <c r="M17" i="8"/>
  <c r="M18" i="8"/>
  <c r="M19" i="8"/>
  <c r="M20" i="8"/>
  <c r="M21" i="8"/>
  <c r="M22" i="8"/>
  <c r="M23" i="8"/>
  <c r="M53"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O48" i="7" s="1"/>
  <c r="M49" i="7"/>
  <c r="M50" i="7"/>
  <c r="M51" i="7"/>
  <c r="M52" i="7"/>
  <c r="M8" i="7"/>
  <c r="H8" i="7"/>
  <c r="O8" i="7" s="1"/>
  <c r="L9" i="6"/>
  <c r="L10" i="6"/>
  <c r="L11" i="6"/>
  <c r="L12" i="6"/>
  <c r="L13" i="6"/>
  <c r="L14" i="6"/>
  <c r="L15" i="6"/>
  <c r="L16" i="6"/>
  <c r="L8" i="6"/>
  <c r="L9" i="5"/>
  <c r="L10" i="5"/>
  <c r="L11" i="5"/>
  <c r="L12" i="5"/>
  <c r="L13" i="5"/>
  <c r="L14" i="5"/>
  <c r="L15" i="5"/>
  <c r="L8" i="5"/>
  <c r="L9" i="4"/>
  <c r="L10" i="4"/>
  <c r="L11" i="4"/>
  <c r="L12" i="4"/>
  <c r="L13" i="4"/>
  <c r="L14" i="4"/>
  <c r="L15" i="4"/>
  <c r="L16" i="4"/>
  <c r="L17" i="4"/>
  <c r="L18" i="4"/>
  <c r="L8" i="4"/>
  <c r="I8" i="2"/>
  <c r="I9" i="2"/>
  <c r="I10" i="2"/>
  <c r="I11" i="2"/>
  <c r="I12" i="2"/>
  <c r="I13" i="2"/>
  <c r="I14" i="2"/>
  <c r="I15" i="2"/>
  <c r="I16" i="2"/>
  <c r="G16" i="12"/>
  <c r="I16" i="12" s="1"/>
  <c r="F16" i="12"/>
  <c r="G15" i="12"/>
  <c r="I15" i="12" s="1"/>
  <c r="F15" i="12"/>
  <c r="G14" i="12"/>
  <c r="I14" i="12" s="1"/>
  <c r="F14" i="12"/>
  <c r="I11" i="12"/>
  <c r="I10" i="12"/>
  <c r="I9" i="12"/>
  <c r="G17" i="11"/>
  <c r="G16" i="11"/>
  <c r="G15" i="11"/>
  <c r="G14" i="11"/>
  <c r="G13" i="11"/>
  <c r="G12" i="11"/>
  <c r="G11" i="11"/>
  <c r="G10" i="11"/>
  <c r="G9" i="11"/>
  <c r="G8" i="11"/>
  <c r="N8" i="11" s="1"/>
  <c r="G22" i="10"/>
  <c r="G21" i="10"/>
  <c r="G20" i="10"/>
  <c r="G19" i="10"/>
  <c r="G18" i="10"/>
  <c r="G17" i="10"/>
  <c r="G16" i="10"/>
  <c r="G15" i="10"/>
  <c r="G14" i="10"/>
  <c r="G13" i="10"/>
  <c r="N13" i="10" s="1"/>
  <c r="G12" i="10"/>
  <c r="G11" i="10"/>
  <c r="G10" i="10"/>
  <c r="G9" i="10"/>
  <c r="G8" i="10"/>
  <c r="N8" i="10" s="1"/>
  <c r="G15" i="9"/>
  <c r="G14" i="9"/>
  <c r="G13" i="9"/>
  <c r="G11" i="9"/>
  <c r="G10" i="9"/>
  <c r="N10" i="9" s="1"/>
  <c r="G9" i="9"/>
  <c r="G8" i="9"/>
  <c r="H23" i="8"/>
  <c r="O23" i="8" s="1"/>
  <c r="H22" i="8"/>
  <c r="H21" i="8"/>
  <c r="H20" i="8"/>
  <c r="H19" i="8"/>
  <c r="O19" i="8" s="1"/>
  <c r="H18" i="8"/>
  <c r="H17" i="8"/>
  <c r="H16" i="8"/>
  <c r="H15" i="8"/>
  <c r="H14" i="8"/>
  <c r="H13" i="8"/>
  <c r="H12" i="8"/>
  <c r="O12" i="8" s="1"/>
  <c r="H11" i="8"/>
  <c r="H10" i="8"/>
  <c r="H9" i="8"/>
  <c r="O9" i="8" s="1"/>
  <c r="H8" i="8"/>
  <c r="H53" i="7"/>
  <c r="O53" i="7" s="1"/>
  <c r="H52" i="7"/>
  <c r="O52" i="7" s="1"/>
  <c r="H51" i="7"/>
  <c r="H50" i="7"/>
  <c r="O50" i="7" s="1"/>
  <c r="H49" i="7"/>
  <c r="O49" i="7" s="1"/>
  <c r="H47" i="7"/>
  <c r="O47" i="7" s="1"/>
  <c r="H46" i="7"/>
  <c r="H45" i="7"/>
  <c r="H44" i="7"/>
  <c r="O44" i="7" s="1"/>
  <c r="H43" i="7"/>
  <c r="O43" i="7" s="1"/>
  <c r="H42" i="7"/>
  <c r="O42" i="7" s="1"/>
  <c r="H41" i="7"/>
  <c r="O41" i="7" s="1"/>
  <c r="H40" i="7"/>
  <c r="O40" i="7" s="1"/>
  <c r="H39" i="7"/>
  <c r="O39" i="7" s="1"/>
  <c r="H38" i="7"/>
  <c r="H37" i="7"/>
  <c r="H36" i="7"/>
  <c r="O36" i="7" s="1"/>
  <c r="H35" i="7"/>
  <c r="O35" i="7" s="1"/>
  <c r="H34" i="7"/>
  <c r="O34" i="7" s="1"/>
  <c r="H33" i="7"/>
  <c r="O33" i="7" s="1"/>
  <c r="H32" i="7"/>
  <c r="O32" i="7" s="1"/>
  <c r="H31" i="7"/>
  <c r="O31" i="7" s="1"/>
  <c r="H30" i="7"/>
  <c r="H29" i="7"/>
  <c r="H28" i="7"/>
  <c r="O28" i="7" s="1"/>
  <c r="H27" i="7"/>
  <c r="O27" i="7" s="1"/>
  <c r="H26" i="7"/>
  <c r="O26" i="7" s="1"/>
  <c r="H25" i="7"/>
  <c r="O25" i="7" s="1"/>
  <c r="H24" i="7"/>
  <c r="O24" i="7" s="1"/>
  <c r="H23" i="7"/>
  <c r="O23" i="7" s="1"/>
  <c r="H22" i="7"/>
  <c r="H21" i="7"/>
  <c r="H20" i="7"/>
  <c r="O20" i="7" s="1"/>
  <c r="H19" i="7"/>
  <c r="O19" i="7" s="1"/>
  <c r="H18" i="7"/>
  <c r="O18" i="7" s="1"/>
  <c r="H17" i="7"/>
  <c r="O17" i="7" s="1"/>
  <c r="H16" i="7"/>
  <c r="H15" i="7"/>
  <c r="O15" i="7" s="1"/>
  <c r="H14" i="7"/>
  <c r="H13" i="7"/>
  <c r="H12" i="7"/>
  <c r="O12" i="7" s="1"/>
  <c r="H11" i="7"/>
  <c r="O11" i="7" s="1"/>
  <c r="H10" i="7"/>
  <c r="O10" i="7" s="1"/>
  <c r="H9" i="7"/>
  <c r="O9" i="7" s="1"/>
  <c r="G17" i="6"/>
  <c r="N17" i="6" s="1"/>
  <c r="G16" i="6"/>
  <c r="G15" i="6"/>
  <c r="G14" i="6"/>
  <c r="G13" i="6"/>
  <c r="G12" i="6"/>
  <c r="G11" i="6"/>
  <c r="N11" i="6" s="1"/>
  <c r="G10" i="6"/>
  <c r="N10" i="6" s="1"/>
  <c r="G9" i="6"/>
  <c r="G8" i="6"/>
  <c r="G15" i="5"/>
  <c r="G14" i="5"/>
  <c r="G13" i="5"/>
  <c r="G12" i="5"/>
  <c r="G11" i="5"/>
  <c r="G10" i="5"/>
  <c r="G9" i="5"/>
  <c r="G8" i="5"/>
  <c r="N8" i="5" s="1"/>
  <c r="G24" i="4"/>
  <c r="N24" i="4" s="1"/>
  <c r="G23" i="4"/>
  <c r="N23" i="4" s="1"/>
  <c r="G22" i="4"/>
  <c r="N22" i="4" s="1"/>
  <c r="G21" i="4"/>
  <c r="N21" i="4" s="1"/>
  <c r="G20" i="4"/>
  <c r="N20" i="4" s="1"/>
  <c r="G19" i="4"/>
  <c r="N19" i="4" s="1"/>
  <c r="G18" i="4"/>
  <c r="N18" i="4" s="1"/>
  <c r="G17" i="4"/>
  <c r="N17" i="4" s="1"/>
  <c r="G16" i="4"/>
  <c r="G15" i="4"/>
  <c r="G14" i="4"/>
  <c r="N14" i="4" s="1"/>
  <c r="G13" i="4"/>
  <c r="N13" i="4" s="1"/>
  <c r="G12" i="4"/>
  <c r="N12" i="4" s="1"/>
  <c r="G11" i="4"/>
  <c r="N11" i="4" s="1"/>
  <c r="G10" i="4"/>
  <c r="N10" i="4" s="1"/>
  <c r="G9" i="4"/>
  <c r="N9" i="4" s="1"/>
  <c r="G8" i="4"/>
  <c r="N8" i="4" s="1"/>
  <c r="N14" i="6" l="1"/>
  <c r="N15" i="6"/>
  <c r="O13" i="7"/>
  <c r="O21" i="7"/>
  <c r="O29" i="7"/>
  <c r="O37" i="7"/>
  <c r="O45" i="7"/>
  <c r="O30" i="7"/>
  <c r="O46" i="7"/>
  <c r="O22" i="7"/>
  <c r="O38" i="7"/>
  <c r="O14" i="7"/>
  <c r="O16" i="7"/>
  <c r="O51" i="7"/>
  <c r="N13" i="6"/>
  <c r="N9" i="6"/>
  <c r="N8" i="6"/>
  <c r="N16" i="6"/>
  <c r="N12" i="6"/>
  <c r="N11" i="9"/>
  <c r="O21" i="8"/>
  <c r="O8" i="8"/>
  <c r="O14" i="8"/>
  <c r="O15" i="8"/>
  <c r="O13" i="8"/>
  <c r="O18" i="8"/>
  <c r="O20" i="8"/>
  <c r="O22" i="8"/>
  <c r="O10" i="8"/>
  <c r="O16" i="8"/>
  <c r="O11" i="8"/>
  <c r="O17" i="8"/>
  <c r="N16" i="4"/>
  <c r="N15" i="4"/>
  <c r="L24" i="14"/>
  <c r="C11" i="13" s="1"/>
  <c r="I18" i="12"/>
  <c r="C20" i="13" s="1"/>
  <c r="E20" i="13" s="1"/>
  <c r="I19" i="2"/>
  <c r="C10" i="13" s="1"/>
  <c r="N19" i="6" l="1"/>
  <c r="C14" i="13" s="1"/>
  <c r="E14" i="13" s="1"/>
  <c r="N27" i="4"/>
  <c r="C17" i="13" s="1"/>
  <c r="E17" i="13" s="1"/>
  <c r="N20" i="11"/>
  <c r="C19" i="13" s="1"/>
  <c r="E19" i="13" s="1"/>
  <c r="N25" i="10"/>
  <c r="C15" i="13" s="1"/>
  <c r="E15" i="13" s="1"/>
  <c r="N18" i="9"/>
  <c r="C16" i="13" s="1"/>
  <c r="E16" i="13" s="1"/>
  <c r="O26" i="8"/>
  <c r="C13" i="13" s="1"/>
  <c r="E13" i="13" s="1"/>
  <c r="O56" i="7"/>
  <c r="C12" i="13" s="1"/>
  <c r="E12" i="13" s="1"/>
  <c r="N18" i="5"/>
  <c r="C18" i="13" s="1"/>
  <c r="E18" i="13" s="1"/>
  <c r="E10" i="13"/>
  <c r="E11" i="13" l="1"/>
  <c r="E23" i="13" s="1"/>
</calcChain>
</file>

<file path=xl/sharedStrings.xml><?xml version="1.0" encoding="utf-8"?>
<sst xmlns="http://schemas.openxmlformats.org/spreadsheetml/2006/main" count="698" uniqueCount="307">
  <si>
    <t>Bijlage 3: inschrijfstaat</t>
  </si>
  <si>
    <r>
      <t>Inschrij</t>
    </r>
    <r>
      <rPr>
        <sz val="11"/>
        <color theme="1"/>
        <rFont val="Arial"/>
        <family val="2"/>
      </rPr>
      <t>ver dient de verplichte geel</t>
    </r>
    <r>
      <rPr>
        <sz val="11"/>
        <color rgb="FF000000"/>
        <rFont val="Arial"/>
        <family val="2"/>
      </rPr>
      <t xml:space="preserve"> gemarkeerde velden in elk Tabblad, van deze Prijsopgave, in te vullen.</t>
    </r>
  </si>
  <si>
    <t>NB: alle gele velden door inschrijver in te vullen; een nul laten staan of het weglaten van getallen of bedragen wordt niet geaccepteerd.</t>
  </si>
  <si>
    <t>De waarde in het donkerblauw gemarkeerde veld geldt als inschrijfprijs. Op basis van dit bedrag wordt de score van Inschrijver voor het Gunningscriterium Prijs berekend.</t>
  </si>
  <si>
    <t>De overige velden van het prijsopgaveformulier zijn beveiligd en kunnen door Inschrijvers niet worden bewerkt.</t>
  </si>
  <si>
    <t xml:space="preserve">Uitgangspunten </t>
  </si>
  <si>
    <t>• Alle prijzen en tarieven moet u aanbieden in euro’s, en exclusief btw;</t>
  </si>
  <si>
    <t>• De prijzen zijn all- in tarieven. Inclusief administratie, overhead, materiaal, reis-verblijf, verzekeringen, transport, belastingen, heffingen, kosten voor rapportage en overleg en eventuele overige kosten zijn bij de geoffreerde prijzen inbegrepen;</t>
  </si>
  <si>
    <t xml:space="preserve">• Het geven van korting is niet toegestaan, eventuele korting dient opgenomen te zijn in de prijs; </t>
  </si>
  <si>
    <t>• De op te geven prijzen dienen de volledige dienstverlening/levering te dekken;</t>
  </si>
  <si>
    <t>• Het is niet toegestaan om in te schrijven met een negatieve prijs;</t>
  </si>
  <si>
    <t>• Niet in de bedragen opgenomen kosten zullen niet worden vergoed;</t>
  </si>
  <si>
    <t>• Opgegeven (eenheids) prijzen mogen niet abnormaal laag zijn. Bij de vaststelling of hiervan sprake is kan de Opdrachtgever - na verificatie- terzijde leggen;   </t>
  </si>
  <si>
    <t>• Bij de opgegeven (eenheids) prijzen mag u niet de nul laten staan of het weglaten van getallen of bedragen wordt niet geaccepteerd;  </t>
  </si>
  <si>
    <t>• De op te geven prijzen dienen op alle onderdelen marktconform en realistisch te zijn. Als algemene restrictie geldt dat negatieve bedragen of bedragen van 0 euro niet mogen worden gegeven. Inschrijvingen die dit bevatten worden door de Gemeente uitgesloten;</t>
  </si>
  <si>
    <t>• Het is niet toegestaan om manipulatief in te schrijven. Het manipuleren van de beoordelingssystematiek doordat geen waarheidsgetrouwe opgave van realistische prijzen is gedaan. Leidt tot ongeldigheid van uw Inschrijving, omdat de Inschrijving naar zijn aard niet past binnen het kader van wat de Opdrachtgever heeft vastgesteld;</t>
  </si>
  <si>
    <t xml:space="preserve">• Zie Bijlage 13 Handboek Onderhoudsfilosofie voor toelichting op de nummering en codering die is toegepast in de tabbladen. </t>
  </si>
  <si>
    <t>Prijs* /eenheid</t>
  </si>
  <si>
    <t>Totalen</t>
  </si>
  <si>
    <t>Onderhoud</t>
  </si>
  <si>
    <t>Omschrijving</t>
  </si>
  <si>
    <t>Aantal</t>
  </si>
  <si>
    <t>Eenheid</t>
  </si>
  <si>
    <r>
      <t xml:space="preserve">p/e </t>
    </r>
    <r>
      <rPr>
        <b/>
        <i/>
        <sz val="11"/>
        <color theme="0"/>
        <rFont val="Arial"/>
        <family val="2"/>
      </rPr>
      <t>excl.</t>
    </r>
    <r>
      <rPr>
        <b/>
        <sz val="11"/>
        <color theme="0"/>
        <rFont val="Arial"/>
        <family val="2"/>
      </rPr>
      <t xml:space="preserve"> Materiaal</t>
    </r>
  </si>
  <si>
    <t>Elementprijs</t>
  </si>
  <si>
    <t>Serviceonderhoud</t>
  </si>
  <si>
    <t>Rolluik</t>
  </si>
  <si>
    <t>Rolluik handbediend servicebeurt</t>
  </si>
  <si>
    <t>st</t>
  </si>
  <si>
    <t>Deuren</t>
  </si>
  <si>
    <t>Schuifdeur handbediend servicebeurt</t>
  </si>
  <si>
    <t>Tourniquet elektrisch bediend servicebeurt</t>
  </si>
  <si>
    <t>Dakafwerking</t>
  </si>
  <si>
    <t>Dakafwerking vegetatiedak servicebeurt, incl. goten</t>
  </si>
  <si>
    <t>m2</t>
  </si>
  <si>
    <t>Dakafwerkingen alg. reinigen</t>
  </si>
  <si>
    <t>Hellende dakafwerkingen alg. reinigen, incl. goten</t>
  </si>
  <si>
    <t>Dakinspectie</t>
  </si>
  <si>
    <t>Valbeveiliging</t>
  </si>
  <si>
    <t>Valbeveiliging keuring en inspectie (Valbeveiliging/borgingspunten/kooien/ladders op het dak incl formulier excl losse trappen/ladders)</t>
  </si>
  <si>
    <t>pand</t>
  </si>
  <si>
    <t>Valbeveiliging alg. servicebeurt</t>
  </si>
  <si>
    <t>Totaal naar verzamelblad</t>
  </si>
  <si>
    <t>Prijs/dag</t>
  </si>
  <si>
    <t>Prijs/werkweek</t>
  </si>
  <si>
    <t>Inventaris</t>
  </si>
  <si>
    <t>Activiteit*</t>
  </si>
  <si>
    <t>p/e</t>
  </si>
  <si>
    <t xml:space="preserve">p/e </t>
  </si>
  <si>
    <t>10 - Algemene voorzieningen</t>
  </si>
  <si>
    <t>10.1 - Algemeen</t>
  </si>
  <si>
    <t>Steigerwerk</t>
  </si>
  <si>
    <t>Aluminium rolsteigers smal, inclusief opbouwen tot ca. 4mtr</t>
  </si>
  <si>
    <t>Aluminium rolsteigers smal, inclusief opbouwen tot ca. 8mtr</t>
  </si>
  <si>
    <t>Aluminium rolsteigers smal, inclusief opbouwen tot ca. 10mtr</t>
  </si>
  <si>
    <t>Aluminium dakkapel opbouw</t>
  </si>
  <si>
    <t>Hoogwerkers</t>
  </si>
  <si>
    <t>Knikhoogwerker tot 20mtr</t>
  </si>
  <si>
    <t>Schaarhoogwerker tot 10mtr</t>
  </si>
  <si>
    <t>Rijplaten</t>
  </si>
  <si>
    <t>Keetwagen</t>
  </si>
  <si>
    <r>
      <t xml:space="preserve">Afvalcontainers </t>
    </r>
    <r>
      <rPr>
        <sz val="11"/>
        <rFont val="Arial"/>
        <family val="2"/>
      </rPr>
      <t>bouw/ sloopafval</t>
    </r>
  </si>
  <si>
    <t>1 kuub big-bag voor bouw en sloopafval</t>
  </si>
  <si>
    <t>6 kuub container voor bouw en sloopafval</t>
  </si>
  <si>
    <t>10 kuub container voor bouw en sloopafval</t>
  </si>
  <si>
    <r>
      <t xml:space="preserve">Afvalcontainers </t>
    </r>
    <r>
      <rPr>
        <sz val="11"/>
        <color theme="1"/>
        <rFont val="Arial"/>
        <family val="2"/>
      </rPr>
      <t>schoon puinafval</t>
    </r>
  </si>
  <si>
    <t>1 kuub big-bag voor schoon puinafval</t>
  </si>
  <si>
    <t>6 kuub container voor schoon puinafval</t>
  </si>
  <si>
    <t>10 kuub container voorschoon puinafval</t>
  </si>
  <si>
    <r>
      <t xml:space="preserve">Afvalcontainers </t>
    </r>
    <r>
      <rPr>
        <sz val="11"/>
        <color theme="1"/>
        <rFont val="Arial"/>
        <family val="2"/>
      </rPr>
      <t>dakafval</t>
    </r>
  </si>
  <si>
    <t>1 kuub big-bag voor dakafval</t>
  </si>
  <si>
    <t>6 kuub container voor dakafval</t>
  </si>
  <si>
    <t>10 kuub container voor dakafval</t>
  </si>
  <si>
    <t>Hoeveelheid &lt; 25 eenheden</t>
  </si>
  <si>
    <t>Hoeveelheid &gt; 25 eenheden</t>
  </si>
  <si>
    <t>TBV DE INSCHRIJVING</t>
  </si>
  <si>
    <r>
      <rPr>
        <b/>
        <i/>
        <sz val="11"/>
        <color theme="0"/>
        <rFont val="Arial"/>
        <family val="2"/>
      </rPr>
      <t>p/e excl.</t>
    </r>
    <r>
      <rPr>
        <b/>
        <sz val="11"/>
        <color theme="0"/>
        <rFont val="Arial"/>
        <family val="2"/>
      </rPr>
      <t xml:space="preserve"> Materiaal</t>
    </r>
  </si>
  <si>
    <t>Materiaalprijs</t>
  </si>
  <si>
    <t>(mu/eenh)</t>
  </si>
  <si>
    <t>(€/eenh)</t>
  </si>
  <si>
    <t>(€)</t>
  </si>
  <si>
    <t>47 - Dakafwerking</t>
  </si>
  <si>
    <t>47.1.1 - Bitumen</t>
  </si>
  <si>
    <t>Vervangen aluminium daktrim inclusief inplakstrook ontwikkelde maat tot 35 cm (bitumen dakbedekking)</t>
  </si>
  <si>
    <t>m1</t>
  </si>
  <si>
    <t>Overlagen bitumen dakbedekking  1-laags</t>
  </si>
  <si>
    <t>Overlagen bitumen dakbedekking  2-laags Wedebase 460 P60 + toplaag</t>
  </si>
  <si>
    <t>Vervangen dakballast (betontegel 300 x 300 mm)</t>
  </si>
  <si>
    <t>Vervangen boldraadrooster van hemelwater(door/af)voer en  ventilatiekappen doorsnede 100 mm</t>
  </si>
  <si>
    <t>Plaatsen tegelbladvanger + tegel 300x300</t>
  </si>
  <si>
    <t>Vervangen Plastisol afdekkap met max. 5 zettingen tot 35 cm</t>
  </si>
  <si>
    <t>Vervangen van een ontluchting compleet 110-125 mm</t>
  </si>
  <si>
    <t>Vervangen loden hemelwaterafvoer inclusief rozet dakbedekking</t>
  </si>
  <si>
    <t>Loodslab in metselwerk vervangen voeglood (loodvervanger)</t>
  </si>
  <si>
    <t>Loodslab in metselwerk vervangen spouwlood (loodvervanger)</t>
  </si>
  <si>
    <t>Grind ballastbed vervangen 16/32 grind</t>
  </si>
  <si>
    <t>n.v.t.</t>
  </si>
  <si>
    <t>Grind ballastbed verwijderen  16/32 grind</t>
  </si>
  <si>
    <t>47.2.1 - Vegatatiedak</t>
  </si>
  <si>
    <t>Vervangen extensieve groendaken, dunne laag substraat</t>
  </si>
  <si>
    <t>Lichtkoepels, kleur helder</t>
  </si>
  <si>
    <t>Lichtkoepels dubbelwandig polycarbonaat inclusief dakopstand met dagmaat 80x80</t>
  </si>
  <si>
    <t>Lichtkoepels dubbelwandig polycarbonaat inclusief dakopstand met dagmaat 100x100</t>
  </si>
  <si>
    <t>Lichtkoepels dubbelwandig polycarbonaat inclusief dakopstand met dagmaat 120x120</t>
  </si>
  <si>
    <t xml:space="preserve">Activiteit* </t>
  </si>
  <si>
    <t>65 - Valbeveiliging</t>
  </si>
  <si>
    <t>65.39.200 - Dak veiligheid</t>
  </si>
  <si>
    <t>Aanbrengen ladderborgingspunt</t>
  </si>
  <si>
    <t>Creëer ladderopstelplaats</t>
  </si>
  <si>
    <t>Markeer looproute</t>
  </si>
  <si>
    <t>Aanbrengen zonemarkering aan</t>
  </si>
  <si>
    <t xml:space="preserve">Aanbrengen markering veilige arbeidszone </t>
  </si>
  <si>
    <t>Aanbrengen permanent(e) ankeringspunt(en)</t>
  </si>
  <si>
    <t>Aanbrengen permanent(e) pendule-ankeringspunt(en)</t>
  </si>
  <si>
    <t>Aanbrengen permanente opstap(pen)</t>
  </si>
  <si>
    <r>
      <rPr>
        <b/>
        <i/>
        <sz val="11"/>
        <color rgb="FFFFFFFF"/>
        <rFont val="Arial"/>
      </rPr>
      <t>p/e excl.</t>
    </r>
    <r>
      <rPr>
        <b/>
        <sz val="11"/>
        <color rgb="FFFFFFFF"/>
        <rFont val="Arial"/>
      </rPr>
      <t xml:space="preserve"> Materiaal</t>
    </r>
  </si>
  <si>
    <r>
      <rPr>
        <b/>
        <i/>
        <sz val="11"/>
        <color rgb="FFFFFFFF"/>
        <rFont val="Arial"/>
      </rPr>
      <t>p/e excl</t>
    </r>
    <r>
      <rPr>
        <b/>
        <sz val="11"/>
        <color rgb="FFFFFFFF"/>
        <rFont val="Arial"/>
      </rPr>
      <t>. Materiaal</t>
    </r>
  </si>
  <si>
    <t>41 - Gevelafwerking</t>
  </si>
  <si>
    <t>Afwerking metselwerk</t>
  </si>
  <si>
    <t>Reinigen, lage druk</t>
  </si>
  <si>
    <t>Reinigen, hoge druk</t>
  </si>
  <si>
    <t>Stoomreinigen</t>
  </si>
  <si>
    <t>Hydrofoberen</t>
  </si>
  <si>
    <t>Torbostralen</t>
  </si>
  <si>
    <t>Voegen vervangen, platvol en geborsteld</t>
  </si>
  <si>
    <t>Voegen vervangen, platvol en gestreken</t>
  </si>
  <si>
    <t>Permanente anti-graffiticoating</t>
  </si>
  <si>
    <t>Semi-permanente anti-graffiticoating.</t>
  </si>
  <si>
    <t>Reparatie voegwerk</t>
  </si>
  <si>
    <t>Omschrijving + codering</t>
  </si>
  <si>
    <r>
      <rPr>
        <b/>
        <i/>
        <sz val="11"/>
        <color theme="0"/>
        <rFont val="Arial"/>
        <family val="2"/>
      </rPr>
      <t>p/e excl</t>
    </r>
    <r>
      <rPr>
        <b/>
        <sz val="11"/>
        <color theme="0"/>
        <rFont val="Arial"/>
        <family val="2"/>
      </rPr>
      <t>. Materiaal</t>
    </r>
  </si>
  <si>
    <r>
      <rPr>
        <b/>
        <i/>
        <sz val="11"/>
        <color theme="0"/>
        <rFont val="Arial"/>
        <family val="2"/>
      </rPr>
      <t>p/e incl.</t>
    </r>
    <r>
      <rPr>
        <b/>
        <sz val="11"/>
        <color theme="0"/>
        <rFont val="Arial"/>
        <family val="2"/>
      </rPr>
      <t xml:space="preserve"> Materiaal</t>
    </r>
  </si>
  <si>
    <t>10.2.1 - Buitenschilderwerk</t>
  </si>
  <si>
    <t>OHD Hout dekkend</t>
  </si>
  <si>
    <t>OHD 01</t>
  </si>
  <si>
    <t xml:space="preserve">m1 </t>
  </si>
  <si>
    <t>OHT Hout transparante beits</t>
  </si>
  <si>
    <t>OHT 01</t>
  </si>
  <si>
    <t>OMS Metaal staal</t>
  </si>
  <si>
    <t>OMS 01</t>
  </si>
  <si>
    <t>OMV Metaal verzinkt</t>
  </si>
  <si>
    <t>OMV 01</t>
  </si>
  <si>
    <t>OSD Steenachtig dekkend</t>
  </si>
  <si>
    <t>OSD 01</t>
  </si>
  <si>
    <t>OSA Steenachtig antigraffiti</t>
  </si>
  <si>
    <t>OSA 01</t>
  </si>
  <si>
    <t>OSV Steenachtig vloeren</t>
  </si>
  <si>
    <t>OSV 01</t>
  </si>
  <si>
    <t>10.2.2 - Binnenschilderwerk</t>
  </si>
  <si>
    <t>OHD 52</t>
  </si>
  <si>
    <t>OMS 50</t>
  </si>
  <si>
    <t>OSD 50</t>
  </si>
  <si>
    <t>OSV 50</t>
  </si>
  <si>
    <t>OWD Wand bekleding</t>
  </si>
  <si>
    <t>OWB 50</t>
  </si>
  <si>
    <t>wanden extra</t>
  </si>
  <si>
    <t xml:space="preserve">OSD 54: afwerken met een watergedragen 2 componenten verf i.p.v. muurverf </t>
  </si>
  <si>
    <t>afdichting naden en verbindingen tot:</t>
  </si>
  <si>
    <t>5cm</t>
  </si>
  <si>
    <t>10 cm</t>
  </si>
  <si>
    <t>herstellen van scheuren tot:</t>
  </si>
  <si>
    <t>20 cm</t>
  </si>
  <si>
    <t>herstellen d.m.v.deelvervanging</t>
  </si>
  <si>
    <t>20-30 cm</t>
  </si>
  <si>
    <t>30-50 cm</t>
  </si>
  <si>
    <t>50-70 cm</t>
  </si>
  <si>
    <t>70-100 cm</t>
  </si>
  <si>
    <t xml:space="preserve">corrigeren omtrekspelling </t>
  </si>
  <si>
    <t>draai / uitzetraam incl.montage</t>
  </si>
  <si>
    <t>deur incl.montage</t>
  </si>
  <si>
    <t>vervangen glaslat incl.afkitten</t>
  </si>
  <si>
    <t>smal glaslat</t>
  </si>
  <si>
    <t>standaard glaslat</t>
  </si>
  <si>
    <t>ventilatie glaslat</t>
  </si>
  <si>
    <t>toepassen neuslat incl.afkitten</t>
  </si>
  <si>
    <t>NL 40</t>
  </si>
  <si>
    <t>Diversen:</t>
  </si>
  <si>
    <t xml:space="preserve">12 mm multiplex WPB </t>
  </si>
  <si>
    <t xml:space="preserve">15 mm multiplex WPB </t>
  </si>
  <si>
    <t xml:space="preserve">18 mm multiplex WPB </t>
  </si>
  <si>
    <t xml:space="preserve">  6 mm Volkern (Trespa)</t>
  </si>
  <si>
    <t xml:space="preserve">  8 mm Volkern (Trespa)</t>
  </si>
  <si>
    <t>10 mm Volkern (Trespa)</t>
  </si>
  <si>
    <t>Deur vervangen (vlak)</t>
  </si>
  <si>
    <t>Aluplex Garant deurplaat (incl.afhangen, excl.hang en sluitwerk)</t>
  </si>
  <si>
    <t>Deur vervangen + ruit</t>
  </si>
  <si>
    <t>Reiningen</t>
  </si>
  <si>
    <r>
      <rPr>
        <b/>
        <sz val="11"/>
        <color theme="1"/>
        <rFont val="Arial"/>
        <family val="2"/>
      </rPr>
      <t>Reinigen</t>
    </r>
    <r>
      <rPr>
        <sz val="11"/>
        <color theme="1"/>
        <rFont val="Arial"/>
        <family val="2"/>
      </rPr>
      <t>, lage druk</t>
    </r>
  </si>
  <si>
    <t>Lateien, kozijnen etc</t>
  </si>
  <si>
    <t>Gevels, plafonds etc</t>
  </si>
  <si>
    <r>
      <rPr>
        <b/>
        <sz val="11"/>
        <color theme="1"/>
        <rFont val="Arial"/>
        <family val="2"/>
      </rPr>
      <t>Reinigen,</t>
    </r>
    <r>
      <rPr>
        <sz val="11"/>
        <color theme="1"/>
        <rFont val="Arial"/>
        <family val="2"/>
      </rPr>
      <t xml:space="preserve"> hoge druk</t>
    </r>
  </si>
  <si>
    <r>
      <rPr>
        <b/>
        <sz val="11"/>
        <color theme="1"/>
        <rFont val="Arial"/>
        <family val="2"/>
      </rPr>
      <t>Reinigen</t>
    </r>
    <r>
      <rPr>
        <sz val="11"/>
        <color theme="1"/>
        <rFont val="Arial"/>
        <family val="2"/>
      </rPr>
      <t>, hoge druk</t>
    </r>
  </si>
  <si>
    <r>
      <rPr>
        <b/>
        <sz val="11"/>
        <color theme="1"/>
        <rFont val="Arial"/>
        <family val="2"/>
      </rPr>
      <t>Reinigen</t>
    </r>
    <r>
      <rPr>
        <sz val="11"/>
        <color theme="1"/>
        <rFont val="Arial"/>
        <family val="2"/>
      </rPr>
      <t xml:space="preserve"> doormiddel van schoonwassen</t>
    </r>
  </si>
  <si>
    <t>Gevels, staal, beplating etc</t>
  </si>
  <si>
    <t>Hoeveelheid &lt; 25 eenheden per offerte</t>
  </si>
  <si>
    <t>Hoeveelheid &gt; 25 eenheden per offerte</t>
  </si>
  <si>
    <t>31 - Buitenwandopening</t>
  </si>
  <si>
    <t>31.1.2 Glaswerk (leveren en plaatsen)</t>
  </si>
  <si>
    <t>Float glas</t>
  </si>
  <si>
    <t>5mm dik</t>
  </si>
  <si>
    <t>Isolerend glas</t>
  </si>
  <si>
    <t>HR++ Isoglas 4-4mm</t>
  </si>
  <si>
    <t>HR++ Isoglas 4-5mm</t>
  </si>
  <si>
    <t>HR++ Isoglas 4-6mm</t>
  </si>
  <si>
    <t>HR++ Isoglas 6-5mm</t>
  </si>
  <si>
    <t>Veiligheidsglas</t>
  </si>
  <si>
    <t>Draadglas Brute 6mm</t>
  </si>
  <si>
    <t>Gelaagd 33.1mm</t>
  </si>
  <si>
    <r>
      <rPr>
        <sz val="11"/>
        <color rgb="FF000000"/>
        <rFont val="Arial"/>
        <family val="2"/>
      </rPr>
      <t>Gelaag</t>
    </r>
    <r>
      <rPr>
        <sz val="11"/>
        <color rgb="FF00B050"/>
        <rFont val="Arial"/>
        <family val="2"/>
      </rPr>
      <t>d</t>
    </r>
    <r>
      <rPr>
        <sz val="11"/>
        <color rgb="FF000000"/>
        <rFont val="Arial"/>
        <family val="2"/>
      </rPr>
      <t xml:space="preserve"> 33.1 matte folie</t>
    </r>
  </si>
  <si>
    <t>Gelaagd 33.2mm</t>
  </si>
  <si>
    <t>Gelaagd 44.2mm</t>
  </si>
  <si>
    <t>Gelaagd glas</t>
  </si>
  <si>
    <t>HR++ 2-zijdig gelaagd 33.1-33.1mm</t>
  </si>
  <si>
    <t>HR++ 2-zijdig gelaagd 33.1-33.2mm</t>
  </si>
  <si>
    <t>HR++ 2-zijdig gelaagd 44.2-33.1mm</t>
  </si>
  <si>
    <t>HR +++ driedubbel glas</t>
  </si>
  <si>
    <t>Brandwerend glas</t>
  </si>
  <si>
    <t>EW30</t>
  </si>
  <si>
    <t>EW60</t>
  </si>
  <si>
    <t>45 - Plafondafwerking</t>
  </si>
  <si>
    <t xml:space="preserve">45.1.1 - Systeemplafond </t>
  </si>
  <si>
    <t>Systeemplafondplaten vervangen ( 600 x 600 mm) OWA Sternbild inleg</t>
  </si>
  <si>
    <t>Systeemplafondplaten vervangen (1200 x 600 mm) OWA Sternbild inleg</t>
  </si>
  <si>
    <t>Systeemplafondplaten vervangen (600 x 600 mm) Armstrong Sahara inleg</t>
  </si>
  <si>
    <t>Systeemplafondplaten vervangen (1200 x 600 mm) Armstrong Sahara inleg</t>
  </si>
  <si>
    <t>Systeemplafondplaten vervangen (1800 x 300 mm) Armstrong Sahara SL-2</t>
  </si>
  <si>
    <t>Bandrasterprofiel vervangen (100mm)</t>
  </si>
  <si>
    <t>Bandrasterprofiel vervangen (125mm)</t>
  </si>
  <si>
    <t>Montage drukschot (sonorex 600 mm hoog)</t>
  </si>
  <si>
    <t>p/e excl. Materiaal</t>
  </si>
  <si>
    <t>43 - Vloerafwerking</t>
  </si>
  <si>
    <t xml:space="preserve">43.1.1 - Gietvloer </t>
  </si>
  <si>
    <t xml:space="preserve">Gietvloer PMMA vervangen </t>
  </si>
  <si>
    <t xml:space="preserve">Gietvloer epoxy vervangen </t>
  </si>
  <si>
    <t xml:space="preserve">Gietvloer PU vervangen </t>
  </si>
  <si>
    <t>Gietvloer PMMA overlagen</t>
  </si>
  <si>
    <t>Gietvloer epoxy overlagen</t>
  </si>
  <si>
    <t>Gietvloer PU overlagen</t>
  </si>
  <si>
    <t xml:space="preserve">Vloer egaliseren met Egaline tot 2mm </t>
  </si>
  <si>
    <t>Aanbrengen vochtscherm (primer)</t>
  </si>
  <si>
    <t>Mortelvloer</t>
  </si>
  <si>
    <t xml:space="preserve">Epoxy troffelvloer vervangen </t>
  </si>
  <si>
    <t xml:space="preserve">Epoxy troffelvloer holplint vervangen </t>
  </si>
  <si>
    <t>43.1.3 - Marmoleum/Vinyl/PVC</t>
  </si>
  <si>
    <t>Marmoleum standaard vervangen</t>
  </si>
  <si>
    <t>Vinyl standaard vervangen</t>
  </si>
  <si>
    <t>PVC standaard vervangen</t>
  </si>
  <si>
    <t>43.1.4 - Schoon-/droogloopmatten</t>
  </si>
  <si>
    <t>Schoonloopmat standaard vervangen</t>
  </si>
  <si>
    <t>Nieuwe aanleg plinten</t>
  </si>
  <si>
    <t>74 - Tegel- &amp; kitwerk</t>
  </si>
  <si>
    <t>74.1.1 Sanitaire ruimten</t>
  </si>
  <si>
    <t>Verwijderen tegelwerk</t>
  </si>
  <si>
    <t>Oppervlakte vlak en tegelklaar afwerken wand (na verwijdering van tegelwerk)</t>
  </si>
  <si>
    <t>Aanbrengen wandtegelwerk met Mosa Holland wandtegel wit 20x25cm, incl. afvoerkosten sloopmateriaal</t>
  </si>
  <si>
    <t>Aanbrengen wandtegelwerk met Mosa Holland wandtegel wit 15x15cm, incl. afvoerkosten sloopmateriaal</t>
  </si>
  <si>
    <t>Aanbrengen wandtegelwerk met Mosa Holland wandtegel wit 15x20cm, incl. afvoerkosten sloopmateriaal</t>
  </si>
  <si>
    <t>Aanbrengen wandtegelwerk met Mosa vloertegel antraciet 20x25cm, incl. afvoerkosten sloopmateriaal</t>
  </si>
  <si>
    <t>Vloer egaliseren met egaline tot 4mm tegelklaar afwerken</t>
  </si>
  <si>
    <t>Aanbrengen tegelwerk met Mosa vloertegel antraciet 15x15cm, incl. afvoerkosten sloopmateriaal</t>
  </si>
  <si>
    <t>Aanbrengen tegelwerk met Mosa vloertegel antraciet 20x20cm, incl. afvoerkosten sloopmateriaal</t>
  </si>
  <si>
    <t>Aanbrengen tegelwerk met Mosa vloertegel antraciet 15x20cm, incl. afvoerkosten sloopmateriaal</t>
  </si>
  <si>
    <t>Manuurloon / uurtarieven Functionarissen ondersteunende functies</t>
  </si>
  <si>
    <t>Uurtarief (exclusief toeslagen voor afwijkende werktijden en exclusief btw*)</t>
  </si>
  <si>
    <t>Uurtarief tbv inschrijving</t>
  </si>
  <si>
    <t>Manuurloon 01</t>
  </si>
  <si>
    <t>Werkvoorbereider</t>
  </si>
  <si>
    <t>Manuurloon 02</t>
  </si>
  <si>
    <t>Projectleider</t>
  </si>
  <si>
    <t>Manuurloon 03</t>
  </si>
  <si>
    <t>Uitvoerings/Storingsdienst medewerker</t>
  </si>
  <si>
    <t>Toeslag percentages - afwijkende werktijden</t>
  </si>
  <si>
    <t>Tijdstippen storingen</t>
  </si>
  <si>
    <t>Percentage</t>
  </si>
  <si>
    <t>Opslag-percentage</t>
  </si>
  <si>
    <t>Rekenen met uurtarief Manuurloon 03 (Storingsdienst medewerker)</t>
  </si>
  <si>
    <t>Totaalbedrag tbv inschrijving</t>
  </si>
  <si>
    <t>Toeslag</t>
  </si>
  <si>
    <t>avond/nacht</t>
  </si>
  <si>
    <t>Maandag t/m vrijdag van 18.00 tot 7.00 uur</t>
  </si>
  <si>
    <t>zaterdag</t>
  </si>
  <si>
    <t>Zaterdag van 0.00 tot 24.00 uur</t>
  </si>
  <si>
    <t>zon-&amp; feestdagen</t>
  </si>
  <si>
    <t>Zon- en feestdag van 0.00 tot 24.00 uur</t>
  </si>
  <si>
    <t xml:space="preserve">      TOTAAL </t>
  </si>
  <si>
    <t>* Uurtarieven zijn inclusief voorrijkosten, reiskosten en overige functionarisgebonden kosten.</t>
  </si>
  <si>
    <t>Staat van inschrijving</t>
  </si>
  <si>
    <t>Onderdelen</t>
  </si>
  <si>
    <t>Weging per tabblad</t>
  </si>
  <si>
    <t>Eindtotaal per tabblad</t>
  </si>
  <si>
    <t>Tabblad Regulier onderhoud</t>
  </si>
  <si>
    <t>Subtotaal</t>
  </si>
  <si>
    <t>Tabblad Huurprijs materieel</t>
  </si>
  <si>
    <t>Tabblad Schilderwerk</t>
  </si>
  <si>
    <t>Tabblad Buitenwandopening</t>
  </si>
  <si>
    <t>Tabblad Gevelafwerking</t>
  </si>
  <si>
    <t>Tabblad Vloerafwerking</t>
  </si>
  <si>
    <t>Tabblad Plafondafwerking</t>
  </si>
  <si>
    <t>Tabblad Dakafwerking</t>
  </si>
  <si>
    <t>Tabblad Valbeveiliging</t>
  </si>
  <si>
    <t>Tabblad Tegel &amp; kitwerk</t>
  </si>
  <si>
    <t>Tabblad Uurtarieven</t>
  </si>
  <si>
    <t>Inschrijfsom (fictief tbv inschrijving)</t>
  </si>
  <si>
    <t xml:space="preserve">Totaal </t>
  </si>
  <si>
    <t>Bedrijfsnaam:</t>
  </si>
  <si>
    <t>Datum:</t>
  </si>
  <si>
    <t>Paraaf: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</si>
</sst>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quot;€&quot;\ * #,##0.00_-;_-&quot;€&quot;\ * #,##0.00\-;_-&quot;€&quot;\ * &quot;-&quot;??_-;_-@_-"/>
    <numFmt numFmtId="165" formatCode="_ * #,##0_ ;_ * \-#,##0_ ;_ * &quot;-&quot;??_ ;_ @_ "/>
  </numFmts>
  <fonts count="5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Arial"/>
      <family val="2"/>
    </font>
    <font>
      <sz val="11"/>
      <color rgb="FF000000"/>
      <name val="Arial"/>
      <family val="2"/>
    </font>
    <font>
      <b/>
      <sz val="12"/>
      <color rgb="FF000000"/>
      <name val="Arial"/>
      <family val="2"/>
    </font>
    <font>
      <sz val="9"/>
      <color rgb="FF000000"/>
      <name val="Arial"/>
      <family val="2"/>
    </font>
    <font>
      <b/>
      <sz val="11"/>
      <color rgb="FF000000"/>
      <name val="Arial"/>
      <family val="2"/>
    </font>
    <font>
      <b/>
      <sz val="11"/>
      <color theme="1"/>
      <name val="Arial"/>
      <family val="2"/>
    </font>
    <font>
      <b/>
      <sz val="14"/>
      <color theme="1"/>
      <name val="Calibri"/>
      <family val="2"/>
      <scheme val="minor"/>
    </font>
    <font>
      <sz val="14"/>
      <color theme="1"/>
      <name val="Calibri"/>
      <family val="2"/>
      <scheme val="minor"/>
    </font>
    <font>
      <sz val="10"/>
      <color theme="1"/>
      <name val="Corbel"/>
      <family val="2"/>
    </font>
    <font>
      <b/>
      <sz val="12"/>
      <color theme="0"/>
      <name val="Calibri"/>
      <family val="2"/>
      <scheme val="minor"/>
    </font>
    <font>
      <sz val="12"/>
      <color theme="1"/>
      <name val="Calibri"/>
      <family val="2"/>
      <scheme val="minor"/>
    </font>
    <font>
      <sz val="12"/>
      <color theme="1"/>
      <name val="Arial"/>
      <family val="2"/>
    </font>
    <font>
      <b/>
      <sz val="12"/>
      <color theme="0"/>
      <name val="Arial"/>
      <family val="2"/>
    </font>
    <font>
      <b/>
      <sz val="11"/>
      <color theme="0"/>
      <name val="Arial"/>
      <family val="2"/>
    </font>
    <font>
      <b/>
      <i/>
      <sz val="11"/>
      <color theme="0"/>
      <name val="Arial"/>
      <family val="2"/>
    </font>
    <font>
      <sz val="11"/>
      <name val="Arial"/>
      <family val="2"/>
    </font>
    <font>
      <sz val="11"/>
      <name val="Calibri"/>
      <family val="2"/>
      <scheme val="minor"/>
    </font>
    <font>
      <i/>
      <sz val="11"/>
      <color theme="1"/>
      <name val="Calibri"/>
      <family val="2"/>
      <scheme val="minor"/>
    </font>
    <font>
      <i/>
      <sz val="10"/>
      <color theme="1"/>
      <name val="Corbel"/>
      <family val="2"/>
    </font>
    <font>
      <sz val="12"/>
      <color theme="0"/>
      <name val="Arial"/>
      <family val="2"/>
    </font>
    <font>
      <b/>
      <sz val="14"/>
      <color rgb="FFFF0000"/>
      <name val="Calibri"/>
      <family val="2"/>
      <scheme val="minor"/>
    </font>
    <font>
      <b/>
      <sz val="14"/>
      <color theme="1"/>
      <name val="Arial"/>
      <family val="2"/>
    </font>
    <font>
      <sz val="10"/>
      <color theme="1"/>
      <name val="Arial"/>
      <family val="2"/>
    </font>
    <font>
      <b/>
      <sz val="11"/>
      <name val="Arial"/>
      <family val="2"/>
    </font>
    <font>
      <sz val="11"/>
      <color rgb="FF0070C0"/>
      <name val="Arial"/>
      <family val="2"/>
    </font>
    <font>
      <b/>
      <sz val="11"/>
      <color rgb="FF00B050"/>
      <name val="Arial"/>
      <family val="2"/>
    </font>
    <font>
      <i/>
      <sz val="11"/>
      <color theme="1"/>
      <name val="Arial"/>
      <family val="2"/>
    </font>
    <font>
      <i/>
      <sz val="10"/>
      <color rgb="FFFF0000"/>
      <name val="Arial"/>
      <family val="2"/>
    </font>
    <font>
      <i/>
      <sz val="10"/>
      <color theme="1"/>
      <name val="Arial"/>
      <family val="2"/>
    </font>
    <font>
      <i/>
      <sz val="11"/>
      <color theme="0" tint="-0.499984740745262"/>
      <name val="Arial"/>
      <family val="2"/>
    </font>
    <font>
      <i/>
      <sz val="11"/>
      <color rgb="FFFF0000"/>
      <name val="Arial"/>
      <family val="2"/>
    </font>
    <font>
      <sz val="11"/>
      <color rgb="FFFF0000"/>
      <name val="Arial"/>
      <family val="2"/>
    </font>
    <font>
      <b/>
      <sz val="10"/>
      <color theme="1"/>
      <name val="Arial"/>
      <family val="2"/>
    </font>
    <font>
      <b/>
      <sz val="12"/>
      <color theme="1"/>
      <name val="Arial"/>
      <family val="2"/>
    </font>
    <font>
      <b/>
      <sz val="11"/>
      <color indexed="8"/>
      <name val="Arial"/>
      <family val="2"/>
    </font>
    <font>
      <sz val="11"/>
      <color indexed="8"/>
      <name val="Arial"/>
      <family val="2"/>
    </font>
    <font>
      <b/>
      <i/>
      <sz val="11"/>
      <color rgb="FFFF0000"/>
      <name val="Arial"/>
      <family val="2"/>
    </font>
    <font>
      <b/>
      <i/>
      <sz val="10"/>
      <color rgb="FFFF0000"/>
      <name val="Arial"/>
      <family val="2"/>
    </font>
    <font>
      <sz val="11"/>
      <color rgb="FF00B050"/>
      <name val="Arial"/>
      <family val="2"/>
    </font>
    <font>
      <sz val="11"/>
      <color rgb="FF333333"/>
      <name val="Arial"/>
      <family val="2"/>
    </font>
    <font>
      <sz val="14"/>
      <color theme="1"/>
      <name val="Arial"/>
      <family val="2"/>
    </font>
    <font>
      <strike/>
      <sz val="11"/>
      <color theme="1"/>
      <name val="Arial"/>
      <family val="2"/>
    </font>
    <font>
      <b/>
      <strike/>
      <sz val="11"/>
      <color theme="0"/>
      <name val="Arial"/>
      <family val="2"/>
    </font>
    <font>
      <i/>
      <sz val="11"/>
      <color rgb="FF0070C0"/>
      <name val="Arial"/>
      <family val="2"/>
    </font>
    <font>
      <strike/>
      <sz val="11"/>
      <color rgb="FFFF0000"/>
      <name val="Arial"/>
      <family val="2"/>
    </font>
    <font>
      <sz val="9"/>
      <color theme="1"/>
      <name val="Lucida Sans Unicode"/>
      <family val="2"/>
    </font>
    <font>
      <b/>
      <sz val="11"/>
      <color rgb="FFFF0000"/>
      <name val="Arial"/>
      <family val="2"/>
    </font>
    <font>
      <sz val="8"/>
      <name val="Calibri"/>
      <family val="2"/>
      <scheme val="minor"/>
    </font>
    <font>
      <b/>
      <i/>
      <sz val="11"/>
      <color rgb="FFFFFFFF"/>
      <name val="Arial"/>
    </font>
    <font>
      <b/>
      <sz val="11"/>
      <color rgb="FFFFFFFF"/>
      <name val="Arial"/>
    </font>
    <font>
      <b/>
      <sz val="11"/>
      <color rgb="FFFFFFFF"/>
      <name val="Arial"/>
      <family val="2"/>
    </font>
  </fonts>
  <fills count="10">
    <fill>
      <patternFill patternType="none"/>
    </fill>
    <fill>
      <patternFill patternType="gray125"/>
    </fill>
    <fill>
      <patternFill patternType="solid">
        <fgColor rgb="FFFFFF00"/>
        <bgColor rgb="FF000000"/>
      </patternFill>
    </fill>
    <fill>
      <patternFill patternType="solid">
        <fgColor theme="8" tint="-0.249977111117893"/>
        <bgColor rgb="FF000000"/>
      </patternFill>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1"/>
        <bgColor indexed="64"/>
      </patternFill>
    </fill>
  </fills>
  <borders count="54">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0" fillId="0" borderId="0"/>
    <xf numFmtId="44" fontId="5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04">
    <xf numFmtId="0" fontId="0" fillId="0" borderId="0" xfId="0"/>
    <xf numFmtId="0" fontId="5" fillId="0" borderId="0" xfId="0" applyFont="1"/>
    <xf numFmtId="0" fontId="6" fillId="0" borderId="0" xfId="0" applyFont="1"/>
    <xf numFmtId="0" fontId="7" fillId="0" borderId="1" xfId="0" applyFont="1" applyBorder="1" applyAlignment="1">
      <alignment horizontal="center" vertical="center"/>
    </xf>
    <xf numFmtId="0" fontId="7" fillId="0" borderId="0" xfId="0" applyFont="1" applyAlignment="1">
      <alignment horizontal="center" vertical="center"/>
    </xf>
    <xf numFmtId="0" fontId="8" fillId="0" borderId="3" xfId="0" applyFont="1" applyBorder="1"/>
    <xf numFmtId="0" fontId="5" fillId="0" borderId="3" xfId="0" applyFont="1" applyBorder="1"/>
    <xf numFmtId="0" fontId="5" fillId="0" borderId="4" xfId="0" applyFont="1" applyBorder="1"/>
    <xf numFmtId="0" fontId="8" fillId="0" borderId="0" xfId="0" applyFont="1"/>
    <xf numFmtId="0" fontId="5" fillId="0" borderId="5" xfId="0" applyFont="1" applyBorder="1"/>
    <xf numFmtId="0" fontId="8" fillId="0" borderId="1" xfId="0" applyFont="1" applyBorder="1"/>
    <xf numFmtId="0" fontId="6" fillId="2" borderId="1" xfId="0" applyFont="1" applyFill="1" applyBorder="1"/>
    <xf numFmtId="0" fontId="6" fillId="0" borderId="1" xfId="0" applyFont="1" applyBorder="1"/>
    <xf numFmtId="0" fontId="6" fillId="3" borderId="1" xfId="0" applyFont="1" applyFill="1" applyBorder="1"/>
    <xf numFmtId="0" fontId="6" fillId="0" borderId="0" xfId="0" applyFont="1" applyAlignment="1">
      <alignment wrapText="1"/>
    </xf>
    <xf numFmtId="0" fontId="6" fillId="0" borderId="6" xfId="0" applyFont="1" applyBorder="1"/>
    <xf numFmtId="0" fontId="6" fillId="0" borderId="7" xfId="0" applyFont="1" applyBorder="1"/>
    <xf numFmtId="0" fontId="6" fillId="0" borderId="7" xfId="0" applyFont="1" applyBorder="1" applyAlignment="1">
      <alignment wrapText="1"/>
    </xf>
    <xf numFmtId="0" fontId="5" fillId="0" borderId="7" xfId="0" applyFont="1" applyBorder="1"/>
    <xf numFmtId="0" fontId="5" fillId="0" borderId="8" xfId="0" applyFont="1" applyBorder="1"/>
    <xf numFmtId="0" fontId="9" fillId="0" borderId="1" xfId="0" applyFont="1" applyBorder="1"/>
    <xf numFmtId="0" fontId="8" fillId="0" borderId="0" xfId="0" applyFont="1" applyAlignment="1">
      <alignment shrinkToFit="1"/>
    </xf>
    <xf numFmtId="0" fontId="8" fillId="0" borderId="5" xfId="0" applyFont="1" applyBorder="1" applyAlignment="1">
      <alignment shrinkToFit="1"/>
    </xf>
    <xf numFmtId="0" fontId="6" fillId="0" borderId="0" xfId="0" applyFont="1" applyAlignment="1">
      <alignment wrapText="1" shrinkToFit="1"/>
    </xf>
    <xf numFmtId="0" fontId="5" fillId="0" borderId="1" xfId="0" applyFont="1" applyBorder="1"/>
    <xf numFmtId="0" fontId="5" fillId="0" borderId="6" xfId="0" applyFont="1" applyBorder="1"/>
    <xf numFmtId="0" fontId="5" fillId="0" borderId="0" xfId="0" applyFont="1" applyAlignment="1">
      <alignment horizontal="left" vertical="center"/>
    </xf>
    <xf numFmtId="0" fontId="5" fillId="0" borderId="0" xfId="0" applyFont="1" applyAlignment="1">
      <alignment vertical="top" wrapText="1"/>
    </xf>
    <xf numFmtId="0" fontId="10" fillId="0" borderId="0" xfId="0" applyFont="1" applyAlignment="1">
      <alignment vertical="top" wrapText="1"/>
    </xf>
    <xf numFmtId="0" fontId="4" fillId="0" borderId="0" xfId="0" applyFont="1"/>
    <xf numFmtId="0" fontId="0" fillId="0" borderId="0" xfId="0" applyAlignment="1">
      <alignment vertical="top" wrapText="1"/>
    </xf>
    <xf numFmtId="0" fontId="0" fillId="0" borderId="0" xfId="0" applyAlignment="1">
      <alignment horizontal="center" vertical="top" wrapText="1"/>
    </xf>
    <xf numFmtId="0" fontId="11" fillId="0" borderId="0" xfId="0" applyFont="1" applyAlignment="1">
      <alignment vertical="top"/>
    </xf>
    <xf numFmtId="0" fontId="12" fillId="0" borderId="0" xfId="0" applyFont="1" applyAlignment="1">
      <alignment vertical="top"/>
    </xf>
    <xf numFmtId="0" fontId="13" fillId="0" borderId="0" xfId="0" applyFont="1" applyAlignment="1">
      <alignment vertical="top"/>
    </xf>
    <xf numFmtId="0" fontId="15" fillId="0" borderId="0" xfId="0" applyFont="1" applyAlignment="1">
      <alignment vertical="top" wrapText="1"/>
    </xf>
    <xf numFmtId="0" fontId="16" fillId="0" borderId="0" xfId="0" applyFont="1" applyAlignment="1">
      <alignment vertical="top" wrapText="1"/>
    </xf>
    <xf numFmtId="0" fontId="14" fillId="5" borderId="11" xfId="0" applyFont="1" applyFill="1" applyBorder="1" applyAlignment="1">
      <alignment horizontal="center" vertical="top" wrapText="1"/>
    </xf>
    <xf numFmtId="0" fontId="18" fillId="5" borderId="11" xfId="0" applyFont="1" applyFill="1" applyBorder="1" applyAlignment="1">
      <alignment vertical="top" wrapText="1"/>
    </xf>
    <xf numFmtId="0" fontId="18" fillId="5" borderId="11" xfId="0" applyFont="1" applyFill="1" applyBorder="1" applyAlignment="1">
      <alignment horizontal="center" vertical="top" wrapText="1"/>
    </xf>
    <xf numFmtId="0" fontId="18" fillId="5" borderId="12" xfId="0" applyFont="1" applyFill="1" applyBorder="1" applyAlignment="1">
      <alignment horizontal="center" vertical="top" wrapText="1"/>
    </xf>
    <xf numFmtId="0" fontId="18" fillId="5" borderId="13" xfId="0" applyFont="1" applyFill="1" applyBorder="1" applyAlignment="1">
      <alignment horizontal="center" vertical="top" wrapText="1"/>
    </xf>
    <xf numFmtId="0" fontId="2" fillId="5" borderId="11" xfId="0" applyFont="1" applyFill="1" applyBorder="1" applyAlignment="1">
      <alignment horizontal="center" vertical="top" wrapText="1"/>
    </xf>
    <xf numFmtId="0" fontId="18" fillId="5" borderId="14" xfId="0" applyFont="1" applyFill="1" applyBorder="1" applyAlignment="1">
      <alignment vertical="top" wrapText="1"/>
    </xf>
    <xf numFmtId="0" fontId="5" fillId="5" borderId="14" xfId="0" applyFont="1" applyFill="1" applyBorder="1" applyAlignment="1">
      <alignment vertical="top" wrapText="1"/>
    </xf>
    <xf numFmtId="0" fontId="5" fillId="5" borderId="15" xfId="0" applyFont="1" applyFill="1" applyBorder="1" applyAlignment="1">
      <alignment vertical="top" wrapText="1"/>
    </xf>
    <xf numFmtId="0" fontId="18" fillId="5" borderId="16" xfId="0" applyFont="1" applyFill="1" applyBorder="1" applyAlignment="1">
      <alignment horizontal="center" vertical="top" wrapText="1"/>
    </xf>
    <xf numFmtId="0" fontId="18" fillId="5" borderId="17" xfId="0" applyFont="1" applyFill="1" applyBorder="1" applyAlignment="1">
      <alignment horizontal="center" vertical="top" wrapText="1"/>
    </xf>
    <xf numFmtId="0" fontId="2" fillId="5" borderId="15" xfId="0" applyFont="1" applyFill="1" applyBorder="1" applyAlignment="1">
      <alignment horizontal="center" vertical="top" wrapText="1"/>
    </xf>
    <xf numFmtId="0" fontId="20" fillId="0" borderId="18" xfId="0" applyFont="1" applyBorder="1"/>
    <xf numFmtId="0" fontId="5" fillId="0" borderId="18" xfId="0" applyFont="1" applyBorder="1" applyAlignment="1">
      <alignment horizontal="center" vertical="top" wrapText="1"/>
    </xf>
    <xf numFmtId="44" fontId="20" fillId="6" borderId="18" xfId="2" applyFont="1" applyFill="1" applyBorder="1" applyAlignment="1" applyProtection="1">
      <alignment vertical="top" wrapText="1"/>
      <protection locked="0"/>
    </xf>
    <xf numFmtId="164" fontId="20" fillId="0" borderId="18" xfId="0" applyNumberFormat="1" applyFont="1" applyBorder="1" applyAlignment="1" applyProtection="1">
      <alignment horizontal="center" vertical="top" wrapText="1"/>
      <protection hidden="1"/>
    </xf>
    <xf numFmtId="44" fontId="0" fillId="0" borderId="20" xfId="0" applyNumberFormat="1" applyBorder="1" applyAlignment="1">
      <alignment vertical="top" wrapText="1"/>
    </xf>
    <xf numFmtId="0" fontId="5" fillId="0" borderId="18" xfId="0" applyFont="1" applyBorder="1"/>
    <xf numFmtId="3" fontId="20" fillId="0" borderId="18" xfId="0" applyNumberFormat="1" applyFont="1" applyBorder="1"/>
    <xf numFmtId="0" fontId="5" fillId="0" borderId="18" xfId="0" applyFont="1" applyBorder="1" applyAlignment="1">
      <alignment horizontal="center"/>
    </xf>
    <xf numFmtId="0" fontId="20" fillId="0" borderId="18" xfId="0" applyFont="1" applyBorder="1" applyAlignment="1">
      <alignment horizontal="left" vertical="top" wrapText="1"/>
    </xf>
    <xf numFmtId="0" fontId="20" fillId="0" borderId="18" xfId="0" applyFont="1" applyBorder="1" applyAlignment="1">
      <alignment vertical="top" wrapText="1"/>
    </xf>
    <xf numFmtId="3" fontId="20" fillId="0" borderId="18" xfId="0" applyNumberFormat="1" applyFont="1" applyBorder="1" applyAlignment="1">
      <alignment vertical="top" wrapText="1"/>
    </xf>
    <xf numFmtId="0" fontId="20" fillId="0" borderId="18" xfId="0" applyFont="1" applyBorder="1" applyAlignment="1">
      <alignment horizontal="center" vertical="top" wrapText="1"/>
    </xf>
    <xf numFmtId="0" fontId="21" fillId="0" borderId="0" xfId="0" applyFont="1" applyAlignment="1">
      <alignment vertical="top" wrapText="1"/>
    </xf>
    <xf numFmtId="44" fontId="21" fillId="0" borderId="20" xfId="0" applyNumberFormat="1" applyFont="1" applyBorder="1" applyAlignment="1">
      <alignment vertical="top" wrapText="1"/>
    </xf>
    <xf numFmtId="0" fontId="3" fillId="0" borderId="0" xfId="0" applyFont="1" applyAlignment="1">
      <alignment vertical="top" wrapText="1"/>
    </xf>
    <xf numFmtId="0" fontId="22" fillId="0" borderId="0" xfId="0" applyFont="1" applyAlignment="1">
      <alignment horizontal="left" vertical="top"/>
    </xf>
    <xf numFmtId="0" fontId="22" fillId="0" borderId="0" xfId="0" applyFont="1" applyAlignment="1">
      <alignment horizontal="center" vertical="top" wrapText="1"/>
    </xf>
    <xf numFmtId="0" fontId="0" fillId="0" borderId="0" xfId="0" applyAlignment="1" applyProtection="1">
      <alignment horizontal="center" vertical="top" wrapText="1"/>
      <protection hidden="1"/>
    </xf>
    <xf numFmtId="0" fontId="23" fillId="0" borderId="0" xfId="0" applyFont="1" applyAlignment="1">
      <alignment horizontal="left" vertical="center"/>
    </xf>
    <xf numFmtId="0" fontId="25" fillId="0" borderId="0" xfId="0" applyFont="1" applyAlignment="1">
      <alignment vertical="top" wrapText="1"/>
    </xf>
    <xf numFmtId="0" fontId="10" fillId="0" borderId="0" xfId="0" applyFont="1"/>
    <xf numFmtId="0" fontId="5" fillId="0" borderId="0" xfId="0" applyFont="1" applyAlignment="1">
      <alignment horizontal="center" vertical="top" wrapText="1"/>
    </xf>
    <xf numFmtId="0" fontId="26" fillId="0" borderId="0" xfId="0" applyFont="1" applyAlignment="1">
      <alignment vertical="top"/>
    </xf>
    <xf numFmtId="0" fontId="27" fillId="0" borderId="0" xfId="0" applyFont="1" applyAlignment="1">
      <alignment vertical="top"/>
    </xf>
    <xf numFmtId="0" fontId="16" fillId="0" borderId="0" xfId="0" applyFont="1" applyAlignment="1">
      <alignment horizontal="center" vertical="top" wrapText="1"/>
    </xf>
    <xf numFmtId="0" fontId="17" fillId="0" borderId="0" xfId="0" applyFont="1" applyAlignment="1">
      <alignment vertical="top" wrapText="1"/>
    </xf>
    <xf numFmtId="0" fontId="17" fillId="5" borderId="2" xfId="0" applyFont="1" applyFill="1" applyBorder="1" applyAlignment="1">
      <alignment horizontal="center" vertical="top" wrapText="1"/>
    </xf>
    <xf numFmtId="0" fontId="17" fillId="5" borderId="6" xfId="0" applyFont="1" applyFill="1" applyBorder="1" applyAlignment="1">
      <alignment horizontal="center" vertical="top" wrapText="1"/>
    </xf>
    <xf numFmtId="0" fontId="18" fillId="5" borderId="22" xfId="0" applyFont="1" applyFill="1" applyBorder="1" applyAlignment="1">
      <alignment vertical="top" wrapText="1"/>
    </xf>
    <xf numFmtId="0" fontId="18" fillId="5" borderId="3" xfId="0" applyFont="1" applyFill="1" applyBorder="1" applyAlignment="1">
      <alignment vertical="top" wrapText="1"/>
    </xf>
    <xf numFmtId="0" fontId="18" fillId="5" borderId="4" xfId="0" applyFont="1" applyFill="1" applyBorder="1" applyAlignment="1">
      <alignment horizontal="center" vertical="top" wrapText="1"/>
    </xf>
    <xf numFmtId="0" fontId="18" fillId="5" borderId="23" xfId="0" applyFont="1" applyFill="1" applyBorder="1" applyAlignment="1">
      <alignment horizontal="center" vertical="top" wrapText="1"/>
    </xf>
    <xf numFmtId="0" fontId="18" fillId="0" borderId="0" xfId="0" applyFont="1" applyAlignment="1">
      <alignment horizontal="center" vertical="top" wrapText="1"/>
    </xf>
    <xf numFmtId="0" fontId="18" fillId="5" borderId="24" xfId="0" applyFont="1" applyFill="1" applyBorder="1" applyAlignment="1">
      <alignment horizontal="center" vertical="top" wrapText="1"/>
    </xf>
    <xf numFmtId="0" fontId="18" fillId="5" borderId="25" xfId="0" applyFont="1" applyFill="1" applyBorder="1" applyAlignment="1">
      <alignment vertical="top" wrapText="1"/>
    </xf>
    <xf numFmtId="0" fontId="18" fillId="5" borderId="7" xfId="0" applyFont="1" applyFill="1" applyBorder="1" applyAlignment="1">
      <alignment vertical="top" wrapText="1"/>
    </xf>
    <xf numFmtId="0" fontId="18" fillId="5" borderId="5" xfId="0" applyFont="1" applyFill="1" applyBorder="1" applyAlignment="1">
      <alignment horizontal="center" vertical="top" wrapText="1"/>
    </xf>
    <xf numFmtId="0" fontId="18" fillId="5" borderId="26" xfId="0" applyFont="1" applyFill="1" applyBorder="1" applyAlignment="1">
      <alignment horizontal="center" vertical="top" wrapText="1"/>
    </xf>
    <xf numFmtId="0" fontId="28" fillId="0" borderId="27" xfId="0" applyFont="1" applyBorder="1" applyAlignment="1">
      <alignment vertical="top" wrapText="1"/>
    </xf>
    <xf numFmtId="0" fontId="28" fillId="0" borderId="28" xfId="0" applyFont="1" applyBorder="1" applyAlignment="1">
      <alignment vertical="top" wrapText="1"/>
    </xf>
    <xf numFmtId="44" fontId="29" fillId="6" borderId="29" xfId="2" applyFont="1" applyFill="1" applyBorder="1" applyAlignment="1" applyProtection="1">
      <alignment vertical="top" wrapText="1"/>
      <protection locked="0"/>
    </xf>
    <xf numFmtId="44" fontId="29" fillId="6" borderId="18" xfId="2" applyFont="1" applyFill="1" applyBorder="1" applyAlignment="1" applyProtection="1">
      <alignment vertical="top" wrapText="1"/>
      <protection locked="0"/>
    </xf>
    <xf numFmtId="164" fontId="20" fillId="0" borderId="30" xfId="0" applyNumberFormat="1" applyFont="1" applyBorder="1" applyAlignment="1">
      <alignment horizontal="center" vertical="top" wrapText="1"/>
    </xf>
    <xf numFmtId="164" fontId="20" fillId="0" borderId="0" xfId="0" applyNumberFormat="1" applyFont="1" applyAlignment="1">
      <alignment vertical="top" wrapText="1"/>
    </xf>
    <xf numFmtId="164" fontId="20" fillId="0" borderId="30" xfId="0" applyNumberFormat="1" applyFont="1" applyBorder="1" applyAlignment="1" applyProtection="1">
      <alignment horizontal="center" vertical="top" wrapText="1"/>
      <protection hidden="1"/>
    </xf>
    <xf numFmtId="44" fontId="5" fillId="0" borderId="27" xfId="0" applyNumberFormat="1" applyFont="1" applyBorder="1" applyAlignment="1">
      <alignment vertical="top" wrapText="1"/>
    </xf>
    <xf numFmtId="0" fontId="30" fillId="0" borderId="28" xfId="0" applyFont="1" applyBorder="1" applyAlignment="1">
      <alignment vertical="top" wrapText="1"/>
    </xf>
    <xf numFmtId="44" fontId="20" fillId="0" borderId="18" xfId="2" applyFont="1" applyFill="1" applyBorder="1" applyAlignment="1" applyProtection="1">
      <alignment horizontal="center" vertical="top" wrapText="1"/>
      <protection locked="0"/>
    </xf>
    <xf numFmtId="0" fontId="28" fillId="0" borderId="0" xfId="0" applyFont="1" applyAlignment="1">
      <alignment vertical="top" wrapText="1"/>
    </xf>
    <xf numFmtId="0" fontId="20" fillId="0" borderId="0" xfId="0" applyFont="1"/>
    <xf numFmtId="0" fontId="20" fillId="0" borderId="0" xfId="0" applyFont="1" applyAlignment="1">
      <alignment horizontal="center" vertical="top" wrapText="1"/>
    </xf>
    <xf numFmtId="44" fontId="29" fillId="0" borderId="0" xfId="2" applyFont="1" applyFill="1" applyBorder="1" applyAlignment="1" applyProtection="1">
      <alignment vertical="top" wrapText="1"/>
      <protection locked="0"/>
    </xf>
    <xf numFmtId="164" fontId="20" fillId="0" borderId="0" xfId="0" applyNumberFormat="1" applyFont="1" applyAlignment="1">
      <alignment horizontal="center" vertical="top" wrapText="1"/>
    </xf>
    <xf numFmtId="164" fontId="20" fillId="0" borderId="0" xfId="0" applyNumberFormat="1" applyFont="1" applyAlignment="1" applyProtection="1">
      <alignment horizontal="center" vertical="top" wrapText="1"/>
      <protection hidden="1"/>
    </xf>
    <xf numFmtId="44" fontId="20" fillId="0" borderId="0" xfId="2" applyFont="1" applyFill="1" applyBorder="1" applyAlignment="1" applyProtection="1">
      <alignment horizontal="center" vertical="top" wrapText="1"/>
      <protection locked="0"/>
    </xf>
    <xf numFmtId="44" fontId="5" fillId="0" borderId="0" xfId="0" applyNumberFormat="1" applyFont="1" applyAlignment="1">
      <alignment vertical="top" wrapText="1"/>
    </xf>
    <xf numFmtId="0" fontId="31" fillId="0" borderId="0" xfId="0" applyFont="1" applyAlignment="1">
      <alignment horizontal="left" vertical="top"/>
    </xf>
    <xf numFmtId="0" fontId="31" fillId="0" borderId="0" xfId="0" applyFont="1" applyAlignment="1">
      <alignment horizontal="center" vertical="top" wrapText="1"/>
    </xf>
    <xf numFmtId="0" fontId="5" fillId="0" borderId="0" xfId="0" applyFont="1" applyAlignment="1" applyProtection="1">
      <alignment horizontal="center" vertical="top" wrapText="1"/>
      <protection hidden="1"/>
    </xf>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center" vertical="top" wrapText="1"/>
    </xf>
    <xf numFmtId="0" fontId="18" fillId="5" borderId="31" xfId="0" applyFont="1" applyFill="1" applyBorder="1" applyAlignment="1">
      <alignment vertical="top" wrapText="1"/>
    </xf>
    <xf numFmtId="0" fontId="18" fillId="5" borderId="13" xfId="0" applyFont="1" applyFill="1" applyBorder="1" applyAlignment="1">
      <alignment vertical="top" wrapText="1"/>
    </xf>
    <xf numFmtId="0" fontId="18" fillId="5" borderId="8" xfId="0" applyFont="1" applyFill="1" applyBorder="1" applyAlignment="1">
      <alignment horizontal="center" vertical="top" wrapText="1"/>
    </xf>
    <xf numFmtId="0" fontId="20" fillId="0" borderId="32" xfId="0" applyFont="1" applyBorder="1" applyAlignment="1">
      <alignment horizontal="center" vertical="top" wrapText="1"/>
    </xf>
    <xf numFmtId="0" fontId="20" fillId="0" borderId="0" xfId="0" applyFont="1" applyAlignment="1">
      <alignment vertical="top" wrapText="1"/>
    </xf>
    <xf numFmtId="0" fontId="35" fillId="0" borderId="0" xfId="0" applyFont="1" applyAlignment="1">
      <alignment horizontal="left" vertical="top"/>
    </xf>
    <xf numFmtId="0" fontId="36" fillId="0" borderId="0" xfId="0" applyFont="1" applyAlignment="1">
      <alignment vertical="top" wrapText="1"/>
    </xf>
    <xf numFmtId="0" fontId="18" fillId="5" borderId="14" xfId="0" applyFont="1" applyFill="1" applyBorder="1" applyAlignment="1">
      <alignment horizontal="center" vertical="top" wrapText="1"/>
    </xf>
    <xf numFmtId="0" fontId="5" fillId="0" borderId="18" xfId="0" applyFont="1" applyBorder="1" applyAlignment="1">
      <alignment vertical="top" wrapText="1"/>
    </xf>
    <xf numFmtId="0" fontId="20" fillId="0" borderId="19" xfId="0" applyFont="1" applyBorder="1" applyAlignment="1">
      <alignment horizontal="center" vertical="top" wrapText="1"/>
    </xf>
    <xf numFmtId="0" fontId="5" fillId="0" borderId="18" xfId="0" applyFont="1" applyBorder="1" applyAlignment="1">
      <alignment vertical="center"/>
    </xf>
    <xf numFmtId="0" fontId="37" fillId="0" borderId="0" xfId="0" applyFont="1" applyAlignment="1">
      <alignment vertical="top"/>
    </xf>
    <xf numFmtId="0" fontId="27" fillId="0" borderId="0" xfId="0" applyFont="1" applyAlignment="1">
      <alignment vertical="top" wrapText="1"/>
    </xf>
    <xf numFmtId="0" fontId="38" fillId="0" borderId="0" xfId="0" applyFont="1" applyAlignment="1">
      <alignment vertical="top" wrapText="1"/>
    </xf>
    <xf numFmtId="0" fontId="18" fillId="5" borderId="2" xfId="0" applyFont="1" applyFill="1" applyBorder="1" applyAlignment="1">
      <alignment vertical="top" wrapText="1"/>
    </xf>
    <xf numFmtId="0" fontId="18" fillId="5" borderId="6" xfId="0" applyFont="1" applyFill="1" applyBorder="1" applyAlignment="1">
      <alignment vertical="top" wrapText="1"/>
    </xf>
    <xf numFmtId="0" fontId="28" fillId="0" borderId="35" xfId="0" applyFont="1" applyBorder="1" applyAlignment="1">
      <alignment vertical="top" wrapText="1"/>
    </xf>
    <xf numFmtId="0" fontId="39" fillId="0" borderId="18" xfId="0" applyFont="1" applyBorder="1" applyAlignment="1">
      <alignment vertical="top" wrapText="1"/>
    </xf>
    <xf numFmtId="0" fontId="40" fillId="0" borderId="36" xfId="0" applyFont="1" applyBorder="1" applyAlignment="1">
      <alignment wrapText="1"/>
    </xf>
    <xf numFmtId="0" fontId="28" fillId="0" borderId="29" xfId="0" applyFont="1" applyBorder="1" applyAlignment="1">
      <alignment vertical="top" wrapText="1"/>
    </xf>
    <xf numFmtId="0" fontId="5" fillId="7" borderId="18" xfId="0" applyFont="1" applyFill="1" applyBorder="1" applyAlignment="1">
      <alignment horizontal="center" vertical="top" wrapText="1"/>
    </xf>
    <xf numFmtId="0" fontId="10" fillId="0" borderId="18" xfId="0" applyFont="1" applyBorder="1" applyAlignment="1">
      <alignment vertical="top" wrapText="1"/>
    </xf>
    <xf numFmtId="0" fontId="28" fillId="0" borderId="18" xfId="0" applyFont="1" applyBorder="1" applyAlignment="1">
      <alignment vertical="top" wrapText="1"/>
    </xf>
    <xf numFmtId="0" fontId="28" fillId="0" borderId="37" xfId="0" applyFont="1" applyBorder="1" applyAlignment="1">
      <alignment vertical="top" wrapText="1"/>
    </xf>
    <xf numFmtId="0" fontId="28" fillId="0" borderId="38" xfId="0" applyFont="1" applyBorder="1" applyAlignment="1">
      <alignment vertical="top" wrapText="1"/>
    </xf>
    <xf numFmtId="0" fontId="28" fillId="0" borderId="39" xfId="0" applyFont="1" applyBorder="1" applyAlignment="1">
      <alignment vertical="top" wrapText="1"/>
    </xf>
    <xf numFmtId="0" fontId="39" fillId="0" borderId="36" xfId="0" applyFont="1" applyBorder="1" applyAlignment="1">
      <alignment vertical="top" wrapText="1"/>
    </xf>
    <xf numFmtId="0" fontId="39" fillId="0" borderId="36" xfId="0" applyFont="1" applyBorder="1"/>
    <xf numFmtId="0" fontId="40" fillId="0" borderId="18" xfId="0" applyFont="1" applyBorder="1" applyAlignment="1">
      <alignment wrapText="1"/>
    </xf>
    <xf numFmtId="0" fontId="40" fillId="0" borderId="36" xfId="0" applyFont="1" applyBorder="1" applyAlignment="1">
      <alignment horizontal="left" wrapText="1"/>
    </xf>
    <xf numFmtId="0" fontId="10" fillId="0" borderId="18" xfId="0" applyFont="1" applyBorder="1"/>
    <xf numFmtId="0" fontId="28" fillId="0" borderId="18" xfId="0" applyFont="1" applyBorder="1"/>
    <xf numFmtId="0" fontId="28" fillId="0" borderId="40" xfId="0" applyFont="1" applyBorder="1" applyAlignment="1">
      <alignment vertical="top" wrapText="1"/>
    </xf>
    <xf numFmtId="0" fontId="41" fillId="0" borderId="0" xfId="0" applyFont="1" applyAlignment="1">
      <alignment horizontal="left" vertical="top"/>
    </xf>
    <xf numFmtId="0" fontId="31" fillId="0" borderId="0" xfId="0" applyFont="1" applyAlignment="1">
      <alignment horizontal="left" vertical="top" wrapText="1"/>
    </xf>
    <xf numFmtId="0" fontId="42" fillId="0" borderId="0" xfId="0" applyFont="1" applyAlignment="1">
      <alignment horizontal="left" vertical="center"/>
    </xf>
    <xf numFmtId="0" fontId="5" fillId="0" borderId="41" xfId="0" applyFont="1" applyBorder="1" applyAlignment="1">
      <alignment vertical="top" wrapText="1"/>
    </xf>
    <xf numFmtId="0" fontId="44" fillId="0" borderId="18" xfId="0" applyFont="1" applyBorder="1"/>
    <xf numFmtId="0" fontId="5" fillId="0" borderId="36" xfId="0" applyFont="1" applyBorder="1"/>
    <xf numFmtId="0" fontId="20" fillId="0" borderId="43" xfId="0" applyFont="1" applyBorder="1" applyAlignment="1">
      <alignment horizontal="center" vertical="top" wrapText="1"/>
    </xf>
    <xf numFmtId="44" fontId="29" fillId="6" borderId="36" xfId="2" applyFont="1" applyFill="1" applyBorder="1" applyAlignment="1" applyProtection="1">
      <alignment vertical="top" wrapText="1"/>
      <protection locked="0"/>
    </xf>
    <xf numFmtId="164" fontId="20" fillId="0" borderId="13" xfId="0" applyNumberFormat="1" applyFont="1" applyBorder="1" applyAlignment="1">
      <alignment horizontal="center" vertical="top" wrapText="1"/>
    </xf>
    <xf numFmtId="0" fontId="45" fillId="0" borderId="0" xfId="0" applyFont="1" applyAlignment="1">
      <alignment vertical="top"/>
    </xf>
    <xf numFmtId="44" fontId="29" fillId="0" borderId="18" xfId="2" applyFont="1" applyFill="1" applyBorder="1" applyAlignment="1" applyProtection="1">
      <alignment vertical="top" wrapText="1"/>
      <protection locked="0"/>
    </xf>
    <xf numFmtId="164" fontId="20" fillId="0" borderId="18" xfId="0" applyNumberFormat="1" applyFont="1" applyBorder="1" applyAlignment="1">
      <alignment horizontal="center" vertical="top" wrapText="1"/>
    </xf>
    <xf numFmtId="164" fontId="20" fillId="0" borderId="18" xfId="0" applyNumberFormat="1" applyFont="1" applyBorder="1" applyAlignment="1">
      <alignment vertical="top" wrapText="1"/>
    </xf>
    <xf numFmtId="0" fontId="18" fillId="5" borderId="17" xfId="0" applyFont="1" applyFill="1" applyBorder="1" applyAlignment="1">
      <alignment vertical="top" wrapText="1"/>
    </xf>
    <xf numFmtId="0" fontId="20" fillId="0" borderId="44" xfId="0" applyFont="1" applyBorder="1" applyAlignment="1">
      <alignment vertical="top" wrapText="1"/>
    </xf>
    <xf numFmtId="0" fontId="5" fillId="0" borderId="45" xfId="0" applyFont="1" applyBorder="1" applyAlignment="1">
      <alignment vertical="top" wrapText="1"/>
    </xf>
    <xf numFmtId="2" fontId="29" fillId="0" borderId="0" xfId="1" applyNumberFormat="1" applyFont="1" applyFill="1" applyBorder="1" applyAlignment="1" applyProtection="1">
      <alignment horizontal="center" vertical="top" wrapText="1"/>
      <protection locked="0"/>
    </xf>
    <xf numFmtId="0" fontId="18" fillId="5" borderId="22" xfId="0" applyFont="1" applyFill="1" applyBorder="1" applyAlignment="1">
      <alignment horizontal="center" vertical="top" wrapText="1"/>
    </xf>
    <xf numFmtId="0" fontId="18" fillId="5" borderId="31" xfId="0" applyFont="1" applyFill="1" applyBorder="1" applyAlignment="1">
      <alignment horizontal="center" vertical="top" wrapText="1"/>
    </xf>
    <xf numFmtId="0" fontId="18" fillId="5" borderId="46" xfId="0" applyFont="1" applyFill="1" applyBorder="1" applyAlignment="1">
      <alignment vertical="top" wrapText="1"/>
    </xf>
    <xf numFmtId="0" fontId="18" fillId="5" borderId="0" xfId="0" applyFont="1" applyFill="1" applyAlignment="1">
      <alignment vertical="top" wrapText="1"/>
    </xf>
    <xf numFmtId="0" fontId="18" fillId="5" borderId="25" xfId="0" applyFont="1" applyFill="1" applyBorder="1" applyAlignment="1">
      <alignment horizontal="center" vertical="top" wrapText="1"/>
    </xf>
    <xf numFmtId="44" fontId="29" fillId="6" borderId="19" xfId="2" applyFont="1" applyFill="1" applyBorder="1" applyAlignment="1" applyProtection="1">
      <alignment vertical="top" wrapText="1"/>
      <protection locked="0"/>
    </xf>
    <xf numFmtId="164" fontId="20" fillId="0" borderId="19" xfId="0" applyNumberFormat="1" applyFont="1" applyBorder="1" applyAlignment="1">
      <alignment horizontal="center" vertical="top" wrapText="1"/>
    </xf>
    <xf numFmtId="44" fontId="5" fillId="0" borderId="19" xfId="0" applyNumberFormat="1" applyFont="1" applyBorder="1" applyAlignment="1">
      <alignment vertical="top" wrapText="1"/>
    </xf>
    <xf numFmtId="0" fontId="18" fillId="0" borderId="18" xfId="0" applyFont="1" applyBorder="1" applyAlignment="1">
      <alignment vertical="top"/>
    </xf>
    <xf numFmtId="0" fontId="20" fillId="0" borderId="18" xfId="0" applyFont="1" applyBorder="1" applyAlignment="1">
      <alignment horizontal="center" vertical="top"/>
    </xf>
    <xf numFmtId="44" fontId="29" fillId="6" borderId="18" xfId="2" applyFont="1" applyFill="1" applyBorder="1" applyAlignment="1" applyProtection="1">
      <alignment vertical="top"/>
      <protection locked="0"/>
    </xf>
    <xf numFmtId="164" fontId="20" fillId="0" borderId="18" xfId="0" applyNumberFormat="1" applyFont="1" applyBorder="1" applyAlignment="1">
      <alignment horizontal="center" vertical="top"/>
    </xf>
    <xf numFmtId="164" fontId="20" fillId="0" borderId="0" xfId="0" applyNumberFormat="1" applyFont="1" applyAlignment="1">
      <alignment vertical="top"/>
    </xf>
    <xf numFmtId="0" fontId="5" fillId="0" borderId="0" xfId="0" applyFont="1" applyAlignment="1">
      <alignment vertical="top"/>
    </xf>
    <xf numFmtId="0" fontId="5" fillId="0" borderId="18" xfId="0" applyFont="1" applyBorder="1" applyAlignment="1">
      <alignment vertical="top"/>
    </xf>
    <xf numFmtId="0" fontId="20" fillId="0" borderId="18" xfId="0" applyFont="1" applyBorder="1" applyAlignment="1">
      <alignment vertical="top"/>
    </xf>
    <xf numFmtId="0" fontId="28" fillId="0" borderId="18" xfId="0" applyFont="1" applyBorder="1" applyAlignment="1">
      <alignment vertical="top"/>
    </xf>
    <xf numFmtId="0" fontId="35" fillId="0" borderId="0" xfId="0" applyFont="1" applyAlignment="1">
      <alignment vertical="top" wrapText="1"/>
    </xf>
    <xf numFmtId="0" fontId="5" fillId="0" borderId="0" xfId="0" applyFont="1" applyAlignment="1">
      <alignment horizontal="center" vertical="center" wrapText="1"/>
    </xf>
    <xf numFmtId="0" fontId="46" fillId="0" borderId="0" xfId="0" applyFont="1" applyAlignment="1">
      <alignment horizontal="center" vertical="center" wrapText="1"/>
    </xf>
    <xf numFmtId="165" fontId="5" fillId="0" borderId="0" xfId="1" applyNumberFormat="1" applyFont="1" applyAlignment="1">
      <alignment horizontal="center" vertical="center" wrapText="1"/>
    </xf>
    <xf numFmtId="0" fontId="46" fillId="0" borderId="0" xfId="0" applyFont="1" applyAlignment="1">
      <alignment horizontal="center"/>
    </xf>
    <xf numFmtId="0" fontId="18" fillId="5" borderId="9" xfId="0" applyFont="1" applyFill="1" applyBorder="1" applyAlignment="1">
      <alignment vertical="center"/>
    </xf>
    <xf numFmtId="0" fontId="18" fillId="5" borderId="41" xfId="0" applyFont="1" applyFill="1" applyBorder="1" applyAlignment="1">
      <alignment vertical="center"/>
    </xf>
    <xf numFmtId="0" fontId="18" fillId="5" borderId="47" xfId="0" applyFont="1" applyFill="1" applyBorder="1" applyAlignment="1">
      <alignment horizontal="center" vertical="center" wrapText="1"/>
    </xf>
    <xf numFmtId="0" fontId="18" fillId="5" borderId="48" xfId="0" applyFont="1" applyFill="1" applyBorder="1" applyAlignment="1">
      <alignment vertical="center" wrapText="1"/>
    </xf>
    <xf numFmtId="0" fontId="18" fillId="5" borderId="49" xfId="0" applyFont="1" applyFill="1" applyBorder="1" applyAlignment="1">
      <alignment horizontal="center" vertical="center" wrapText="1"/>
    </xf>
    <xf numFmtId="0" fontId="18" fillId="5" borderId="50" xfId="0" applyFont="1" applyFill="1" applyBorder="1" applyAlignment="1">
      <alignment horizontal="center" vertical="center" wrapText="1"/>
    </xf>
    <xf numFmtId="0" fontId="47" fillId="5" borderId="50" xfId="0" applyFont="1" applyFill="1" applyBorder="1" applyAlignment="1">
      <alignment horizontal="center" vertical="center" wrapText="1"/>
    </xf>
    <xf numFmtId="165" fontId="18" fillId="5" borderId="48" xfId="1" applyNumberFormat="1" applyFont="1" applyFill="1" applyBorder="1" applyAlignment="1">
      <alignment horizontal="center" vertical="center" wrapText="1"/>
    </xf>
    <xf numFmtId="0" fontId="20" fillId="0" borderId="19" xfId="0" applyFont="1" applyBorder="1" applyAlignment="1">
      <alignment vertical="center"/>
    </xf>
    <xf numFmtId="0" fontId="20" fillId="0" borderId="44" xfId="0" applyFont="1" applyBorder="1" applyAlignment="1">
      <alignment vertical="center"/>
    </xf>
    <xf numFmtId="0" fontId="48" fillId="0" borderId="29" xfId="0" applyFont="1" applyBorder="1" applyAlignment="1">
      <alignment horizontal="left" vertical="center" wrapText="1"/>
    </xf>
    <xf numFmtId="44" fontId="29" fillId="6" borderId="18" xfId="2" applyFont="1" applyFill="1" applyBorder="1" applyAlignment="1" applyProtection="1">
      <alignment vertical="center"/>
      <protection locked="0"/>
    </xf>
    <xf numFmtId="0" fontId="36" fillId="0" borderId="0" xfId="0" applyFont="1" applyAlignment="1">
      <alignment horizontal="center" vertical="center" wrapText="1"/>
    </xf>
    <xf numFmtId="44" fontId="5" fillId="0" borderId="0" xfId="0" applyNumberFormat="1" applyFont="1" applyAlignment="1">
      <alignment horizontal="center" vertical="center" wrapText="1"/>
    </xf>
    <xf numFmtId="44" fontId="46" fillId="0" borderId="0" xfId="0" applyNumberFormat="1" applyFont="1" applyAlignment="1">
      <alignment horizontal="center" vertical="center" wrapText="1"/>
    </xf>
    <xf numFmtId="3" fontId="49" fillId="0" borderId="0" xfId="0" applyNumberFormat="1" applyFont="1" applyAlignment="1">
      <alignment horizontal="left" vertical="center"/>
    </xf>
    <xf numFmtId="0" fontId="36" fillId="0" borderId="0" xfId="0" applyFont="1" applyAlignment="1">
      <alignment vertical="center"/>
    </xf>
    <xf numFmtId="0" fontId="20" fillId="0" borderId="44" xfId="0" applyFont="1" applyBorder="1" applyAlignment="1">
      <alignment vertical="center" wrapText="1"/>
    </xf>
    <xf numFmtId="0" fontId="36" fillId="0" borderId="0" xfId="0" applyFont="1" applyAlignment="1">
      <alignment horizontal="center" vertical="center"/>
    </xf>
    <xf numFmtId="0" fontId="5" fillId="0" borderId="44" xfId="0" applyFont="1" applyBorder="1"/>
    <xf numFmtId="0" fontId="18" fillId="5" borderId="51" xfId="0" applyFont="1" applyFill="1" applyBorder="1" applyAlignment="1">
      <alignment horizontal="left" vertical="center" wrapText="1"/>
    </xf>
    <xf numFmtId="0" fontId="18" fillId="5" borderId="48" xfId="0" applyFont="1" applyFill="1" applyBorder="1" applyAlignment="1">
      <alignment horizontal="center" vertical="center"/>
    </xf>
    <xf numFmtId="0" fontId="5" fillId="0" borderId="0" xfId="0" applyFont="1" applyAlignment="1">
      <alignment horizontal="right"/>
    </xf>
    <xf numFmtId="0" fontId="5" fillId="0" borderId="19" xfId="0" applyFont="1" applyBorder="1" applyAlignment="1">
      <alignment vertical="center"/>
    </xf>
    <xf numFmtId="0" fontId="20" fillId="0" borderId="34" xfId="0" applyFont="1" applyBorder="1" applyAlignment="1">
      <alignment vertical="center" wrapText="1"/>
    </xf>
    <xf numFmtId="0" fontId="20" fillId="0" borderId="34" xfId="0" applyFont="1" applyBorder="1" applyAlignment="1">
      <alignment horizontal="left" vertical="center" wrapText="1"/>
    </xf>
    <xf numFmtId="10" fontId="29" fillId="6" borderId="19" xfId="3" applyNumberFormat="1" applyFont="1" applyFill="1" applyBorder="1" applyAlignment="1" applyProtection="1">
      <alignment vertical="center"/>
      <protection locked="0"/>
    </xf>
    <xf numFmtId="0" fontId="5" fillId="0" borderId="0" xfId="0" applyFont="1" applyAlignment="1">
      <alignment vertical="center"/>
    </xf>
    <xf numFmtId="10" fontId="5" fillId="0" borderId="0" xfId="3" applyNumberFormat="1" applyFont="1" applyAlignment="1">
      <alignment horizontal="center" vertical="center" wrapText="1"/>
    </xf>
    <xf numFmtId="44" fontId="5" fillId="0" borderId="0" xfId="3" applyNumberFormat="1" applyFont="1" applyAlignment="1">
      <alignment horizontal="center" vertical="center" wrapText="1"/>
    </xf>
    <xf numFmtId="44" fontId="46" fillId="0" borderId="0" xfId="3" applyNumberFormat="1" applyFont="1" applyAlignment="1">
      <alignment horizontal="center" vertical="center" wrapText="1"/>
    </xf>
    <xf numFmtId="0" fontId="20" fillId="0" borderId="44" xfId="0" applyFont="1" applyBorder="1" applyAlignment="1">
      <alignment horizontal="left" vertical="center" wrapText="1"/>
    </xf>
    <xf numFmtId="0" fontId="31" fillId="0" borderId="0" xfId="0" applyFont="1" applyAlignment="1">
      <alignment vertical="top" wrapText="1"/>
    </xf>
    <xf numFmtId="44" fontId="18" fillId="5" borderId="21" xfId="2" applyFont="1" applyFill="1" applyBorder="1" applyAlignment="1">
      <alignment horizontal="center" vertical="center" wrapText="1"/>
    </xf>
    <xf numFmtId="0" fontId="18" fillId="0" borderId="0" xfId="0" applyFont="1" applyAlignment="1">
      <alignment horizontal="center" vertical="center" wrapText="1"/>
    </xf>
    <xf numFmtId="0" fontId="47" fillId="0" borderId="0" xfId="0" applyFont="1" applyAlignment="1">
      <alignment horizontal="center" vertical="center" wrapText="1"/>
    </xf>
    <xf numFmtId="44" fontId="18" fillId="0" borderId="0" xfId="2" applyFont="1" applyFill="1" applyBorder="1" applyAlignment="1">
      <alignment horizontal="center" vertical="center" wrapText="1"/>
    </xf>
    <xf numFmtId="0" fontId="5" fillId="7" borderId="0" xfId="0" applyFont="1" applyFill="1" applyAlignment="1">
      <alignment horizontal="left" vertical="top"/>
    </xf>
    <xf numFmtId="0" fontId="5" fillId="7" borderId="0" xfId="0" applyFont="1" applyFill="1" applyAlignment="1">
      <alignment horizontal="center" vertical="center" wrapText="1"/>
    </xf>
    <xf numFmtId="165" fontId="5" fillId="7" borderId="0" xfId="1" applyNumberFormat="1" applyFont="1" applyFill="1" applyAlignment="1">
      <alignment horizontal="center" vertical="center" wrapText="1"/>
    </xf>
    <xf numFmtId="165" fontId="5" fillId="0" borderId="0" xfId="1" applyNumberFormat="1" applyFont="1" applyFill="1" applyAlignment="1">
      <alignment horizontal="center" vertical="center" wrapText="1"/>
    </xf>
    <xf numFmtId="0" fontId="46" fillId="0" borderId="0" xfId="0" applyFont="1"/>
    <xf numFmtId="0" fontId="26" fillId="0" borderId="0" xfId="0" applyFont="1"/>
    <xf numFmtId="0" fontId="18" fillId="5" borderId="9" xfId="0" applyFont="1" applyFill="1" applyBorder="1"/>
    <xf numFmtId="0" fontId="18" fillId="5" borderId="41" xfId="0" applyFont="1" applyFill="1" applyBorder="1"/>
    <xf numFmtId="0" fontId="18" fillId="5" borderId="10" xfId="0" applyFont="1" applyFill="1" applyBorder="1" applyProtection="1">
      <protection locked="0"/>
    </xf>
    <xf numFmtId="44" fontId="5" fillId="0" borderId="0" xfId="2" applyFont="1"/>
    <xf numFmtId="1" fontId="5" fillId="0" borderId="0" xfId="3" applyNumberFormat="1" applyFont="1"/>
    <xf numFmtId="44" fontId="5" fillId="0" borderId="0" xfId="0" applyNumberFormat="1" applyFont="1"/>
    <xf numFmtId="44" fontId="18" fillId="5" borderId="10" xfId="0" applyNumberFormat="1" applyFont="1" applyFill="1" applyBorder="1"/>
    <xf numFmtId="0" fontId="5" fillId="6" borderId="18" xfId="0" applyFont="1" applyFill="1" applyBorder="1" applyProtection="1">
      <protection locked="0"/>
    </xf>
    <xf numFmtId="0" fontId="5" fillId="0" borderId="0" xfId="0" applyFont="1" applyProtection="1">
      <protection locked="0"/>
    </xf>
    <xf numFmtId="0" fontId="36" fillId="0" borderId="0" xfId="0" applyFont="1"/>
    <xf numFmtId="44" fontId="0" fillId="8" borderId="21" xfId="0" applyNumberFormat="1" applyFill="1" applyBorder="1" applyAlignment="1">
      <alignment vertical="top" wrapText="1"/>
    </xf>
    <xf numFmtId="44" fontId="5" fillId="8" borderId="21" xfId="0" applyNumberFormat="1" applyFont="1" applyFill="1" applyBorder="1" applyAlignment="1">
      <alignment vertical="top" wrapText="1"/>
    </xf>
    <xf numFmtId="44" fontId="29" fillId="6" borderId="18" xfId="5" applyFont="1" applyFill="1" applyBorder="1" applyAlignment="1" applyProtection="1">
      <alignment vertical="top" wrapText="1"/>
      <protection locked="0"/>
    </xf>
    <xf numFmtId="0" fontId="51" fillId="0" borderId="0" xfId="0" applyFont="1" applyAlignment="1">
      <alignment vertical="top" wrapText="1"/>
    </xf>
    <xf numFmtId="44" fontId="5" fillId="0" borderId="21" xfId="0" applyNumberFormat="1" applyFont="1" applyBorder="1" applyAlignment="1">
      <alignment vertical="top" wrapText="1"/>
    </xf>
    <xf numFmtId="0" fontId="28" fillId="0" borderId="44" xfId="0" applyFont="1" applyBorder="1" applyAlignment="1">
      <alignment vertical="top" wrapText="1"/>
    </xf>
    <xf numFmtId="0" fontId="18" fillId="5" borderId="19" xfId="0" applyFont="1" applyFill="1" applyBorder="1" applyAlignment="1">
      <alignment horizontal="center" vertical="top" wrapText="1"/>
    </xf>
    <xf numFmtId="0" fontId="54" fillId="5" borderId="23" xfId="0" applyFont="1" applyFill="1" applyBorder="1" applyAlignment="1">
      <alignment horizontal="center" vertical="top" wrapText="1"/>
    </xf>
    <xf numFmtId="0" fontId="19" fillId="5" borderId="23" xfId="0" applyFont="1" applyFill="1" applyBorder="1" applyAlignment="1">
      <alignment horizontal="center" vertical="top" wrapText="1"/>
    </xf>
    <xf numFmtId="44" fontId="29" fillId="6" borderId="53" xfId="2" applyFont="1" applyFill="1" applyBorder="1" applyAlignment="1" applyProtection="1">
      <alignment vertical="top" wrapText="1"/>
      <protection locked="0"/>
    </xf>
    <xf numFmtId="0" fontId="55" fillId="5" borderId="52" xfId="0" applyFont="1" applyFill="1" applyBorder="1" applyAlignment="1">
      <alignment horizontal="center" vertical="top" wrapText="1"/>
    </xf>
    <xf numFmtId="44" fontId="29" fillId="6" borderId="34" xfId="2" applyFont="1" applyFill="1" applyBorder="1" applyAlignment="1" applyProtection="1">
      <alignment vertical="top" wrapText="1"/>
      <protection locked="0"/>
    </xf>
    <xf numFmtId="3" fontId="20" fillId="0" borderId="0" xfId="0" applyNumberFormat="1" applyFont="1"/>
    <xf numFmtId="3" fontId="20" fillId="0" borderId="0" xfId="0" applyNumberFormat="1" applyFont="1" applyAlignment="1">
      <alignment vertical="top" wrapText="1"/>
    </xf>
    <xf numFmtId="0" fontId="40" fillId="9" borderId="18" xfId="0" applyFont="1" applyFill="1" applyBorder="1" applyAlignment="1">
      <alignment wrapText="1"/>
    </xf>
    <xf numFmtId="0" fontId="5" fillId="9" borderId="18" xfId="0" applyFont="1" applyFill="1" applyBorder="1" applyAlignment="1">
      <alignment horizontal="center" vertical="top" wrapText="1"/>
    </xf>
    <xf numFmtId="44" fontId="29" fillId="9" borderId="18" xfId="2" applyFont="1" applyFill="1" applyBorder="1" applyAlignment="1" applyProtection="1">
      <alignment vertical="top" wrapText="1"/>
      <protection locked="0"/>
    </xf>
    <xf numFmtId="44" fontId="29" fillId="9" borderId="34" xfId="2" applyFont="1" applyFill="1" applyBorder="1" applyAlignment="1" applyProtection="1">
      <alignment vertical="top" wrapText="1"/>
      <protection locked="0"/>
    </xf>
    <xf numFmtId="164" fontId="20" fillId="9" borderId="30" xfId="0" applyNumberFormat="1" applyFont="1" applyFill="1" applyBorder="1" applyAlignment="1">
      <alignment horizontal="center" vertical="top" wrapText="1"/>
    </xf>
    <xf numFmtId="164" fontId="20" fillId="9" borderId="0" xfId="0" applyNumberFormat="1" applyFont="1" applyFill="1" applyAlignment="1">
      <alignment vertical="top" wrapText="1"/>
    </xf>
    <xf numFmtId="0" fontId="5" fillId="9" borderId="0" xfId="0" applyFont="1" applyFill="1" applyAlignment="1">
      <alignment vertical="top" wrapText="1"/>
    </xf>
    <xf numFmtId="44" fontId="5" fillId="9" borderId="27" xfId="0" applyNumberFormat="1" applyFont="1" applyFill="1" applyBorder="1" applyAlignment="1">
      <alignment vertical="top" wrapText="1"/>
    </xf>
    <xf numFmtId="0" fontId="18" fillId="5" borderId="33" xfId="0" applyFont="1" applyFill="1" applyBorder="1" applyAlignment="1">
      <alignment horizontal="left" vertical="top" wrapText="1"/>
    </xf>
    <xf numFmtId="0" fontId="18" fillId="5" borderId="34" xfId="0" applyFont="1" applyFill="1" applyBorder="1" applyAlignment="1">
      <alignment horizontal="left" vertical="top" wrapText="1"/>
    </xf>
    <xf numFmtId="0" fontId="24" fillId="5" borderId="0" xfId="0" applyFont="1" applyFill="1" applyAlignment="1">
      <alignment vertical="top" wrapText="1"/>
    </xf>
    <xf numFmtId="0" fontId="17" fillId="5" borderId="2" xfId="0" applyFont="1" applyFill="1" applyBorder="1" applyAlignment="1">
      <alignment horizontal="center" vertical="top" wrapText="1"/>
    </xf>
    <xf numFmtId="0" fontId="17" fillId="5" borderId="3" xfId="0" applyFont="1" applyFill="1" applyBorder="1" applyAlignment="1">
      <alignment horizontal="center" vertical="top" wrapText="1"/>
    </xf>
    <xf numFmtId="0" fontId="17" fillId="5" borderId="4" xfId="0" applyFont="1" applyFill="1" applyBorder="1" applyAlignment="1">
      <alignment horizontal="center" vertical="top" wrapText="1"/>
    </xf>
    <xf numFmtId="0" fontId="17" fillId="5" borderId="6" xfId="0" applyFont="1" applyFill="1" applyBorder="1" applyAlignment="1">
      <alignment horizontal="center" vertical="top" wrapText="1"/>
    </xf>
    <xf numFmtId="0" fontId="17" fillId="5" borderId="7" xfId="0" applyFont="1" applyFill="1" applyBorder="1" applyAlignment="1">
      <alignment horizontal="center" vertical="top" wrapText="1"/>
    </xf>
    <xf numFmtId="0" fontId="17" fillId="5" borderId="8" xfId="0" applyFont="1" applyFill="1" applyBorder="1" applyAlignment="1">
      <alignment horizontal="center" vertical="top" wrapText="1"/>
    </xf>
    <xf numFmtId="0" fontId="6" fillId="0" borderId="1" xfId="0" applyFont="1" applyBorder="1" applyAlignment="1">
      <alignment wrapText="1"/>
    </xf>
    <xf numFmtId="0" fontId="6" fillId="0" borderId="0" xfId="0" applyFont="1" applyAlignment="1">
      <alignment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8" fillId="0" borderId="0" xfId="0" applyFont="1"/>
    <xf numFmtId="0" fontId="6" fillId="0" borderId="0" xfId="0" applyFont="1"/>
    <xf numFmtId="0" fontId="6" fillId="0" borderId="1" xfId="0" applyFont="1" applyBorder="1" applyAlignment="1">
      <alignment wrapText="1" shrinkToFit="1"/>
    </xf>
    <xf numFmtId="0" fontId="6" fillId="0" borderId="0" xfId="0" applyFont="1" applyAlignment="1">
      <alignment wrapText="1" shrinkToFit="1"/>
    </xf>
    <xf numFmtId="0" fontId="14" fillId="4" borderId="0" xfId="0" applyFont="1" applyFill="1" applyAlignment="1">
      <alignment horizontal="center" vertical="top" wrapText="1"/>
    </xf>
    <xf numFmtId="0" fontId="17" fillId="5" borderId="9" xfId="0" applyFont="1" applyFill="1" applyBorder="1" applyAlignment="1">
      <alignment horizontal="center" vertical="top" wrapText="1"/>
    </xf>
    <xf numFmtId="0" fontId="17" fillId="5" borderId="10" xfId="0" applyFont="1" applyFill="1" applyBorder="1" applyAlignment="1">
      <alignment horizontal="center" vertical="top" wrapText="1"/>
    </xf>
    <xf numFmtId="0" fontId="18" fillId="5" borderId="2" xfId="0" applyFont="1" applyFill="1" applyBorder="1" applyAlignment="1">
      <alignment horizontal="left" vertical="top" wrapText="1"/>
    </xf>
    <xf numFmtId="0" fontId="18" fillId="5" borderId="4" xfId="0" applyFont="1" applyFill="1" applyBorder="1" applyAlignment="1">
      <alignment horizontal="left" vertical="top" wrapText="1"/>
    </xf>
    <xf numFmtId="0" fontId="18" fillId="5" borderId="6" xfId="0" applyFont="1" applyFill="1" applyBorder="1" applyAlignment="1">
      <alignment horizontal="center" vertical="top" wrapText="1"/>
    </xf>
    <xf numFmtId="0" fontId="18" fillId="5" borderId="8" xfId="0" applyFont="1" applyFill="1" applyBorder="1" applyAlignment="1">
      <alignment horizontal="center" vertical="top" wrapText="1"/>
    </xf>
    <xf numFmtId="0" fontId="24" fillId="5" borderId="9" xfId="0" applyFont="1" applyFill="1" applyBorder="1" applyAlignment="1">
      <alignment vertical="top" wrapText="1"/>
    </xf>
    <xf numFmtId="0" fontId="24" fillId="5" borderId="10" xfId="0" applyFont="1" applyFill="1" applyBorder="1" applyAlignment="1">
      <alignment vertical="top" wrapText="1"/>
    </xf>
    <xf numFmtId="0" fontId="18" fillId="5" borderId="2" xfId="0" applyFont="1" applyFill="1" applyBorder="1" applyAlignment="1">
      <alignment vertical="top" wrapText="1"/>
    </xf>
    <xf numFmtId="0" fontId="5" fillId="0" borderId="3"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18" fillId="5" borderId="4" xfId="0" applyFont="1" applyFill="1" applyBorder="1" applyAlignment="1">
      <alignment vertical="top" wrapText="1"/>
    </xf>
    <xf numFmtId="0" fontId="18" fillId="5" borderId="5" xfId="0" applyFont="1" applyFill="1" applyBorder="1" applyAlignment="1">
      <alignment vertical="top" wrapText="1"/>
    </xf>
    <xf numFmtId="0" fontId="18" fillId="5" borderId="6" xfId="0" applyFont="1" applyFill="1" applyBorder="1" applyAlignment="1">
      <alignment vertical="top" wrapText="1"/>
    </xf>
    <xf numFmtId="0" fontId="18" fillId="5" borderId="8" xfId="0" applyFont="1" applyFill="1" applyBorder="1" applyAlignment="1">
      <alignment vertical="top" wrapText="1"/>
    </xf>
    <xf numFmtId="0" fontId="24" fillId="5" borderId="41" xfId="0" applyFont="1" applyFill="1" applyBorder="1" applyAlignment="1">
      <alignment vertical="top" wrapText="1"/>
    </xf>
    <xf numFmtId="0" fontId="18" fillId="5" borderId="33" xfId="0" applyFont="1" applyFill="1" applyBorder="1" applyAlignment="1">
      <alignment vertical="top" wrapText="1"/>
    </xf>
    <xf numFmtId="0" fontId="5" fillId="0" borderId="4" xfId="0" applyFont="1" applyBorder="1" applyAlignment="1">
      <alignment vertical="top" wrapText="1"/>
    </xf>
    <xf numFmtId="0" fontId="5" fillId="0" borderId="34" xfId="0" applyFont="1" applyBorder="1" applyAlignment="1">
      <alignment vertical="top" wrapText="1"/>
    </xf>
    <xf numFmtId="0" fontId="5" fillId="0" borderId="42" xfId="0" applyFont="1" applyBorder="1" applyAlignment="1">
      <alignment vertical="top" wrapText="1"/>
    </xf>
    <xf numFmtId="0" fontId="18" fillId="5" borderId="9" xfId="0" applyFont="1" applyFill="1" applyBorder="1" applyAlignment="1">
      <alignment horizontal="left" vertical="center"/>
    </xf>
    <xf numFmtId="0" fontId="18" fillId="5" borderId="47" xfId="0" applyFont="1" applyFill="1" applyBorder="1" applyAlignment="1">
      <alignment horizontal="left" vertical="center"/>
    </xf>
    <xf numFmtId="0" fontId="18" fillId="5" borderId="9" xfId="0" applyFont="1" applyFill="1" applyBorder="1" applyAlignment="1">
      <alignment horizontal="left" vertical="center" wrapText="1"/>
    </xf>
    <xf numFmtId="0" fontId="18" fillId="5" borderId="41" xfId="0" applyFont="1" applyFill="1" applyBorder="1" applyAlignment="1">
      <alignment horizontal="left" vertical="center" wrapText="1"/>
    </xf>
    <xf numFmtId="0" fontId="31" fillId="7" borderId="0" xfId="0" applyFont="1" applyFill="1" applyAlignment="1">
      <alignment horizontal="left" vertical="top" wrapText="1"/>
    </xf>
  </cellXfs>
  <cellStyles count="14">
    <cellStyle name="Komma" xfId="1" builtinId="3"/>
    <cellStyle name="Komma 2" xfId="6" xr:uid="{3E38F8DC-837E-4E8A-AE5C-8BDA45CDA1C0}"/>
    <cellStyle name="Komma 2 2" xfId="12" xr:uid="{A244D7D1-D1BA-4034-BFD5-8D01173DA389}"/>
    <cellStyle name="Komma 3" xfId="10" xr:uid="{049FC9BF-D654-49F7-83C8-466E915AF71C}"/>
    <cellStyle name="Komma 4" xfId="4" xr:uid="{A85BC643-AAC0-4269-A9F8-253B532B0136}"/>
    <cellStyle name="Procent" xfId="3" builtinId="5"/>
    <cellStyle name="Standaard" xfId="0" builtinId="0"/>
    <cellStyle name="Standaard 2" xfId="8" xr:uid="{120A0FED-3F17-4FBF-9A2F-CC0D1D70828E}"/>
    <cellStyle name="Valuta" xfId="2" builtinId="4"/>
    <cellStyle name="Valuta 2" xfId="7" xr:uid="{A41DC9FC-C689-4C7D-8712-F205B8F9D5EF}"/>
    <cellStyle name="Valuta 2 2" xfId="9" xr:uid="{9BC9236C-D64C-48EA-8B11-77C2F781C88F}"/>
    <cellStyle name="Valuta 2 3" xfId="13" xr:uid="{CB9C9458-5474-41F6-8E2F-655E9556ADF4}"/>
    <cellStyle name="Valuta 3" xfId="11" xr:uid="{529468B1-1FAF-4760-901A-1F79D0D8DB60}"/>
    <cellStyle name="Valuta 4" xfId="5" xr:uid="{DD7E99F4-AA25-4DB7-9057-8667EE249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1</xdr:row>
      <xdr:rowOff>133350</xdr:rowOff>
    </xdr:from>
    <xdr:to>
      <xdr:col>4</xdr:col>
      <xdr:colOff>358140</xdr:colOff>
      <xdr:row>6</xdr:row>
      <xdr:rowOff>129540</xdr:rowOff>
    </xdr:to>
    <xdr:pic>
      <xdr:nvPicPr>
        <xdr:cNvPr id="2" name="Afbeelding 1">
          <a:extLst>
            <a:ext uri="{FF2B5EF4-FFF2-40B4-BE49-F238E27FC236}">
              <a16:creationId xmlns:a16="http://schemas.microsoft.com/office/drawing/2014/main" id="{48A0E013-FD0A-4827-B722-F8092D134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23850"/>
          <a:ext cx="27432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6FE0-C082-4C6C-9B65-FBDF57B3FC09}">
  <dimension ref="A1:R36"/>
  <sheetViews>
    <sheetView topLeftCell="A11" workbookViewId="0">
      <selection activeCell="H6" sqref="H6"/>
    </sheetView>
  </sheetViews>
  <sheetFormatPr defaultColWidth="8.6640625" defaultRowHeight="13.8" x14ac:dyDescent="0.25"/>
  <cols>
    <col min="1" max="1" width="16.5546875" style="1" customWidth="1"/>
    <col min="2" max="16384" width="8.6640625" style="1"/>
  </cols>
  <sheetData>
    <row r="1" spans="1:18" ht="14.4" x14ac:dyDescent="0.3">
      <c r="A1"/>
      <c r="E1" s="2"/>
    </row>
    <row r="2" spans="1:18" ht="15.6" x14ac:dyDescent="0.25">
      <c r="A2" s="3"/>
      <c r="B2" s="4"/>
      <c r="C2" s="4"/>
      <c r="D2" s="4"/>
      <c r="E2" s="2"/>
    </row>
    <row r="3" spans="1:18" ht="15.6" x14ac:dyDescent="0.25">
      <c r="A3" s="3"/>
      <c r="B3" s="4"/>
      <c r="C3" s="4"/>
      <c r="D3" s="4"/>
      <c r="E3" s="2"/>
    </row>
    <row r="4" spans="1:18" ht="15.6" x14ac:dyDescent="0.25">
      <c r="A4" s="3"/>
      <c r="B4" s="4"/>
      <c r="C4" s="4"/>
      <c r="D4" s="4"/>
      <c r="E4" s="2"/>
    </row>
    <row r="5" spans="1:18" ht="15.6" x14ac:dyDescent="0.25">
      <c r="A5" s="3"/>
      <c r="B5" s="4"/>
      <c r="C5" s="4"/>
      <c r="D5" s="4"/>
      <c r="E5" s="2"/>
    </row>
    <row r="6" spans="1:18" ht="15.6" x14ac:dyDescent="0.25">
      <c r="A6" s="3"/>
      <c r="B6" s="4"/>
      <c r="C6" s="4"/>
      <c r="D6" s="4"/>
      <c r="E6" s="2"/>
    </row>
    <row r="7" spans="1:18" ht="15.6" x14ac:dyDescent="0.25">
      <c r="A7" s="3"/>
      <c r="B7" s="4"/>
      <c r="C7" s="4"/>
      <c r="D7" s="4"/>
      <c r="E7" s="2"/>
    </row>
    <row r="8" spans="1:18" ht="16.2" thickBot="1" x14ac:dyDescent="0.3">
      <c r="A8" s="3"/>
      <c r="B8" s="4"/>
      <c r="C8" s="4"/>
      <c r="D8" s="4"/>
      <c r="E8" s="2"/>
    </row>
    <row r="9" spans="1:18" x14ac:dyDescent="0.25">
      <c r="A9" s="269" t="s">
        <v>0</v>
      </c>
      <c r="B9" s="270"/>
      <c r="C9" s="270"/>
      <c r="D9" s="270"/>
      <c r="E9" s="5"/>
      <c r="F9" s="6"/>
      <c r="G9" s="6"/>
      <c r="H9" s="6"/>
      <c r="I9" s="6"/>
      <c r="J9" s="6"/>
      <c r="K9" s="6"/>
      <c r="L9" s="6"/>
      <c r="M9" s="6"/>
      <c r="N9" s="6"/>
      <c r="O9" s="6"/>
      <c r="P9" s="6"/>
      <c r="Q9" s="6"/>
      <c r="R9" s="7"/>
    </row>
    <row r="10" spans="1:18" x14ac:dyDescent="0.25">
      <c r="A10" s="271"/>
      <c r="B10" s="272"/>
      <c r="C10" s="272"/>
      <c r="D10" s="272"/>
      <c r="E10" s="8"/>
      <c r="R10" s="9"/>
    </row>
    <row r="11" spans="1:18" x14ac:dyDescent="0.25">
      <c r="A11" s="10"/>
      <c r="B11" s="273"/>
      <c r="C11" s="273"/>
      <c r="D11" s="8"/>
      <c r="E11" s="8"/>
      <c r="R11" s="9"/>
    </row>
    <row r="12" spans="1:18" x14ac:dyDescent="0.25">
      <c r="A12" s="11"/>
      <c r="B12" s="2" t="s">
        <v>1</v>
      </c>
      <c r="D12" s="2"/>
      <c r="E12" s="2"/>
      <c r="F12" s="2"/>
      <c r="G12" s="2"/>
      <c r="H12" s="2"/>
      <c r="I12" s="2"/>
      <c r="J12" s="2"/>
      <c r="K12" s="2"/>
      <c r="L12" s="2"/>
      <c r="M12" s="2"/>
      <c r="N12" s="2"/>
      <c r="R12" s="9"/>
    </row>
    <row r="13" spans="1:18" x14ac:dyDescent="0.25">
      <c r="A13" s="12"/>
      <c r="B13" s="2" t="s">
        <v>2</v>
      </c>
      <c r="C13" s="2"/>
      <c r="D13" s="2"/>
      <c r="E13" s="2"/>
      <c r="F13" s="2"/>
      <c r="G13" s="2"/>
      <c r="H13" s="2"/>
      <c r="I13" s="2"/>
      <c r="J13" s="2"/>
      <c r="K13" s="2"/>
      <c r="L13" s="2"/>
      <c r="M13" s="2"/>
      <c r="N13" s="2"/>
      <c r="R13" s="9"/>
    </row>
    <row r="14" spans="1:18" x14ac:dyDescent="0.25">
      <c r="A14" s="12"/>
      <c r="B14" s="2"/>
      <c r="C14" s="2"/>
      <c r="D14" s="2"/>
      <c r="E14" s="2"/>
      <c r="F14" s="2"/>
      <c r="G14" s="2"/>
      <c r="H14" s="2"/>
      <c r="I14" s="2"/>
      <c r="J14" s="2"/>
      <c r="K14" s="2"/>
      <c r="L14" s="2"/>
      <c r="M14" s="2"/>
      <c r="N14" s="2"/>
      <c r="R14" s="9"/>
    </row>
    <row r="15" spans="1:18" x14ac:dyDescent="0.25">
      <c r="A15" s="13"/>
      <c r="B15" s="2" t="s">
        <v>3</v>
      </c>
      <c r="D15" s="2"/>
      <c r="E15" s="2"/>
      <c r="F15" s="2"/>
      <c r="G15" s="2"/>
      <c r="H15" s="2"/>
      <c r="I15" s="2"/>
      <c r="J15" s="2"/>
      <c r="K15" s="2"/>
      <c r="L15" s="2"/>
      <c r="M15" s="2"/>
      <c r="N15" s="2"/>
      <c r="R15" s="9"/>
    </row>
    <row r="16" spans="1:18" x14ac:dyDescent="0.25">
      <c r="A16" s="12"/>
      <c r="B16" s="274"/>
      <c r="C16" s="274"/>
      <c r="D16" s="2"/>
      <c r="E16" s="2"/>
      <c r="F16" s="14"/>
      <c r="G16" s="14"/>
      <c r="H16" s="14"/>
      <c r="I16" s="14"/>
      <c r="J16" s="14"/>
      <c r="K16" s="14"/>
      <c r="L16" s="14"/>
      <c r="M16" s="14"/>
      <c r="N16" s="14"/>
      <c r="R16" s="9"/>
    </row>
    <row r="17" spans="1:18" x14ac:dyDescent="0.25">
      <c r="A17" s="12"/>
      <c r="B17" s="2" t="s">
        <v>4</v>
      </c>
      <c r="D17" s="2"/>
      <c r="E17" s="2"/>
      <c r="F17" s="14"/>
      <c r="G17" s="14"/>
      <c r="H17" s="14"/>
      <c r="I17" s="14"/>
      <c r="J17" s="14"/>
      <c r="K17" s="14"/>
      <c r="L17" s="14"/>
      <c r="M17" s="14"/>
      <c r="N17" s="14"/>
      <c r="R17" s="9"/>
    </row>
    <row r="18" spans="1:18" ht="14.4" thickBot="1" x14ac:dyDescent="0.3">
      <c r="A18" s="15"/>
      <c r="B18" s="16"/>
      <c r="C18" s="16"/>
      <c r="D18" s="16"/>
      <c r="E18" s="16"/>
      <c r="F18" s="17"/>
      <c r="G18" s="17"/>
      <c r="H18" s="17"/>
      <c r="I18" s="17"/>
      <c r="J18" s="17"/>
      <c r="K18" s="17"/>
      <c r="L18" s="17"/>
      <c r="M18" s="17"/>
      <c r="N18" s="17"/>
      <c r="O18" s="18"/>
      <c r="P18" s="18"/>
      <c r="Q18" s="18"/>
      <c r="R18" s="19"/>
    </row>
    <row r="19" spans="1:18" x14ac:dyDescent="0.25">
      <c r="A19" s="20" t="s">
        <v>5</v>
      </c>
      <c r="B19" s="2"/>
      <c r="C19" s="2"/>
      <c r="D19" s="2"/>
      <c r="E19" s="2"/>
      <c r="F19" s="2"/>
      <c r="G19" s="2"/>
      <c r="H19" s="2"/>
      <c r="I19" s="2"/>
      <c r="J19" s="2"/>
      <c r="K19" s="2"/>
      <c r="L19" s="2"/>
      <c r="M19" s="2"/>
      <c r="N19" s="2"/>
      <c r="R19" s="9"/>
    </row>
    <row r="20" spans="1:18" x14ac:dyDescent="0.25">
      <c r="A20" s="12" t="s">
        <v>6</v>
      </c>
      <c r="B20" s="2"/>
      <c r="C20" s="2"/>
      <c r="D20" s="2"/>
      <c r="E20" s="2"/>
      <c r="F20" s="2"/>
      <c r="G20" s="2"/>
      <c r="H20" s="2"/>
      <c r="I20" s="2"/>
      <c r="J20" s="2"/>
      <c r="K20" s="2"/>
      <c r="L20" s="2"/>
      <c r="M20" s="2"/>
      <c r="N20" s="2"/>
      <c r="R20" s="9"/>
    </row>
    <row r="21" spans="1:18" x14ac:dyDescent="0.25">
      <c r="A21" s="275" t="s">
        <v>7</v>
      </c>
      <c r="B21" s="276"/>
      <c r="C21" s="276"/>
      <c r="D21" s="276"/>
      <c r="E21" s="276"/>
      <c r="F21" s="276"/>
      <c r="G21" s="276"/>
      <c r="H21" s="276"/>
      <c r="I21" s="276"/>
      <c r="J21" s="276"/>
      <c r="K21" s="276"/>
      <c r="L21" s="276"/>
      <c r="M21" s="276"/>
      <c r="N21" s="276"/>
      <c r="O21" s="21"/>
      <c r="P21" s="21"/>
      <c r="Q21" s="21"/>
      <c r="R21" s="22"/>
    </row>
    <row r="22" spans="1:18" x14ac:dyDescent="0.25">
      <c r="A22" s="12" t="s">
        <v>8</v>
      </c>
      <c r="B22" s="23"/>
      <c r="C22" s="23"/>
      <c r="D22" s="23"/>
      <c r="E22" s="23"/>
      <c r="F22" s="23"/>
      <c r="G22" s="23"/>
      <c r="H22" s="23"/>
      <c r="I22" s="23"/>
      <c r="J22" s="23"/>
      <c r="K22" s="23"/>
      <c r="L22" s="23"/>
      <c r="M22" s="23"/>
      <c r="N22" s="23"/>
      <c r="O22" s="21"/>
      <c r="P22" s="21"/>
      <c r="Q22" s="21"/>
      <c r="R22" s="22"/>
    </row>
    <row r="23" spans="1:18" x14ac:dyDescent="0.25">
      <c r="A23" s="12" t="s">
        <v>9</v>
      </c>
      <c r="B23" s="23"/>
      <c r="C23" s="23"/>
      <c r="D23" s="23"/>
      <c r="E23" s="23"/>
      <c r="F23" s="23"/>
      <c r="G23" s="23"/>
      <c r="H23" s="23"/>
      <c r="I23" s="23"/>
      <c r="J23" s="23"/>
      <c r="K23" s="23"/>
      <c r="L23" s="23"/>
      <c r="M23" s="23"/>
      <c r="N23" s="23"/>
      <c r="O23" s="21"/>
      <c r="P23" s="21"/>
      <c r="Q23" s="21"/>
      <c r="R23" s="22"/>
    </row>
    <row r="24" spans="1:18" x14ac:dyDescent="0.25">
      <c r="A24" s="12" t="s">
        <v>10</v>
      </c>
      <c r="B24" s="14"/>
      <c r="C24" s="14"/>
      <c r="D24" s="14"/>
      <c r="E24" s="14"/>
      <c r="F24" s="14"/>
      <c r="G24" s="14"/>
      <c r="H24" s="14"/>
      <c r="I24" s="14"/>
      <c r="J24" s="14"/>
      <c r="K24" s="14"/>
      <c r="L24" s="14"/>
      <c r="M24" s="14"/>
      <c r="N24" s="14"/>
      <c r="R24" s="9"/>
    </row>
    <row r="25" spans="1:18" x14ac:dyDescent="0.25">
      <c r="A25" s="12" t="s">
        <v>11</v>
      </c>
      <c r="B25" s="14"/>
      <c r="C25" s="14"/>
      <c r="D25" s="14"/>
      <c r="E25" s="14"/>
      <c r="F25" s="14"/>
      <c r="G25" s="14"/>
      <c r="H25" s="14"/>
      <c r="I25" s="14"/>
      <c r="J25" s="14"/>
      <c r="K25" s="14"/>
      <c r="L25" s="14"/>
      <c r="M25" s="14"/>
      <c r="N25" s="14"/>
      <c r="R25" s="9"/>
    </row>
    <row r="26" spans="1:18" x14ac:dyDescent="0.25">
      <c r="A26" s="24" t="s">
        <v>12</v>
      </c>
      <c r="B26" s="14"/>
      <c r="C26" s="14"/>
      <c r="D26" s="14"/>
      <c r="E26" s="14"/>
      <c r="F26" s="14"/>
      <c r="G26" s="14"/>
      <c r="H26" s="14"/>
      <c r="I26" s="14"/>
      <c r="J26" s="14"/>
      <c r="K26" s="14"/>
      <c r="L26" s="14"/>
      <c r="M26" s="14"/>
      <c r="N26" s="14"/>
      <c r="R26" s="9"/>
    </row>
    <row r="27" spans="1:18" x14ac:dyDescent="0.25">
      <c r="A27" s="12" t="s">
        <v>13</v>
      </c>
      <c r="B27" s="14"/>
      <c r="C27" s="14"/>
      <c r="D27" s="14"/>
      <c r="E27" s="14"/>
      <c r="F27" s="14"/>
      <c r="G27" s="14"/>
      <c r="H27" s="14"/>
      <c r="I27" s="14"/>
      <c r="J27" s="14"/>
      <c r="K27" s="14"/>
      <c r="L27" s="14"/>
      <c r="M27" s="14"/>
      <c r="N27" s="14"/>
      <c r="R27" s="9"/>
    </row>
    <row r="28" spans="1:18" x14ac:dyDescent="0.25">
      <c r="A28" s="267" t="s">
        <v>14</v>
      </c>
      <c r="B28" s="268"/>
      <c r="C28" s="268"/>
      <c r="D28" s="268"/>
      <c r="E28" s="268"/>
      <c r="F28" s="268"/>
      <c r="G28" s="268"/>
      <c r="H28" s="268"/>
      <c r="I28" s="268"/>
      <c r="J28" s="268"/>
      <c r="K28" s="268"/>
      <c r="L28" s="268"/>
      <c r="M28" s="268"/>
      <c r="N28" s="268"/>
      <c r="O28" s="268"/>
      <c r="R28" s="9"/>
    </row>
    <row r="29" spans="1:18" ht="46.95" customHeight="1" x14ac:dyDescent="0.25">
      <c r="A29" s="267" t="s">
        <v>15</v>
      </c>
      <c r="B29" s="268"/>
      <c r="C29" s="268"/>
      <c r="D29" s="268"/>
      <c r="E29" s="268"/>
      <c r="F29" s="268"/>
      <c r="G29" s="268"/>
      <c r="H29" s="268"/>
      <c r="I29" s="268"/>
      <c r="J29" s="268"/>
      <c r="K29" s="268"/>
      <c r="L29" s="268"/>
      <c r="M29" s="268"/>
      <c r="N29" s="268"/>
      <c r="R29" s="9"/>
    </row>
    <row r="30" spans="1:18" x14ac:dyDescent="0.25">
      <c r="A30" s="12" t="s">
        <v>16</v>
      </c>
      <c r="B30" s="14"/>
      <c r="C30" s="14"/>
      <c r="D30" s="14"/>
      <c r="E30" s="14"/>
      <c r="F30" s="14"/>
      <c r="G30" s="14"/>
      <c r="H30" s="14"/>
      <c r="I30" s="14"/>
      <c r="J30" s="14"/>
      <c r="K30" s="14"/>
      <c r="L30" s="14"/>
      <c r="M30" s="14"/>
      <c r="N30" s="14"/>
      <c r="R30" s="9"/>
    </row>
    <row r="31" spans="1:18" ht="14.4" thickBot="1" x14ac:dyDescent="0.3">
      <c r="A31" s="25"/>
      <c r="B31" s="17"/>
      <c r="C31" s="17"/>
      <c r="D31" s="17"/>
      <c r="E31" s="17"/>
      <c r="F31" s="17"/>
      <c r="G31" s="17"/>
      <c r="H31" s="17"/>
      <c r="I31" s="17"/>
      <c r="J31" s="17"/>
      <c r="K31" s="17"/>
      <c r="L31" s="17"/>
      <c r="M31" s="17"/>
      <c r="N31" s="17"/>
      <c r="O31" s="18"/>
      <c r="P31" s="18"/>
      <c r="Q31" s="18"/>
      <c r="R31" s="19"/>
    </row>
    <row r="36" spans="1:3" x14ac:dyDescent="0.25">
      <c r="A36" s="26"/>
      <c r="B36" s="27"/>
      <c r="C36" s="28"/>
    </row>
  </sheetData>
  <mergeCells count="6">
    <mergeCell ref="A29:N29"/>
    <mergeCell ref="A9:D10"/>
    <mergeCell ref="B11:C11"/>
    <mergeCell ref="B16:C16"/>
    <mergeCell ref="A21:N21"/>
    <mergeCell ref="A28:O2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641AA-DAC7-4E9C-ADB8-14A752590721}">
  <dimension ref="A2:N33"/>
  <sheetViews>
    <sheetView workbookViewId="0">
      <selection activeCell="K20" sqref="K20"/>
    </sheetView>
  </sheetViews>
  <sheetFormatPr defaultColWidth="9.33203125" defaultRowHeight="13.8" x14ac:dyDescent="0.3"/>
  <cols>
    <col min="1" max="1" width="23.6640625" style="27" customWidth="1"/>
    <col min="2" max="2" width="34.6640625" style="27" customWidth="1"/>
    <col min="3" max="3" width="51.44140625" style="27" customWidth="1"/>
    <col min="4" max="4" width="12.44140625" style="70" customWidth="1"/>
    <col min="5" max="5" width="13.33203125" style="70" customWidth="1"/>
    <col min="6" max="6" width="15.44140625" style="70" customWidth="1"/>
    <col min="7" max="7" width="15.5546875" style="70" customWidth="1"/>
    <col min="8" max="9" width="2.5546875" style="27" customWidth="1"/>
    <col min="10" max="10" width="13.33203125" style="70" customWidth="1"/>
    <col min="11" max="11" width="14.6640625" style="70" customWidth="1"/>
    <col min="12" max="12" width="13.33203125" style="70" customWidth="1"/>
    <col min="13" max="13" width="2.5546875" style="27" customWidth="1"/>
    <col min="14" max="14" width="20.33203125" style="27" customWidth="1"/>
    <col min="15" max="16384" width="9.33203125" style="27"/>
  </cols>
  <sheetData>
    <row r="2" spans="1:14" x14ac:dyDescent="0.25">
      <c r="A2" s="1"/>
      <c r="B2" s="69"/>
    </row>
    <row r="3" spans="1:14" ht="18" thickBot="1" x14ac:dyDescent="0.35">
      <c r="A3" s="71"/>
      <c r="B3" s="71"/>
    </row>
    <row r="4" spans="1:14" s="36" customFormat="1" ht="15.6" x14ac:dyDescent="0.3">
      <c r="A4" s="72"/>
      <c r="B4" s="72"/>
      <c r="C4" s="72"/>
      <c r="D4" s="73"/>
      <c r="E4" s="261" t="s">
        <v>17</v>
      </c>
      <c r="F4" s="262"/>
      <c r="G4" s="263"/>
      <c r="H4" s="74"/>
      <c r="I4" s="74"/>
      <c r="J4" s="261" t="s">
        <v>17</v>
      </c>
      <c r="K4" s="262"/>
      <c r="L4" s="263"/>
      <c r="N4" s="75" t="s">
        <v>18</v>
      </c>
    </row>
    <row r="5" spans="1:14" s="36" customFormat="1" ht="31.8" thickBot="1" x14ac:dyDescent="0.35">
      <c r="D5" s="73"/>
      <c r="E5" s="264" t="s">
        <v>73</v>
      </c>
      <c r="F5" s="265"/>
      <c r="G5" s="266"/>
      <c r="H5" s="74"/>
      <c r="I5" s="74"/>
      <c r="J5" s="264" t="s">
        <v>74</v>
      </c>
      <c r="K5" s="265"/>
      <c r="L5" s="266"/>
      <c r="N5" s="76" t="s">
        <v>75</v>
      </c>
    </row>
    <row r="6" spans="1:14" ht="27.6" x14ac:dyDescent="0.3">
      <c r="A6" s="77" t="s">
        <v>45</v>
      </c>
      <c r="B6" s="78" t="s">
        <v>46</v>
      </c>
      <c r="C6" s="111" t="s">
        <v>20</v>
      </c>
      <c r="D6" s="79" t="s">
        <v>22</v>
      </c>
      <c r="E6" s="80" t="s">
        <v>76</v>
      </c>
      <c r="F6" s="80" t="s">
        <v>77</v>
      </c>
      <c r="G6" s="41" t="s">
        <v>24</v>
      </c>
      <c r="H6" s="81"/>
      <c r="I6" s="81"/>
      <c r="J6" s="80" t="s">
        <v>229</v>
      </c>
      <c r="K6" s="82" t="s">
        <v>77</v>
      </c>
      <c r="L6" s="41" t="s">
        <v>24</v>
      </c>
      <c r="N6" s="82"/>
    </row>
    <row r="7" spans="1:14" ht="14.4" thickBot="1" x14ac:dyDescent="0.35">
      <c r="A7" s="83"/>
      <c r="B7" s="84"/>
      <c r="C7" s="157"/>
      <c r="D7" s="85"/>
      <c r="E7" s="86" t="s">
        <v>78</v>
      </c>
      <c r="F7" s="86" t="s">
        <v>79</v>
      </c>
      <c r="G7" s="47" t="s">
        <v>80</v>
      </c>
      <c r="H7" s="81"/>
      <c r="I7" s="81"/>
      <c r="J7" s="86" t="s">
        <v>78</v>
      </c>
      <c r="K7" s="86" t="s">
        <v>79</v>
      </c>
      <c r="L7" s="47" t="s">
        <v>80</v>
      </c>
      <c r="N7" s="86"/>
    </row>
    <row r="8" spans="1:14" x14ac:dyDescent="0.3">
      <c r="A8" s="87" t="s">
        <v>230</v>
      </c>
      <c r="B8" s="88" t="s">
        <v>231</v>
      </c>
      <c r="C8" s="158" t="s">
        <v>232</v>
      </c>
      <c r="D8" s="60" t="s">
        <v>34</v>
      </c>
      <c r="E8" s="89">
        <v>0</v>
      </c>
      <c r="F8" s="90">
        <v>0</v>
      </c>
      <c r="G8" s="91">
        <f>SUM(E8:F8)</f>
        <v>0</v>
      </c>
      <c r="H8" s="92"/>
      <c r="I8" s="92"/>
      <c r="J8" s="90">
        <v>0</v>
      </c>
      <c r="K8" s="90">
        <v>0</v>
      </c>
      <c r="L8" s="91">
        <f>SUM(J8:K8)</f>
        <v>0</v>
      </c>
      <c r="N8" s="94">
        <f>SUM(G8+L8)</f>
        <v>0</v>
      </c>
    </row>
    <row r="9" spans="1:14" x14ac:dyDescent="0.3">
      <c r="A9" s="87"/>
      <c r="B9" s="88"/>
      <c r="C9" s="158" t="s">
        <v>233</v>
      </c>
      <c r="D9" s="60" t="s">
        <v>34</v>
      </c>
      <c r="E9" s="89">
        <v>0</v>
      </c>
      <c r="F9" s="90">
        <v>0</v>
      </c>
      <c r="G9" s="91">
        <f t="shared" ref="G9:G21" si="0">SUM(E9:F9)</f>
        <v>0</v>
      </c>
      <c r="H9" s="92"/>
      <c r="I9" s="92"/>
      <c r="J9" s="90">
        <v>0</v>
      </c>
      <c r="K9" s="90">
        <v>0</v>
      </c>
      <c r="L9" s="91">
        <f t="shared" ref="L9:L22" si="1">SUM(J9:K9)</f>
        <v>0</v>
      </c>
      <c r="N9" s="94">
        <f t="shared" ref="N9:N22" si="2">SUM(G9+L9)</f>
        <v>0</v>
      </c>
    </row>
    <row r="10" spans="1:14" x14ac:dyDescent="0.3">
      <c r="A10" s="87"/>
      <c r="B10" s="88"/>
      <c r="C10" s="158" t="s">
        <v>234</v>
      </c>
      <c r="D10" s="60" t="s">
        <v>34</v>
      </c>
      <c r="E10" s="89">
        <v>0</v>
      </c>
      <c r="F10" s="90">
        <v>0</v>
      </c>
      <c r="G10" s="91">
        <f t="shared" si="0"/>
        <v>0</v>
      </c>
      <c r="H10" s="92"/>
      <c r="I10" s="92"/>
      <c r="J10" s="90">
        <v>0</v>
      </c>
      <c r="K10" s="90">
        <v>0</v>
      </c>
      <c r="L10" s="91">
        <f t="shared" si="1"/>
        <v>0</v>
      </c>
      <c r="N10" s="94">
        <f t="shared" si="2"/>
        <v>0</v>
      </c>
    </row>
    <row r="11" spans="1:14" x14ac:dyDescent="0.3">
      <c r="A11" s="87"/>
      <c r="B11" s="88"/>
      <c r="C11" s="158" t="s">
        <v>235</v>
      </c>
      <c r="D11" s="60" t="s">
        <v>34</v>
      </c>
      <c r="E11" s="89">
        <v>0</v>
      </c>
      <c r="F11" s="90">
        <v>0</v>
      </c>
      <c r="G11" s="91">
        <f t="shared" ref="G11:G17" si="3">SUM(E11:F11)</f>
        <v>0</v>
      </c>
      <c r="H11" s="92"/>
      <c r="I11" s="92"/>
      <c r="J11" s="90">
        <v>0</v>
      </c>
      <c r="K11" s="90">
        <v>0</v>
      </c>
      <c r="L11" s="91">
        <f t="shared" si="1"/>
        <v>0</v>
      </c>
      <c r="N11" s="94">
        <f t="shared" si="2"/>
        <v>0</v>
      </c>
    </row>
    <row r="12" spans="1:14" x14ac:dyDescent="0.3">
      <c r="A12" s="87"/>
      <c r="B12" s="88"/>
      <c r="C12" s="158" t="s">
        <v>236</v>
      </c>
      <c r="D12" s="60" t="s">
        <v>34</v>
      </c>
      <c r="E12" s="89">
        <v>0</v>
      </c>
      <c r="F12" s="90">
        <v>0</v>
      </c>
      <c r="G12" s="91">
        <f t="shared" si="3"/>
        <v>0</v>
      </c>
      <c r="H12" s="92"/>
      <c r="I12" s="92"/>
      <c r="J12" s="90">
        <v>0</v>
      </c>
      <c r="K12" s="90">
        <v>0</v>
      </c>
      <c r="L12" s="91">
        <f t="shared" si="1"/>
        <v>0</v>
      </c>
      <c r="N12" s="94">
        <f t="shared" si="2"/>
        <v>0</v>
      </c>
    </row>
    <row r="13" spans="1:14" x14ac:dyDescent="0.3">
      <c r="A13" s="87"/>
      <c r="B13" s="88"/>
      <c r="C13" s="158" t="s">
        <v>237</v>
      </c>
      <c r="D13" s="60" t="s">
        <v>34</v>
      </c>
      <c r="E13" s="89">
        <v>0</v>
      </c>
      <c r="F13" s="90">
        <v>0</v>
      </c>
      <c r="G13" s="91">
        <f t="shared" si="3"/>
        <v>0</v>
      </c>
      <c r="H13" s="92"/>
      <c r="I13" s="92"/>
      <c r="J13" s="90">
        <v>0</v>
      </c>
      <c r="K13" s="90">
        <v>0</v>
      </c>
      <c r="L13" s="91">
        <f t="shared" si="1"/>
        <v>0</v>
      </c>
      <c r="N13" s="94">
        <f t="shared" si="2"/>
        <v>0</v>
      </c>
    </row>
    <row r="14" spans="1:14" x14ac:dyDescent="0.3">
      <c r="A14" s="87"/>
      <c r="B14" s="88"/>
      <c r="C14" s="158" t="s">
        <v>238</v>
      </c>
      <c r="D14" s="60" t="s">
        <v>34</v>
      </c>
      <c r="E14" s="89">
        <v>0</v>
      </c>
      <c r="F14" s="90">
        <v>0</v>
      </c>
      <c r="G14" s="91">
        <f t="shared" si="3"/>
        <v>0</v>
      </c>
      <c r="H14" s="92"/>
      <c r="I14" s="92"/>
      <c r="J14" s="90">
        <v>0</v>
      </c>
      <c r="K14" s="90">
        <v>0</v>
      </c>
      <c r="L14" s="91">
        <f t="shared" si="1"/>
        <v>0</v>
      </c>
      <c r="N14" s="94">
        <f t="shared" si="2"/>
        <v>0</v>
      </c>
    </row>
    <row r="15" spans="1:14" x14ac:dyDescent="0.3">
      <c r="A15" s="87"/>
      <c r="B15" s="88"/>
      <c r="C15" s="158" t="s">
        <v>239</v>
      </c>
      <c r="D15" s="60" t="s">
        <v>34</v>
      </c>
      <c r="E15" s="89">
        <v>0</v>
      </c>
      <c r="F15" s="90">
        <v>0</v>
      </c>
      <c r="G15" s="91">
        <f t="shared" si="3"/>
        <v>0</v>
      </c>
      <c r="H15" s="92"/>
      <c r="I15" s="92"/>
      <c r="J15" s="90">
        <v>0</v>
      </c>
      <c r="K15" s="90">
        <v>0</v>
      </c>
      <c r="L15" s="91">
        <f t="shared" si="1"/>
        <v>0</v>
      </c>
      <c r="N15" s="94">
        <f t="shared" si="2"/>
        <v>0</v>
      </c>
    </row>
    <row r="16" spans="1:14" x14ac:dyDescent="0.3">
      <c r="A16" s="87"/>
      <c r="B16" s="88" t="s">
        <v>240</v>
      </c>
      <c r="C16" s="158" t="s">
        <v>241</v>
      </c>
      <c r="D16" s="60" t="s">
        <v>34</v>
      </c>
      <c r="E16" s="89">
        <v>0</v>
      </c>
      <c r="F16" s="90">
        <v>0</v>
      </c>
      <c r="G16" s="91">
        <f t="shared" si="3"/>
        <v>0</v>
      </c>
      <c r="H16" s="92"/>
      <c r="I16" s="92"/>
      <c r="J16" s="90">
        <v>0</v>
      </c>
      <c r="K16" s="90">
        <v>0</v>
      </c>
      <c r="L16" s="91">
        <f t="shared" si="1"/>
        <v>0</v>
      </c>
      <c r="N16" s="94">
        <f t="shared" si="2"/>
        <v>0</v>
      </c>
    </row>
    <row r="17" spans="1:14" x14ac:dyDescent="0.3">
      <c r="A17" s="87"/>
      <c r="B17" s="88"/>
      <c r="C17" s="158" t="s">
        <v>242</v>
      </c>
      <c r="D17" s="60" t="s">
        <v>84</v>
      </c>
      <c r="E17" s="89">
        <v>0</v>
      </c>
      <c r="F17" s="90">
        <v>0</v>
      </c>
      <c r="G17" s="91">
        <f t="shared" si="3"/>
        <v>0</v>
      </c>
      <c r="H17" s="92"/>
      <c r="I17" s="92"/>
      <c r="J17" s="90">
        <v>0</v>
      </c>
      <c r="K17" s="90">
        <v>0</v>
      </c>
      <c r="L17" s="91">
        <f t="shared" si="1"/>
        <v>0</v>
      </c>
      <c r="N17" s="94">
        <f t="shared" si="2"/>
        <v>0</v>
      </c>
    </row>
    <row r="18" spans="1:14" x14ac:dyDescent="0.3">
      <c r="A18" s="87"/>
      <c r="B18" s="88" t="s">
        <v>243</v>
      </c>
      <c r="C18" s="158" t="s">
        <v>244</v>
      </c>
      <c r="D18" s="60" t="s">
        <v>34</v>
      </c>
      <c r="E18" s="89">
        <v>0</v>
      </c>
      <c r="F18" s="90">
        <v>0</v>
      </c>
      <c r="G18" s="91">
        <f t="shared" si="0"/>
        <v>0</v>
      </c>
      <c r="H18" s="92"/>
      <c r="I18" s="92"/>
      <c r="J18" s="90">
        <v>0</v>
      </c>
      <c r="K18" s="90">
        <v>0</v>
      </c>
      <c r="L18" s="91">
        <f t="shared" si="1"/>
        <v>0</v>
      </c>
      <c r="N18" s="94">
        <f t="shared" si="2"/>
        <v>0</v>
      </c>
    </row>
    <row r="19" spans="1:14" x14ac:dyDescent="0.3">
      <c r="A19" s="87"/>
      <c r="B19" s="88"/>
      <c r="C19" s="158" t="s">
        <v>245</v>
      </c>
      <c r="D19" s="60" t="s">
        <v>34</v>
      </c>
      <c r="E19" s="89">
        <v>0</v>
      </c>
      <c r="F19" s="90">
        <v>0</v>
      </c>
      <c r="G19" s="91">
        <f t="shared" si="0"/>
        <v>0</v>
      </c>
      <c r="H19" s="92"/>
      <c r="I19" s="92"/>
      <c r="J19" s="90">
        <v>0</v>
      </c>
      <c r="K19" s="90">
        <v>0</v>
      </c>
      <c r="L19" s="91">
        <f t="shared" si="1"/>
        <v>0</v>
      </c>
      <c r="N19" s="94">
        <f t="shared" si="2"/>
        <v>0</v>
      </c>
    </row>
    <row r="20" spans="1:14" x14ac:dyDescent="0.3">
      <c r="A20" s="159"/>
      <c r="B20" s="87"/>
      <c r="C20" s="158" t="s">
        <v>246</v>
      </c>
      <c r="D20" s="60" t="s">
        <v>34</v>
      </c>
      <c r="E20" s="89">
        <v>0</v>
      </c>
      <c r="F20" s="90">
        <v>0</v>
      </c>
      <c r="G20" s="91">
        <f>SUM(E20:F20)</f>
        <v>0</v>
      </c>
      <c r="H20" s="92"/>
      <c r="I20" s="92"/>
      <c r="J20" s="90">
        <v>0</v>
      </c>
      <c r="K20" s="90">
        <v>0</v>
      </c>
      <c r="L20" s="91">
        <f t="shared" si="1"/>
        <v>0</v>
      </c>
      <c r="N20" s="94">
        <f t="shared" si="2"/>
        <v>0</v>
      </c>
    </row>
    <row r="21" spans="1:14" x14ac:dyDescent="0.3">
      <c r="A21" s="87"/>
      <c r="B21" s="88" t="s">
        <v>247</v>
      </c>
      <c r="C21" s="158" t="s">
        <v>248</v>
      </c>
      <c r="D21" s="60" t="s">
        <v>34</v>
      </c>
      <c r="E21" s="89">
        <v>0</v>
      </c>
      <c r="F21" s="90">
        <v>0</v>
      </c>
      <c r="G21" s="91">
        <f t="shared" si="0"/>
        <v>0</v>
      </c>
      <c r="H21" s="92"/>
      <c r="I21" s="92"/>
      <c r="J21" s="90">
        <v>0</v>
      </c>
      <c r="K21" s="90">
        <v>0</v>
      </c>
      <c r="L21" s="91">
        <f t="shared" si="1"/>
        <v>0</v>
      </c>
      <c r="N21" s="94">
        <f t="shared" si="2"/>
        <v>0</v>
      </c>
    </row>
    <row r="22" spans="1:14" x14ac:dyDescent="0.3">
      <c r="A22" s="87"/>
      <c r="B22" s="88"/>
      <c r="C22" s="158" t="s">
        <v>249</v>
      </c>
      <c r="D22" s="114" t="s">
        <v>84</v>
      </c>
      <c r="E22" s="89">
        <v>0</v>
      </c>
      <c r="F22" s="90">
        <v>0</v>
      </c>
      <c r="G22" s="91">
        <f t="shared" ref="G22" si="4">SUM(E22:F22)</f>
        <v>0</v>
      </c>
      <c r="H22" s="92"/>
      <c r="I22" s="92"/>
      <c r="J22" s="90">
        <v>0</v>
      </c>
      <c r="K22" s="90">
        <v>0</v>
      </c>
      <c r="L22" s="91">
        <f t="shared" si="1"/>
        <v>0</v>
      </c>
      <c r="N22" s="94">
        <f t="shared" si="2"/>
        <v>0</v>
      </c>
    </row>
    <row r="23" spans="1:14" x14ac:dyDescent="0.3">
      <c r="A23" s="115"/>
      <c r="B23" s="115"/>
      <c r="C23" s="115"/>
      <c r="D23" s="99"/>
      <c r="E23" s="160"/>
      <c r="F23" s="100"/>
      <c r="G23" s="102"/>
      <c r="H23" s="92"/>
      <c r="I23" s="92"/>
      <c r="J23" s="160"/>
      <c r="K23" s="100"/>
      <c r="L23" s="102"/>
      <c r="N23" s="104"/>
    </row>
    <row r="24" spans="1:14" ht="15" thickBot="1" x14ac:dyDescent="0.35">
      <c r="A24" s="105"/>
      <c r="B24" s="105"/>
      <c r="C24" s="105"/>
      <c r="D24" s="105"/>
      <c r="E24" s="106"/>
      <c r="F24" s="106"/>
      <c r="J24" s="106"/>
      <c r="K24" s="106"/>
      <c r="L24" s="107"/>
    </row>
    <row r="25" spans="1:14" ht="16.5" customHeight="1" thickBot="1" x14ac:dyDescent="0.35">
      <c r="A25" s="108"/>
      <c r="B25" s="109"/>
      <c r="F25" s="27"/>
      <c r="G25" s="27"/>
      <c r="J25" s="260" t="s">
        <v>42</v>
      </c>
      <c r="K25" s="260"/>
      <c r="L25" s="260"/>
      <c r="N25" s="237">
        <f>SUM(N8:N22)</f>
        <v>0</v>
      </c>
    </row>
    <row r="26" spans="1:14" x14ac:dyDescent="0.3">
      <c r="A26" s="70"/>
      <c r="D26" s="27"/>
      <c r="E26" s="27"/>
      <c r="F26" s="27"/>
      <c r="G26" s="27"/>
      <c r="J26" s="27"/>
      <c r="K26" s="27"/>
      <c r="L26" s="27"/>
    </row>
    <row r="27" spans="1:14" x14ac:dyDescent="0.3">
      <c r="A27" s="70"/>
      <c r="D27" s="27"/>
      <c r="E27" s="27"/>
      <c r="F27" s="27"/>
      <c r="G27" s="27"/>
      <c r="J27" s="27"/>
      <c r="K27" s="27"/>
      <c r="L27" s="27"/>
    </row>
    <row r="28" spans="1:14" x14ac:dyDescent="0.3">
      <c r="A28" s="70"/>
      <c r="D28" s="27"/>
      <c r="E28" s="27"/>
      <c r="F28" s="27"/>
      <c r="G28" s="27"/>
      <c r="J28" s="27"/>
      <c r="K28" s="27"/>
      <c r="L28" s="27"/>
    </row>
    <row r="29" spans="1:14" x14ac:dyDescent="0.3">
      <c r="F29" s="27"/>
      <c r="G29" s="27"/>
      <c r="J29" s="27"/>
      <c r="K29" s="27"/>
      <c r="L29" s="27"/>
    </row>
    <row r="30" spans="1:14" x14ac:dyDescent="0.3">
      <c r="F30" s="27"/>
      <c r="G30" s="27"/>
      <c r="J30" s="27"/>
      <c r="K30" s="27"/>
      <c r="L30" s="27"/>
    </row>
    <row r="31" spans="1:14" x14ac:dyDescent="0.3">
      <c r="F31" s="27"/>
      <c r="G31" s="27"/>
      <c r="J31" s="27"/>
      <c r="K31" s="27"/>
      <c r="L31" s="27"/>
    </row>
    <row r="32" spans="1:14" x14ac:dyDescent="0.3">
      <c r="F32" s="27"/>
      <c r="G32" s="27"/>
      <c r="J32" s="27"/>
      <c r="K32" s="27"/>
      <c r="L32" s="27"/>
    </row>
    <row r="33" spans="6:12" x14ac:dyDescent="0.3">
      <c r="F33" s="27"/>
      <c r="G33" s="27"/>
      <c r="J33" s="27"/>
      <c r="K33" s="27"/>
      <c r="L33" s="27"/>
    </row>
  </sheetData>
  <mergeCells count="5">
    <mergeCell ref="J25:L25"/>
    <mergeCell ref="E4:G4"/>
    <mergeCell ref="J4:L4"/>
    <mergeCell ref="E5:G5"/>
    <mergeCell ref="J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15CFD-2B77-4A3B-B9C1-86C7F0BECEC9}">
  <dimension ref="A2:N27"/>
  <sheetViews>
    <sheetView topLeftCell="C1" workbookViewId="0">
      <selection activeCell="E8" sqref="E8:F17"/>
    </sheetView>
  </sheetViews>
  <sheetFormatPr defaultColWidth="9.33203125" defaultRowHeight="13.8" x14ac:dyDescent="0.3"/>
  <cols>
    <col min="1" max="1" width="24.44140625" style="27" customWidth="1"/>
    <col min="2" max="2" width="25.6640625" style="27" customWidth="1"/>
    <col min="3" max="3" width="100.6640625" style="27" customWidth="1"/>
    <col min="4" max="4" width="9.5546875" style="70" customWidth="1"/>
    <col min="5" max="5" width="13.33203125" style="70" customWidth="1"/>
    <col min="6" max="6" width="14.33203125" style="70" customWidth="1"/>
    <col min="7" max="7" width="15.6640625" style="70" customWidth="1"/>
    <col min="8" max="9" width="2.5546875" style="27" customWidth="1"/>
    <col min="10" max="10" width="13.33203125" style="70" customWidth="1"/>
    <col min="11" max="11" width="14.5546875" style="70" customWidth="1"/>
    <col min="12" max="12" width="13.33203125" style="70" customWidth="1"/>
    <col min="13" max="13" width="2.5546875" style="27" customWidth="1"/>
    <col min="14" max="14" width="20.33203125" style="27" customWidth="1"/>
    <col min="15" max="16384" width="9.33203125" style="27"/>
  </cols>
  <sheetData>
    <row r="2" spans="1:14" x14ac:dyDescent="0.25">
      <c r="A2" s="1"/>
      <c r="B2" s="69"/>
    </row>
    <row r="3" spans="1:14" ht="18" thickBot="1" x14ac:dyDescent="0.35">
      <c r="A3" s="71"/>
      <c r="B3" s="71"/>
    </row>
    <row r="4" spans="1:14" s="36" customFormat="1" ht="15.6" x14ac:dyDescent="0.3">
      <c r="A4" s="72"/>
      <c r="B4" s="72"/>
      <c r="C4" s="72"/>
      <c r="D4" s="73"/>
      <c r="E4" s="261" t="s">
        <v>17</v>
      </c>
      <c r="F4" s="262"/>
      <c r="G4" s="263"/>
      <c r="H4" s="74"/>
      <c r="I4" s="74"/>
      <c r="J4" s="261" t="s">
        <v>17</v>
      </c>
      <c r="K4" s="262"/>
      <c r="L4" s="263"/>
      <c r="N4" s="75" t="s">
        <v>18</v>
      </c>
    </row>
    <row r="5" spans="1:14" s="36" customFormat="1" ht="31.8" thickBot="1" x14ac:dyDescent="0.35">
      <c r="D5" s="73"/>
      <c r="E5" s="264" t="s">
        <v>73</v>
      </c>
      <c r="F5" s="265"/>
      <c r="G5" s="266"/>
      <c r="H5" s="74"/>
      <c r="I5" s="74"/>
      <c r="J5" s="264" t="s">
        <v>74</v>
      </c>
      <c r="K5" s="265"/>
      <c r="L5" s="266"/>
      <c r="N5" s="76" t="s">
        <v>75</v>
      </c>
    </row>
    <row r="6" spans="1:14" ht="27.6" x14ac:dyDescent="0.3">
      <c r="A6" s="77" t="s">
        <v>45</v>
      </c>
      <c r="B6" s="78" t="s">
        <v>46</v>
      </c>
      <c r="C6" s="111" t="s">
        <v>20</v>
      </c>
      <c r="D6" s="79" t="s">
        <v>22</v>
      </c>
      <c r="E6" s="161" t="s">
        <v>76</v>
      </c>
      <c r="F6" s="82" t="s">
        <v>77</v>
      </c>
      <c r="G6" s="162" t="s">
        <v>24</v>
      </c>
      <c r="H6" s="81"/>
      <c r="I6" s="81"/>
      <c r="J6" s="161" t="s">
        <v>76</v>
      </c>
      <c r="K6" s="82" t="s">
        <v>77</v>
      </c>
      <c r="L6" s="162" t="s">
        <v>24</v>
      </c>
      <c r="N6" s="39"/>
    </row>
    <row r="7" spans="1:14" ht="14.4" thickBot="1" x14ac:dyDescent="0.35">
      <c r="A7" s="163"/>
      <c r="B7" s="164"/>
      <c r="C7" s="112"/>
      <c r="D7" s="85"/>
      <c r="E7" s="165" t="s">
        <v>78</v>
      </c>
      <c r="F7" s="86" t="s">
        <v>79</v>
      </c>
      <c r="G7" s="47" t="s">
        <v>80</v>
      </c>
      <c r="H7" s="81"/>
      <c r="I7" s="81"/>
      <c r="J7" s="165" t="s">
        <v>78</v>
      </c>
      <c r="K7" s="86" t="s">
        <v>79</v>
      </c>
      <c r="L7" s="47" t="s">
        <v>80</v>
      </c>
      <c r="N7" s="118"/>
    </row>
    <row r="8" spans="1:14" s="115" customFormat="1" x14ac:dyDescent="0.3">
      <c r="A8" s="133" t="s">
        <v>250</v>
      </c>
      <c r="B8" s="133" t="s">
        <v>251</v>
      </c>
      <c r="C8" s="58" t="s">
        <v>252</v>
      </c>
      <c r="D8" s="60" t="s">
        <v>34</v>
      </c>
      <c r="E8" s="166">
        <v>0</v>
      </c>
      <c r="F8" s="166">
        <v>0</v>
      </c>
      <c r="G8" s="167">
        <f>SUM(E8:F8)</f>
        <v>0</v>
      </c>
      <c r="H8" s="92"/>
      <c r="I8" s="92"/>
      <c r="J8" s="166">
        <v>0</v>
      </c>
      <c r="K8" s="166">
        <v>0</v>
      </c>
      <c r="L8" s="167">
        <f>SUM(J8:K8)</f>
        <v>0</v>
      </c>
      <c r="M8" s="27"/>
      <c r="N8" s="168">
        <f>SUM(G8+L8)</f>
        <v>0</v>
      </c>
    </row>
    <row r="9" spans="1:14" s="174" customFormat="1" ht="17.25" customHeight="1" x14ac:dyDescent="0.3">
      <c r="A9" s="169"/>
      <c r="B9" s="169"/>
      <c r="C9" s="176" t="s">
        <v>253</v>
      </c>
      <c r="D9" s="170" t="s">
        <v>34</v>
      </c>
      <c r="E9" s="171">
        <v>0</v>
      </c>
      <c r="F9" s="171">
        <v>0</v>
      </c>
      <c r="G9" s="172">
        <f>SUM(E9:F9)</f>
        <v>0</v>
      </c>
      <c r="H9" s="173"/>
      <c r="I9" s="173"/>
      <c r="J9" s="171">
        <v>0</v>
      </c>
      <c r="K9" s="171">
        <v>0</v>
      </c>
      <c r="L9" s="167">
        <f t="shared" ref="L9:L17" si="0">SUM(J9:K9)</f>
        <v>0</v>
      </c>
      <c r="N9" s="168">
        <f t="shared" ref="N9:N17" si="1">SUM(G9+L9)</f>
        <v>0</v>
      </c>
    </row>
    <row r="10" spans="1:14" s="174" customFormat="1" x14ac:dyDescent="0.3">
      <c r="A10" s="175"/>
      <c r="B10" s="175"/>
      <c r="C10" s="176" t="s">
        <v>254</v>
      </c>
      <c r="D10" s="170" t="s">
        <v>34</v>
      </c>
      <c r="E10" s="171">
        <v>0</v>
      </c>
      <c r="F10" s="171">
        <v>0</v>
      </c>
      <c r="G10" s="172">
        <f>SUM(E10:F10)</f>
        <v>0</v>
      </c>
      <c r="H10" s="173"/>
      <c r="I10" s="173"/>
      <c r="J10" s="171">
        <v>0</v>
      </c>
      <c r="K10" s="171">
        <v>0</v>
      </c>
      <c r="L10" s="167">
        <f t="shared" si="0"/>
        <v>0</v>
      </c>
      <c r="N10" s="168">
        <f t="shared" si="1"/>
        <v>0</v>
      </c>
    </row>
    <row r="11" spans="1:14" s="174" customFormat="1" x14ac:dyDescent="0.3">
      <c r="A11" s="177"/>
      <c r="B11" s="177"/>
      <c r="C11" s="176" t="s">
        <v>255</v>
      </c>
      <c r="D11" s="170" t="s">
        <v>34</v>
      </c>
      <c r="E11" s="171">
        <v>0</v>
      </c>
      <c r="F11" s="171">
        <v>0</v>
      </c>
      <c r="G11" s="172">
        <f t="shared" ref="G11:G17" si="2">SUM(E11:F11)</f>
        <v>0</v>
      </c>
      <c r="H11" s="173"/>
      <c r="I11" s="173"/>
      <c r="J11" s="171">
        <v>0</v>
      </c>
      <c r="K11" s="171">
        <v>0</v>
      </c>
      <c r="L11" s="167">
        <f t="shared" si="0"/>
        <v>0</v>
      </c>
      <c r="N11" s="168">
        <f t="shared" si="1"/>
        <v>0</v>
      </c>
    </row>
    <row r="12" spans="1:14" s="174" customFormat="1" x14ac:dyDescent="0.3">
      <c r="A12" s="177"/>
      <c r="B12" s="177"/>
      <c r="C12" s="176" t="s">
        <v>256</v>
      </c>
      <c r="D12" s="170" t="s">
        <v>34</v>
      </c>
      <c r="E12" s="171">
        <v>0</v>
      </c>
      <c r="F12" s="171">
        <v>0</v>
      </c>
      <c r="G12" s="172">
        <f t="shared" si="2"/>
        <v>0</v>
      </c>
      <c r="H12" s="173"/>
      <c r="I12" s="173"/>
      <c r="J12" s="171">
        <v>0</v>
      </c>
      <c r="K12" s="171">
        <v>0</v>
      </c>
      <c r="L12" s="167">
        <f t="shared" si="0"/>
        <v>0</v>
      </c>
      <c r="N12" s="168">
        <f t="shared" si="1"/>
        <v>0</v>
      </c>
    </row>
    <row r="13" spans="1:14" s="174" customFormat="1" x14ac:dyDescent="0.3">
      <c r="A13" s="177"/>
      <c r="B13" s="177"/>
      <c r="C13" s="176" t="s">
        <v>257</v>
      </c>
      <c r="D13" s="170" t="s">
        <v>34</v>
      </c>
      <c r="E13" s="171">
        <v>0</v>
      </c>
      <c r="F13" s="171">
        <v>0</v>
      </c>
      <c r="G13" s="172">
        <f t="shared" si="2"/>
        <v>0</v>
      </c>
      <c r="H13" s="173"/>
      <c r="I13" s="173"/>
      <c r="J13" s="171">
        <v>0</v>
      </c>
      <c r="K13" s="171">
        <v>0</v>
      </c>
      <c r="L13" s="167">
        <f t="shared" si="0"/>
        <v>0</v>
      </c>
      <c r="N13" s="168">
        <f t="shared" si="1"/>
        <v>0</v>
      </c>
    </row>
    <row r="14" spans="1:14" s="174" customFormat="1" x14ac:dyDescent="0.3">
      <c r="A14" s="177"/>
      <c r="B14" s="177"/>
      <c r="C14" s="176" t="s">
        <v>258</v>
      </c>
      <c r="D14" s="170" t="s">
        <v>34</v>
      </c>
      <c r="E14" s="171">
        <v>0</v>
      </c>
      <c r="F14" s="171">
        <v>0</v>
      </c>
      <c r="G14" s="172">
        <f t="shared" ref="G14" si="3">SUM(E14:F14)</f>
        <v>0</v>
      </c>
      <c r="H14" s="173"/>
      <c r="I14" s="173"/>
      <c r="J14" s="171">
        <v>0</v>
      </c>
      <c r="K14" s="171">
        <v>0</v>
      </c>
      <c r="L14" s="167">
        <f t="shared" si="0"/>
        <v>0</v>
      </c>
      <c r="N14" s="168">
        <f t="shared" si="1"/>
        <v>0</v>
      </c>
    </row>
    <row r="15" spans="1:14" s="174" customFormat="1" x14ac:dyDescent="0.3">
      <c r="A15" s="177"/>
      <c r="B15" s="177"/>
      <c r="C15" s="176" t="s">
        <v>259</v>
      </c>
      <c r="D15" s="170" t="s">
        <v>34</v>
      </c>
      <c r="E15" s="171">
        <v>0</v>
      </c>
      <c r="F15" s="171">
        <v>0</v>
      </c>
      <c r="G15" s="172">
        <f t="shared" si="2"/>
        <v>0</v>
      </c>
      <c r="H15" s="173"/>
      <c r="I15" s="173"/>
      <c r="J15" s="171">
        <v>0</v>
      </c>
      <c r="K15" s="171">
        <v>0</v>
      </c>
      <c r="L15" s="167">
        <f t="shared" si="0"/>
        <v>0</v>
      </c>
      <c r="N15" s="168">
        <f t="shared" si="1"/>
        <v>0</v>
      </c>
    </row>
    <row r="16" spans="1:14" s="174" customFormat="1" x14ac:dyDescent="0.3">
      <c r="A16" s="177"/>
      <c r="B16" s="177"/>
      <c r="C16" s="176" t="s">
        <v>260</v>
      </c>
      <c r="D16" s="170" t="s">
        <v>34</v>
      </c>
      <c r="E16" s="171">
        <v>0</v>
      </c>
      <c r="F16" s="171">
        <v>0</v>
      </c>
      <c r="G16" s="172">
        <f t="shared" si="2"/>
        <v>0</v>
      </c>
      <c r="H16" s="173"/>
      <c r="I16" s="173"/>
      <c r="J16" s="171">
        <v>0</v>
      </c>
      <c r="K16" s="171">
        <v>0</v>
      </c>
      <c r="L16" s="167">
        <f t="shared" si="0"/>
        <v>0</v>
      </c>
      <c r="N16" s="168">
        <f t="shared" si="1"/>
        <v>0</v>
      </c>
    </row>
    <row r="17" spans="1:14" s="174" customFormat="1" x14ac:dyDescent="0.3">
      <c r="A17" s="177"/>
      <c r="B17" s="177"/>
      <c r="C17" s="176" t="s">
        <v>261</v>
      </c>
      <c r="D17" s="170" t="s">
        <v>34</v>
      </c>
      <c r="E17" s="171">
        <v>0</v>
      </c>
      <c r="F17" s="171">
        <v>0</v>
      </c>
      <c r="G17" s="172">
        <f t="shared" si="2"/>
        <v>0</v>
      </c>
      <c r="H17" s="173"/>
      <c r="I17" s="173"/>
      <c r="J17" s="171">
        <v>0</v>
      </c>
      <c r="K17" s="171">
        <v>0</v>
      </c>
      <c r="L17" s="167">
        <f t="shared" si="0"/>
        <v>0</v>
      </c>
      <c r="N17" s="168">
        <f t="shared" si="1"/>
        <v>0</v>
      </c>
    </row>
    <row r="18" spans="1:14" x14ac:dyDescent="0.3">
      <c r="A18" s="97"/>
      <c r="B18" s="97"/>
      <c r="D18" s="27"/>
      <c r="E18" s="27"/>
      <c r="F18" s="27"/>
      <c r="G18" s="27"/>
      <c r="J18" s="27"/>
      <c r="K18" s="27"/>
      <c r="L18" s="27"/>
    </row>
    <row r="19" spans="1:14" ht="15" thickBot="1" x14ac:dyDescent="0.35">
      <c r="A19" s="97"/>
      <c r="B19" s="178"/>
      <c r="C19" s="117"/>
      <c r="D19" s="27"/>
      <c r="E19" s="27"/>
      <c r="F19" s="27"/>
      <c r="G19" s="27"/>
      <c r="J19" s="27"/>
      <c r="K19" s="27"/>
      <c r="L19" s="27"/>
    </row>
    <row r="20" spans="1:14" ht="15.6" thickBot="1" x14ac:dyDescent="0.35">
      <c r="A20" s="108"/>
      <c r="B20" s="108"/>
      <c r="C20" s="117"/>
      <c r="F20" s="27"/>
      <c r="G20" s="27"/>
      <c r="J20" s="260" t="s">
        <v>42</v>
      </c>
      <c r="K20" s="260"/>
      <c r="L20" s="260"/>
      <c r="N20" s="237">
        <f>SUM(N8:N17)</f>
        <v>0</v>
      </c>
    </row>
    <row r="21" spans="1:14" x14ac:dyDescent="0.3">
      <c r="A21" s="70"/>
      <c r="B21" s="70"/>
      <c r="D21" s="27"/>
      <c r="E21" s="27"/>
      <c r="F21" s="27"/>
      <c r="G21" s="27"/>
      <c r="J21" s="27"/>
      <c r="K21" s="27"/>
      <c r="L21" s="27"/>
    </row>
    <row r="22" spans="1:14" x14ac:dyDescent="0.3">
      <c r="A22" s="70"/>
      <c r="B22" s="70"/>
      <c r="D22" s="27"/>
      <c r="E22" s="27"/>
      <c r="F22" s="27"/>
      <c r="G22" s="27"/>
      <c r="J22" s="27"/>
      <c r="K22" s="27"/>
      <c r="L22" s="27"/>
    </row>
    <row r="23" spans="1:14" x14ac:dyDescent="0.3">
      <c r="A23" s="70"/>
      <c r="B23" s="70"/>
      <c r="D23" s="27"/>
      <c r="E23" s="27"/>
      <c r="F23" s="27"/>
      <c r="G23" s="27"/>
      <c r="J23" s="27"/>
      <c r="K23" s="27"/>
      <c r="L23" s="27"/>
    </row>
    <row r="24" spans="1:14" x14ac:dyDescent="0.3">
      <c r="F24" s="27"/>
      <c r="G24" s="27"/>
      <c r="J24" s="27"/>
      <c r="K24" s="27"/>
      <c r="L24" s="27"/>
    </row>
    <row r="25" spans="1:14" x14ac:dyDescent="0.3">
      <c r="F25" s="27"/>
      <c r="G25" s="27"/>
      <c r="J25" s="27"/>
      <c r="K25" s="27"/>
      <c r="L25" s="27"/>
    </row>
    <row r="26" spans="1:14" x14ac:dyDescent="0.3">
      <c r="F26" s="27"/>
      <c r="G26" s="27"/>
      <c r="J26" s="27"/>
      <c r="K26" s="27"/>
      <c r="L26" s="27"/>
    </row>
    <row r="27" spans="1:14" x14ac:dyDescent="0.3">
      <c r="F27" s="27"/>
      <c r="G27" s="27"/>
      <c r="J27" s="27"/>
      <c r="K27" s="27"/>
      <c r="L27" s="27"/>
    </row>
  </sheetData>
  <mergeCells count="5">
    <mergeCell ref="J20:L20"/>
    <mergeCell ref="E4:G4"/>
    <mergeCell ref="J4:L4"/>
    <mergeCell ref="E5:G5"/>
    <mergeCell ref="J5:L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E768-AACC-4E54-AFF3-38DEBF9860DB}">
  <dimension ref="A7:Q21"/>
  <sheetViews>
    <sheetView workbookViewId="0">
      <selection activeCell="D14" sqref="D14:D16"/>
    </sheetView>
  </sheetViews>
  <sheetFormatPr defaultColWidth="9.33203125" defaultRowHeight="13.8" x14ac:dyDescent="0.25"/>
  <cols>
    <col min="1" max="1" width="18.33203125" style="1" customWidth="1"/>
    <col min="2" max="2" width="41.6640625" style="1" customWidth="1"/>
    <col min="3" max="3" width="42.33203125" style="1" customWidth="1"/>
    <col min="4" max="4" width="44.6640625" style="1" customWidth="1"/>
    <col min="5" max="5" width="5.5546875" style="1" customWidth="1"/>
    <col min="6" max="6" width="16.33203125" style="179" customWidth="1"/>
    <col min="7" max="7" width="18.5546875" style="179" customWidth="1"/>
    <col min="8" max="8" width="16.33203125" style="180" customWidth="1"/>
    <col min="9" max="9" width="18.5546875" style="181" customWidth="1"/>
    <col min="10" max="10" width="9.33203125" style="182"/>
    <col min="11" max="16384" width="9.33203125" style="1"/>
  </cols>
  <sheetData>
    <row r="7" spans="1:17" ht="14.4" thickBot="1" x14ac:dyDescent="0.3">
      <c r="A7" s="69"/>
    </row>
    <row r="8" spans="1:17" ht="28.2" thickBot="1" x14ac:dyDescent="0.3">
      <c r="A8" s="183" t="s">
        <v>262</v>
      </c>
      <c r="B8" s="184"/>
      <c r="C8" s="185"/>
      <c r="D8" s="186" t="s">
        <v>263</v>
      </c>
      <c r="F8" s="187"/>
      <c r="G8" s="188"/>
      <c r="H8" s="189"/>
      <c r="I8" s="190" t="s">
        <v>264</v>
      </c>
    </row>
    <row r="9" spans="1:17" s="199" customFormat="1" ht="14.4" x14ac:dyDescent="0.25">
      <c r="A9" s="191" t="s">
        <v>265</v>
      </c>
      <c r="B9" s="192" t="s">
        <v>266</v>
      </c>
      <c r="C9" s="193"/>
      <c r="D9" s="194">
        <v>0</v>
      </c>
      <c r="E9" s="1"/>
      <c r="F9" s="195"/>
      <c r="G9" s="196"/>
      <c r="H9" s="197"/>
      <c r="I9" s="196">
        <f t="shared" ref="I9:I11" si="0">D9</f>
        <v>0</v>
      </c>
      <c r="J9" s="198"/>
    </row>
    <row r="10" spans="1:17" s="199" customFormat="1" ht="14.4" x14ac:dyDescent="0.25">
      <c r="A10" s="191" t="s">
        <v>267</v>
      </c>
      <c r="B10" s="200" t="s">
        <v>268</v>
      </c>
      <c r="C10" s="193"/>
      <c r="D10" s="194">
        <v>0</v>
      </c>
      <c r="E10" s="1"/>
      <c r="F10" s="195"/>
      <c r="G10" s="196"/>
      <c r="H10" s="197"/>
      <c r="I10" s="196">
        <f t="shared" si="0"/>
        <v>0</v>
      </c>
      <c r="J10" s="198"/>
      <c r="Q10" s="201"/>
    </row>
    <row r="11" spans="1:17" s="199" customFormat="1" ht="14.4" x14ac:dyDescent="0.25">
      <c r="A11" s="191" t="s">
        <v>269</v>
      </c>
      <c r="B11" s="202" t="s">
        <v>270</v>
      </c>
      <c r="C11" s="193"/>
      <c r="D11" s="194">
        <v>0</v>
      </c>
      <c r="E11" s="1"/>
      <c r="F11" s="195"/>
      <c r="G11" s="196"/>
      <c r="H11" s="197"/>
      <c r="I11" s="196">
        <f t="shared" si="0"/>
        <v>0</v>
      </c>
      <c r="J11" s="198"/>
    </row>
    <row r="12" spans="1:17" ht="14.4" thickBot="1" x14ac:dyDescent="0.3">
      <c r="I12" s="196"/>
    </row>
    <row r="13" spans="1:17" ht="69.599999999999994" thickBot="1" x14ac:dyDescent="0.3">
      <c r="A13" s="299" t="s">
        <v>271</v>
      </c>
      <c r="B13" s="300"/>
      <c r="C13" s="203" t="s">
        <v>272</v>
      </c>
      <c r="D13" s="204" t="s">
        <v>273</v>
      </c>
      <c r="E13" s="205"/>
      <c r="F13" s="187" t="s">
        <v>274</v>
      </c>
      <c r="G13" s="188" t="s">
        <v>275</v>
      </c>
      <c r="H13" s="189"/>
      <c r="I13" s="190" t="s">
        <v>276</v>
      </c>
    </row>
    <row r="14" spans="1:17" s="210" customFormat="1" x14ac:dyDescent="0.25">
      <c r="A14" s="206" t="s">
        <v>277</v>
      </c>
      <c r="B14" s="207" t="s">
        <v>278</v>
      </c>
      <c r="C14" s="208" t="s">
        <v>279</v>
      </c>
      <c r="D14" s="209">
        <v>0</v>
      </c>
      <c r="F14" s="211">
        <f t="shared" ref="F14:F16" si="1">D14</f>
        <v>0</v>
      </c>
      <c r="G14" s="212">
        <f>(1+D14)*D11</f>
        <v>0</v>
      </c>
      <c r="H14" s="213"/>
      <c r="I14" s="196">
        <f>G14</f>
        <v>0</v>
      </c>
      <c r="J14" s="182"/>
      <c r="K14" s="1"/>
    </row>
    <row r="15" spans="1:17" s="210" customFormat="1" x14ac:dyDescent="0.25">
      <c r="A15" s="121" t="s">
        <v>277</v>
      </c>
      <c r="B15" s="200" t="s">
        <v>280</v>
      </c>
      <c r="C15" s="214" t="s">
        <v>281</v>
      </c>
      <c r="D15" s="209">
        <v>0</v>
      </c>
      <c r="F15" s="211">
        <f>D15</f>
        <v>0</v>
      </c>
      <c r="G15" s="212">
        <f>(1+D15)*D11</f>
        <v>0</v>
      </c>
      <c r="H15" s="213"/>
      <c r="I15" s="196">
        <f>G15</f>
        <v>0</v>
      </c>
      <c r="J15" s="182"/>
      <c r="K15" s="1"/>
    </row>
    <row r="16" spans="1:17" s="210" customFormat="1" x14ac:dyDescent="0.25">
      <c r="A16" s="121" t="s">
        <v>277</v>
      </c>
      <c r="B16" s="200" t="s">
        <v>282</v>
      </c>
      <c r="C16" s="214" t="s">
        <v>283</v>
      </c>
      <c r="D16" s="209">
        <v>0</v>
      </c>
      <c r="F16" s="211">
        <f t="shared" si="1"/>
        <v>0</v>
      </c>
      <c r="G16" s="212">
        <f>(1+D16)*D11</f>
        <v>0</v>
      </c>
      <c r="H16" s="213"/>
      <c r="I16" s="196">
        <f>G16</f>
        <v>0</v>
      </c>
      <c r="J16" s="182"/>
      <c r="K16" s="1"/>
    </row>
    <row r="18" spans="1:9" ht="77.099999999999994" customHeight="1" thickBot="1" x14ac:dyDescent="0.3">
      <c r="A18" s="215"/>
      <c r="B18" s="215"/>
      <c r="C18" s="215"/>
      <c r="D18" s="215"/>
      <c r="F18" s="301" t="s">
        <v>284</v>
      </c>
      <c r="G18" s="302"/>
      <c r="H18" s="302"/>
      <c r="I18" s="216">
        <f>SUM(I9:I11)+SUM(I14:I16)</f>
        <v>0</v>
      </c>
    </row>
    <row r="19" spans="1:9" ht="19.2" customHeight="1" x14ac:dyDescent="0.25">
      <c r="A19" s="303" t="s">
        <v>285</v>
      </c>
      <c r="B19" s="303"/>
      <c r="C19" s="303"/>
      <c r="D19" s="303"/>
      <c r="F19" s="217"/>
      <c r="G19" s="217"/>
      <c r="H19" s="218"/>
      <c r="I19" s="219"/>
    </row>
    <row r="20" spans="1:9" x14ac:dyDescent="0.25">
      <c r="A20" s="220"/>
      <c r="B20" s="221"/>
      <c r="C20" s="221"/>
      <c r="D20" s="222"/>
      <c r="E20" s="223"/>
    </row>
    <row r="21" spans="1:9" x14ac:dyDescent="0.25">
      <c r="F21" s="1"/>
      <c r="G21" s="1"/>
      <c r="H21" s="224"/>
      <c r="I21" s="1"/>
    </row>
  </sheetData>
  <mergeCells count="3">
    <mergeCell ref="A13:B13"/>
    <mergeCell ref="F18:H18"/>
    <mergeCell ref="A19:D19"/>
  </mergeCells>
  <phoneticPr fontId="52"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053-D8E8-4A7E-B54B-7D91513EE381}">
  <dimension ref="A4:H34"/>
  <sheetViews>
    <sheetView topLeftCell="A4" workbookViewId="0">
      <selection activeCell="D17" sqref="D17"/>
    </sheetView>
  </sheetViews>
  <sheetFormatPr defaultColWidth="8.6640625" defaultRowHeight="13.8" x14ac:dyDescent="0.25"/>
  <cols>
    <col min="1" max="1" width="53.44140625" style="1" bestFit="1" customWidth="1"/>
    <col min="2" max="2" width="17.6640625" style="1" customWidth="1"/>
    <col min="3" max="3" width="23.5546875" style="1" customWidth="1"/>
    <col min="4" max="4" width="22.6640625" style="1" customWidth="1"/>
    <col min="5" max="5" width="27.6640625" style="1" customWidth="1"/>
    <col min="6" max="16384" width="8.6640625" style="1"/>
  </cols>
  <sheetData>
    <row r="4" spans="1:5" x14ac:dyDescent="0.25">
      <c r="A4" s="69"/>
    </row>
    <row r="5" spans="1:5" ht="17.399999999999999" x14ac:dyDescent="0.3">
      <c r="A5" s="225"/>
    </row>
    <row r="8" spans="1:5" ht="14.4" thickBot="1" x14ac:dyDescent="0.3">
      <c r="A8" s="226" t="s">
        <v>286</v>
      </c>
      <c r="B8" s="227"/>
      <c r="C8" s="228" t="s">
        <v>287</v>
      </c>
      <c r="D8" s="228" t="s">
        <v>288</v>
      </c>
      <c r="E8" s="228" t="s">
        <v>289</v>
      </c>
    </row>
    <row r="10" spans="1:5" x14ac:dyDescent="0.25">
      <c r="A10" s="174" t="s">
        <v>290</v>
      </c>
      <c r="B10" s="1" t="s">
        <v>291</v>
      </c>
      <c r="C10" s="229">
        <f>'Regulier Onderhoud'!I19</f>
        <v>0</v>
      </c>
      <c r="D10" s="230">
        <v>4</v>
      </c>
      <c r="E10" s="231">
        <f>C10*D10</f>
        <v>0</v>
      </c>
    </row>
    <row r="11" spans="1:5" x14ac:dyDescent="0.25">
      <c r="A11" s="174" t="s">
        <v>292</v>
      </c>
      <c r="B11" s="1" t="s">
        <v>291</v>
      </c>
      <c r="C11" s="229">
        <f>'Huurprijs Materieel'!L24</f>
        <v>0</v>
      </c>
      <c r="D11" s="230">
        <v>1</v>
      </c>
      <c r="E11" s="231">
        <f t="shared" ref="E11:E20" si="0">C11*D11</f>
        <v>0</v>
      </c>
    </row>
    <row r="12" spans="1:5" x14ac:dyDescent="0.25">
      <c r="A12" s="174" t="s">
        <v>293</v>
      </c>
      <c r="B12" s="1" t="s">
        <v>291</v>
      </c>
      <c r="C12" s="229">
        <f>Schilderwerk!O56</f>
        <v>0</v>
      </c>
      <c r="D12" s="230">
        <v>2</v>
      </c>
      <c r="E12" s="231">
        <f t="shared" si="0"/>
        <v>0</v>
      </c>
    </row>
    <row r="13" spans="1:5" x14ac:dyDescent="0.25">
      <c r="A13" s="174" t="s">
        <v>294</v>
      </c>
      <c r="B13" s="1" t="s">
        <v>291</v>
      </c>
      <c r="C13" s="229">
        <f>Buitenwandopening!O26</f>
        <v>0</v>
      </c>
      <c r="D13" s="230">
        <v>1</v>
      </c>
      <c r="E13" s="231">
        <f t="shared" si="0"/>
        <v>0</v>
      </c>
    </row>
    <row r="14" spans="1:5" x14ac:dyDescent="0.25">
      <c r="A14" s="174" t="s">
        <v>295</v>
      </c>
      <c r="B14" s="1" t="s">
        <v>291</v>
      </c>
      <c r="C14" s="229">
        <f>Gevelafwerking!N19</f>
        <v>0</v>
      </c>
      <c r="D14" s="230">
        <v>1</v>
      </c>
      <c r="E14" s="231">
        <f t="shared" si="0"/>
        <v>0</v>
      </c>
    </row>
    <row r="15" spans="1:5" x14ac:dyDescent="0.25">
      <c r="A15" s="174" t="s">
        <v>296</v>
      </c>
      <c r="B15" s="1" t="s">
        <v>291</v>
      </c>
      <c r="C15" s="229">
        <f>Vloerafwerking!N25</f>
        <v>0</v>
      </c>
      <c r="D15" s="230">
        <v>2</v>
      </c>
      <c r="E15" s="231">
        <f t="shared" si="0"/>
        <v>0</v>
      </c>
    </row>
    <row r="16" spans="1:5" x14ac:dyDescent="0.25">
      <c r="A16" s="174" t="s">
        <v>297</v>
      </c>
      <c r="B16" s="1" t="s">
        <v>291</v>
      </c>
      <c r="C16" s="229">
        <f>Plafondafwerking!N18</f>
        <v>0</v>
      </c>
      <c r="D16" s="230">
        <v>1</v>
      </c>
      <c r="E16" s="231">
        <f t="shared" si="0"/>
        <v>0</v>
      </c>
    </row>
    <row r="17" spans="1:8" x14ac:dyDescent="0.25">
      <c r="A17" s="174" t="s">
        <v>298</v>
      </c>
      <c r="B17" s="1" t="s">
        <v>291</v>
      </c>
      <c r="C17" s="229">
        <f>Dakafwerking!N27</f>
        <v>0</v>
      </c>
      <c r="D17" s="230">
        <v>2</v>
      </c>
      <c r="E17" s="231">
        <f t="shared" si="0"/>
        <v>0</v>
      </c>
    </row>
    <row r="18" spans="1:8" x14ac:dyDescent="0.25">
      <c r="A18" s="174" t="s">
        <v>299</v>
      </c>
      <c r="B18" s="1" t="s">
        <v>291</v>
      </c>
      <c r="C18" s="229">
        <f>Valbeveiliging!N18</f>
        <v>0</v>
      </c>
      <c r="D18" s="230">
        <v>1</v>
      </c>
      <c r="E18" s="231">
        <f t="shared" si="0"/>
        <v>0</v>
      </c>
    </row>
    <row r="19" spans="1:8" x14ac:dyDescent="0.25">
      <c r="A19" s="174" t="s">
        <v>300</v>
      </c>
      <c r="B19" s="1" t="s">
        <v>291</v>
      </c>
      <c r="C19" s="229">
        <f>'Tegel- &amp; Kitwerk'!N20</f>
        <v>0</v>
      </c>
      <c r="D19" s="230">
        <v>1</v>
      </c>
      <c r="E19" s="231">
        <f t="shared" si="0"/>
        <v>0</v>
      </c>
    </row>
    <row r="20" spans="1:8" x14ac:dyDescent="0.25">
      <c r="A20" s="174" t="s">
        <v>301</v>
      </c>
      <c r="B20" s="1" t="s">
        <v>291</v>
      </c>
      <c r="C20" s="229">
        <f>'Uurtarieven en Toeslagpercentag'!I18</f>
        <v>0</v>
      </c>
      <c r="D20" s="230">
        <v>1</v>
      </c>
      <c r="E20" s="231">
        <f t="shared" si="0"/>
        <v>0</v>
      </c>
    </row>
    <row r="21" spans="1:8" x14ac:dyDescent="0.25">
      <c r="A21" s="72"/>
      <c r="C21" s="229"/>
      <c r="E21" s="231"/>
    </row>
    <row r="23" spans="1:8" ht="14.4" thickBot="1" x14ac:dyDescent="0.3">
      <c r="A23" s="226" t="s">
        <v>302</v>
      </c>
      <c r="B23" s="227"/>
      <c r="C23" s="232"/>
      <c r="D23" s="232" t="s">
        <v>303</v>
      </c>
      <c r="E23" s="232">
        <f>SUM(E10:E20)</f>
        <v>0</v>
      </c>
    </row>
    <row r="26" spans="1:8" x14ac:dyDescent="0.25">
      <c r="D26" s="54" t="s">
        <v>304</v>
      </c>
      <c r="E26" s="233"/>
    </row>
    <row r="29" spans="1:8" x14ac:dyDescent="0.25">
      <c r="D29" s="54" t="s">
        <v>305</v>
      </c>
      <c r="E29" s="233"/>
    </row>
    <row r="31" spans="1:8" x14ac:dyDescent="0.25">
      <c r="H31" s="234"/>
    </row>
    <row r="32" spans="1:8" x14ac:dyDescent="0.25">
      <c r="D32" s="54" t="s">
        <v>306</v>
      </c>
      <c r="E32" s="233"/>
    </row>
    <row r="34" spans="1:1" x14ac:dyDescent="0.25">
      <c r="A34" s="23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53D37-8DB6-4469-9A26-77B886A2A4CE}">
  <dimension ref="A2:I32"/>
  <sheetViews>
    <sheetView tabSelected="1" topLeftCell="C1" workbookViewId="0">
      <selection activeCell="D12" sqref="D12"/>
    </sheetView>
  </sheetViews>
  <sheetFormatPr defaultColWidth="9.33203125" defaultRowHeight="14.4" x14ac:dyDescent="0.3"/>
  <cols>
    <col min="1" max="1" width="20.5546875" style="30" customWidth="1"/>
    <col min="2" max="2" width="19" style="30" customWidth="1"/>
    <col min="3" max="3" width="127.109375" style="30" bestFit="1" customWidth="1"/>
    <col min="4" max="4" width="10.33203125" style="30" customWidth="1"/>
    <col min="5" max="5" width="9.44140625" style="30" customWidth="1"/>
    <col min="6" max="6" width="13.33203125" style="31" customWidth="1"/>
    <col min="7" max="7" width="15.33203125" style="31" customWidth="1"/>
    <col min="8" max="8" width="4.6640625" style="30" customWidth="1"/>
    <col min="9" max="9" width="21.33203125" style="30" customWidth="1"/>
    <col min="10" max="10" width="9.33203125" style="30"/>
    <col min="11" max="11" width="13.33203125" style="30" customWidth="1"/>
    <col min="12" max="16384" width="9.33203125" style="30"/>
  </cols>
  <sheetData>
    <row r="2" spans="1:9" x14ac:dyDescent="0.3">
      <c r="A2"/>
      <c r="B2"/>
      <c r="C2" s="29"/>
      <c r="E2"/>
    </row>
    <row r="3" spans="1:9" ht="18" x14ac:dyDescent="0.3">
      <c r="A3" s="32"/>
      <c r="B3" s="32"/>
      <c r="C3" s="32"/>
      <c r="E3" s="33"/>
    </row>
    <row r="4" spans="1:9" s="35" customFormat="1" ht="16.2" thickBot="1" x14ac:dyDescent="0.35">
      <c r="A4" s="34"/>
      <c r="B4" s="34"/>
      <c r="C4" s="34"/>
      <c r="D4" s="34"/>
      <c r="E4" s="34"/>
      <c r="F4" s="277"/>
      <c r="G4" s="277"/>
    </row>
    <row r="5" spans="1:9" s="35" customFormat="1" ht="16.2" thickBot="1" x14ac:dyDescent="0.35">
      <c r="A5" s="36"/>
      <c r="B5" s="36"/>
      <c r="C5" s="36"/>
      <c r="D5" s="36"/>
      <c r="E5" s="36"/>
      <c r="F5" s="278" t="s">
        <v>17</v>
      </c>
      <c r="G5" s="279"/>
      <c r="I5" s="37" t="s">
        <v>18</v>
      </c>
    </row>
    <row r="6" spans="1:9" ht="27.6" x14ac:dyDescent="0.3">
      <c r="A6" s="38" t="s">
        <v>19</v>
      </c>
      <c r="B6" s="280" t="s">
        <v>20</v>
      </c>
      <c r="C6" s="281"/>
      <c r="D6" s="39" t="s">
        <v>21</v>
      </c>
      <c r="E6" s="39" t="s">
        <v>22</v>
      </c>
      <c r="F6" s="40" t="s">
        <v>23</v>
      </c>
      <c r="G6" s="41" t="s">
        <v>24</v>
      </c>
      <c r="I6" s="42"/>
    </row>
    <row r="7" spans="1:9" ht="15" thickBot="1" x14ac:dyDescent="0.35">
      <c r="A7" s="43"/>
      <c r="B7" s="282"/>
      <c r="C7" s="283"/>
      <c r="D7" s="44"/>
      <c r="E7" s="45"/>
      <c r="F7" s="46"/>
      <c r="G7" s="47"/>
      <c r="I7" s="48"/>
    </row>
    <row r="8" spans="1:9" x14ac:dyDescent="0.25">
      <c r="A8" s="49" t="s">
        <v>25</v>
      </c>
      <c r="B8" s="49" t="s">
        <v>26</v>
      </c>
      <c r="C8" s="49" t="s">
        <v>27</v>
      </c>
      <c r="D8" s="55">
        <v>9</v>
      </c>
      <c r="E8" s="50" t="s">
        <v>28</v>
      </c>
      <c r="F8" s="51"/>
      <c r="G8" s="52">
        <f>F8</f>
        <v>0</v>
      </c>
      <c r="I8" s="53">
        <f t="shared" ref="I8:I16" si="0">G8</f>
        <v>0</v>
      </c>
    </row>
    <row r="9" spans="1:9" x14ac:dyDescent="0.25">
      <c r="A9" s="49" t="s">
        <v>25</v>
      </c>
      <c r="B9" s="49" t="s">
        <v>29</v>
      </c>
      <c r="C9" s="49" t="s">
        <v>30</v>
      </c>
      <c r="D9" s="55">
        <v>8</v>
      </c>
      <c r="E9" s="50" t="s">
        <v>28</v>
      </c>
      <c r="F9" s="51"/>
      <c r="G9" s="52">
        <f t="shared" ref="G9:G16" si="1">F9</f>
        <v>0</v>
      </c>
      <c r="I9" s="53">
        <f t="shared" si="0"/>
        <v>0</v>
      </c>
    </row>
    <row r="10" spans="1:9" x14ac:dyDescent="0.25">
      <c r="A10" s="49" t="s">
        <v>25</v>
      </c>
      <c r="B10" s="49" t="s">
        <v>29</v>
      </c>
      <c r="C10" s="54" t="s">
        <v>31</v>
      </c>
      <c r="D10" s="55">
        <v>1</v>
      </c>
      <c r="E10" s="50" t="s">
        <v>28</v>
      </c>
      <c r="F10" s="51"/>
      <c r="G10" s="52">
        <f t="shared" si="1"/>
        <v>0</v>
      </c>
      <c r="I10" s="53">
        <f>G10</f>
        <v>0</v>
      </c>
    </row>
    <row r="11" spans="1:9" x14ac:dyDescent="0.25">
      <c r="A11" s="49" t="s">
        <v>25</v>
      </c>
      <c r="B11" s="49" t="s">
        <v>32</v>
      </c>
      <c r="C11" s="54" t="s">
        <v>33</v>
      </c>
      <c r="D11" s="55">
        <v>560</v>
      </c>
      <c r="E11" s="56" t="s">
        <v>34</v>
      </c>
      <c r="F11" s="51"/>
      <c r="G11" s="52">
        <f t="shared" si="1"/>
        <v>0</v>
      </c>
      <c r="I11" s="53">
        <f>G11</f>
        <v>0</v>
      </c>
    </row>
    <row r="12" spans="1:9" x14ac:dyDescent="0.25">
      <c r="A12" s="49" t="s">
        <v>25</v>
      </c>
      <c r="B12" s="49" t="s">
        <v>32</v>
      </c>
      <c r="C12" s="54" t="s">
        <v>35</v>
      </c>
      <c r="D12" s="55">
        <v>16338</v>
      </c>
      <c r="E12" s="56" t="s">
        <v>34</v>
      </c>
      <c r="F12" s="51"/>
      <c r="G12" s="52">
        <f t="shared" si="1"/>
        <v>0</v>
      </c>
      <c r="I12" s="53">
        <f>G12</f>
        <v>0</v>
      </c>
    </row>
    <row r="13" spans="1:9" x14ac:dyDescent="0.25">
      <c r="A13" s="49" t="s">
        <v>25</v>
      </c>
      <c r="B13" s="49" t="s">
        <v>32</v>
      </c>
      <c r="C13" s="54" t="s">
        <v>36</v>
      </c>
      <c r="D13" s="55">
        <v>5086</v>
      </c>
      <c r="E13" s="56" t="s">
        <v>34</v>
      </c>
      <c r="F13" s="51"/>
      <c r="G13" s="52">
        <f t="shared" si="1"/>
        <v>0</v>
      </c>
      <c r="I13" s="53">
        <f>G13</f>
        <v>0</v>
      </c>
    </row>
    <row r="14" spans="1:9" x14ac:dyDescent="0.25">
      <c r="A14" s="49" t="s">
        <v>25</v>
      </c>
      <c r="B14" s="49" t="s">
        <v>37</v>
      </c>
      <c r="C14" s="54" t="s">
        <v>37</v>
      </c>
      <c r="D14" s="55">
        <v>16338</v>
      </c>
      <c r="E14" s="50" t="s">
        <v>34</v>
      </c>
      <c r="F14" s="51"/>
      <c r="G14" s="52">
        <f t="shared" si="1"/>
        <v>0</v>
      </c>
      <c r="I14" s="53">
        <f>G14</f>
        <v>0</v>
      </c>
    </row>
    <row r="15" spans="1:9" s="63" customFormat="1" x14ac:dyDescent="0.3">
      <c r="A15" s="57" t="s">
        <v>25</v>
      </c>
      <c r="B15" s="57" t="s">
        <v>38</v>
      </c>
      <c r="C15" s="58" t="s">
        <v>39</v>
      </c>
      <c r="D15" s="59">
        <v>16</v>
      </c>
      <c r="E15" s="60" t="s">
        <v>40</v>
      </c>
      <c r="F15" s="51"/>
      <c r="G15" s="52">
        <f t="shared" si="1"/>
        <v>0</v>
      </c>
      <c r="H15" s="61"/>
      <c r="I15" s="62">
        <f t="shared" si="0"/>
        <v>0</v>
      </c>
    </row>
    <row r="16" spans="1:9" x14ac:dyDescent="0.25">
      <c r="A16" s="49" t="s">
        <v>25</v>
      </c>
      <c r="B16" s="49" t="s">
        <v>38</v>
      </c>
      <c r="C16" s="49" t="s">
        <v>41</v>
      </c>
      <c r="D16" s="55">
        <v>16</v>
      </c>
      <c r="E16" s="50" t="s">
        <v>40</v>
      </c>
      <c r="F16" s="51"/>
      <c r="G16" s="52">
        <f t="shared" si="1"/>
        <v>0</v>
      </c>
      <c r="I16" s="53">
        <f t="shared" si="0"/>
        <v>0</v>
      </c>
    </row>
    <row r="18" spans="1:9" ht="15" thickBot="1" x14ac:dyDescent="0.35">
      <c r="D18" s="64"/>
      <c r="E18" s="64"/>
      <c r="F18" s="65"/>
      <c r="G18" s="66"/>
    </row>
    <row r="19" spans="1:9" ht="15.6" thickBot="1" x14ac:dyDescent="0.35">
      <c r="E19" s="67"/>
      <c r="F19" s="284" t="s">
        <v>42</v>
      </c>
      <c r="G19" s="285"/>
      <c r="I19" s="236">
        <f>SUM(I8:I16)</f>
        <v>0</v>
      </c>
    </row>
    <row r="23" spans="1:9" ht="18" x14ac:dyDescent="0.3">
      <c r="A23" s="68"/>
    </row>
    <row r="24" spans="1:9" x14ac:dyDescent="0.25">
      <c r="D24" s="248"/>
    </row>
    <row r="25" spans="1:9" x14ac:dyDescent="0.25">
      <c r="D25" s="248"/>
    </row>
    <row r="26" spans="1:9" x14ac:dyDescent="0.25">
      <c r="D26" s="248"/>
    </row>
    <row r="27" spans="1:9" x14ac:dyDescent="0.25">
      <c r="D27" s="248"/>
    </row>
    <row r="28" spans="1:9" x14ac:dyDescent="0.25">
      <c r="D28" s="248"/>
    </row>
    <row r="29" spans="1:9" x14ac:dyDescent="0.25">
      <c r="D29" s="248"/>
    </row>
    <row r="30" spans="1:9" x14ac:dyDescent="0.25">
      <c r="D30" s="248"/>
    </row>
    <row r="31" spans="1:9" x14ac:dyDescent="0.3">
      <c r="D31" s="249"/>
    </row>
    <row r="32" spans="1:9" x14ac:dyDescent="0.25">
      <c r="D32" s="248"/>
    </row>
  </sheetData>
  <sheetProtection algorithmName="SHA-512" hashValue="kSKWIXZ4c+W4bqbIQ5ruvxlMr9UQ7RmKZICPREAo0q08kDP9no7+woeuZcREIJpogP81orUs5IFiCBrmmQSwHQ==" saltValue="EtOrPGWZak5Hp1gxRXNPKQ==" spinCount="100000" sheet="1" objects="1" scenarios="1"/>
  <mergeCells count="5">
    <mergeCell ref="F4:G4"/>
    <mergeCell ref="F5:G5"/>
    <mergeCell ref="B6:C6"/>
    <mergeCell ref="B7:C7"/>
    <mergeCell ref="F19:G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B7B7E-8CBE-4F4E-81B2-2CE6AF50E27A}">
  <dimension ref="A2:L24"/>
  <sheetViews>
    <sheetView topLeftCell="A2" workbookViewId="0">
      <selection activeCell="I6" sqref="I6"/>
    </sheetView>
  </sheetViews>
  <sheetFormatPr defaultRowHeight="14.4" x14ac:dyDescent="0.3"/>
  <cols>
    <col min="1" max="1" width="32.5546875" customWidth="1"/>
    <col min="2" max="2" width="19.109375" customWidth="1"/>
    <col min="3" max="3" width="32.88671875" customWidth="1"/>
    <col min="4" max="4" width="58.109375" customWidth="1"/>
    <col min="6" max="6" width="12.33203125" customWidth="1"/>
    <col min="9" max="9" width="11.44140625" customWidth="1"/>
    <col min="12" max="12" width="22.33203125" customWidth="1"/>
  </cols>
  <sheetData>
    <row r="2" spans="1:12" ht="15" thickBot="1" x14ac:dyDescent="0.35"/>
    <row r="3" spans="1:12" ht="16.2" thickBot="1" x14ac:dyDescent="0.35">
      <c r="A3" s="72"/>
      <c r="B3" s="72"/>
      <c r="C3" s="122"/>
      <c r="D3" s="123"/>
      <c r="E3" s="123"/>
      <c r="F3" s="278" t="s">
        <v>43</v>
      </c>
      <c r="G3" s="279"/>
      <c r="H3" s="74"/>
      <c r="I3" s="278" t="s">
        <v>44</v>
      </c>
      <c r="J3" s="279"/>
      <c r="K3" s="74"/>
      <c r="L3" s="75" t="s">
        <v>18</v>
      </c>
    </row>
    <row r="4" spans="1:12" ht="27.6" x14ac:dyDescent="0.3">
      <c r="A4" s="125" t="s">
        <v>45</v>
      </c>
      <c r="B4" s="38" t="s">
        <v>46</v>
      </c>
      <c r="C4" s="286" t="s">
        <v>20</v>
      </c>
      <c r="D4" s="287"/>
      <c r="E4" s="38" t="s">
        <v>22</v>
      </c>
      <c r="F4" s="244" t="s">
        <v>47</v>
      </c>
      <c r="G4" s="80" t="s">
        <v>24</v>
      </c>
      <c r="H4" s="81"/>
      <c r="I4" s="244" t="s">
        <v>48</v>
      </c>
      <c r="J4" s="80" t="s">
        <v>24</v>
      </c>
      <c r="K4" s="81"/>
      <c r="L4" s="82"/>
    </row>
    <row r="5" spans="1:12" ht="15" thickBot="1" x14ac:dyDescent="0.35">
      <c r="A5" s="126"/>
      <c r="B5" s="43"/>
      <c r="C5" s="288"/>
      <c r="D5" s="289"/>
      <c r="E5" s="43"/>
      <c r="F5" s="242"/>
      <c r="G5" s="242"/>
      <c r="H5" s="81"/>
      <c r="I5" s="242"/>
      <c r="J5" s="242"/>
      <c r="K5" s="81"/>
      <c r="L5" s="86"/>
    </row>
    <row r="6" spans="1:12" ht="18.75" customHeight="1" x14ac:dyDescent="0.3">
      <c r="A6" s="87" t="s">
        <v>49</v>
      </c>
      <c r="B6" s="88" t="s">
        <v>50</v>
      </c>
      <c r="C6" s="241" t="s">
        <v>51</v>
      </c>
      <c r="D6" s="54" t="s">
        <v>52</v>
      </c>
      <c r="E6" s="50" t="s">
        <v>28</v>
      </c>
      <c r="F6" s="238">
        <v>0</v>
      </c>
      <c r="G6" s="91">
        <f>SUM(F6)</f>
        <v>0</v>
      </c>
      <c r="H6" s="92"/>
      <c r="I6" s="238">
        <v>0</v>
      </c>
      <c r="J6" s="93">
        <f>SUM(I6)</f>
        <v>0</v>
      </c>
      <c r="K6" s="92"/>
      <c r="L6" s="94">
        <f>SUM(G6+J6)</f>
        <v>0</v>
      </c>
    </row>
    <row r="7" spans="1:12" x14ac:dyDescent="0.3">
      <c r="A7" s="87"/>
      <c r="B7" s="135"/>
      <c r="C7" s="241"/>
      <c r="D7" s="54" t="s">
        <v>53</v>
      </c>
      <c r="E7" s="50" t="s">
        <v>28</v>
      </c>
      <c r="F7" s="238">
        <v>0</v>
      </c>
      <c r="G7" s="91">
        <f t="shared" ref="G7:G22" si="0">SUM(F7)</f>
        <v>0</v>
      </c>
      <c r="H7" s="92"/>
      <c r="I7" s="238">
        <v>0</v>
      </c>
      <c r="J7" s="93">
        <f t="shared" ref="J7:J22" si="1">SUM(I7)</f>
        <v>0</v>
      </c>
      <c r="K7" s="92"/>
      <c r="L7" s="94">
        <f t="shared" ref="L7:L22" si="2">SUM(G7+J7)</f>
        <v>0</v>
      </c>
    </row>
    <row r="8" spans="1:12" x14ac:dyDescent="0.3">
      <c r="A8" s="87"/>
      <c r="B8" s="133"/>
      <c r="C8" s="241"/>
      <c r="D8" s="54" t="s">
        <v>54</v>
      </c>
      <c r="E8" s="50" t="s">
        <v>28</v>
      </c>
      <c r="F8" s="238">
        <v>0</v>
      </c>
      <c r="G8" s="91">
        <f t="shared" si="0"/>
        <v>0</v>
      </c>
      <c r="H8" s="92"/>
      <c r="I8" s="238">
        <v>0</v>
      </c>
      <c r="J8" s="93">
        <f t="shared" si="1"/>
        <v>0</v>
      </c>
      <c r="K8" s="92"/>
      <c r="L8" s="94">
        <f t="shared" si="2"/>
        <v>0</v>
      </c>
    </row>
    <row r="9" spans="1:12" x14ac:dyDescent="0.3">
      <c r="A9" s="87"/>
      <c r="B9" s="133"/>
      <c r="C9" s="241"/>
      <c r="D9" s="54" t="s">
        <v>55</v>
      </c>
      <c r="E9" s="50" t="s">
        <v>28</v>
      </c>
      <c r="F9" s="238">
        <v>0</v>
      </c>
      <c r="G9" s="91">
        <f t="shared" si="0"/>
        <v>0</v>
      </c>
      <c r="H9" s="92"/>
      <c r="I9" s="238">
        <v>0</v>
      </c>
      <c r="J9" s="93">
        <f t="shared" si="1"/>
        <v>0</v>
      </c>
      <c r="K9" s="92"/>
      <c r="L9" s="94">
        <f t="shared" si="2"/>
        <v>0</v>
      </c>
    </row>
    <row r="10" spans="1:12" x14ac:dyDescent="0.3">
      <c r="A10" s="87"/>
      <c r="B10" s="133"/>
      <c r="C10" s="241" t="s">
        <v>56</v>
      </c>
      <c r="D10" s="54" t="s">
        <v>57</v>
      </c>
      <c r="E10" s="50" t="s">
        <v>28</v>
      </c>
      <c r="F10" s="238">
        <v>0</v>
      </c>
      <c r="G10" s="91">
        <f t="shared" si="0"/>
        <v>0</v>
      </c>
      <c r="H10" s="92"/>
      <c r="I10" s="238">
        <v>0</v>
      </c>
      <c r="J10" s="93">
        <f t="shared" si="1"/>
        <v>0</v>
      </c>
      <c r="K10" s="92"/>
      <c r="L10" s="94">
        <f t="shared" si="2"/>
        <v>0</v>
      </c>
    </row>
    <row r="11" spans="1:12" x14ac:dyDescent="0.3">
      <c r="A11" s="133"/>
      <c r="B11" s="133"/>
      <c r="C11" s="241"/>
      <c r="D11" s="54" t="s">
        <v>58</v>
      </c>
      <c r="E11" s="50" t="s">
        <v>28</v>
      </c>
      <c r="F11" s="238">
        <v>0</v>
      </c>
      <c r="G11" s="91">
        <f t="shared" si="0"/>
        <v>0</v>
      </c>
      <c r="H11" s="92"/>
      <c r="I11" s="238">
        <v>0</v>
      </c>
      <c r="J11" s="93">
        <f t="shared" si="1"/>
        <v>0</v>
      </c>
      <c r="K11" s="92"/>
      <c r="L11" s="94">
        <f t="shared" si="2"/>
        <v>0</v>
      </c>
    </row>
    <row r="12" spans="1:12" x14ac:dyDescent="0.3">
      <c r="A12" s="87"/>
      <c r="B12" s="133"/>
      <c r="C12" s="241" t="s">
        <v>59</v>
      </c>
      <c r="D12" s="54" t="s">
        <v>59</v>
      </c>
      <c r="E12" s="50" t="s">
        <v>28</v>
      </c>
      <c r="F12" s="238">
        <v>0</v>
      </c>
      <c r="G12" s="91">
        <f t="shared" si="0"/>
        <v>0</v>
      </c>
      <c r="H12" s="92"/>
      <c r="I12" s="238">
        <v>0</v>
      </c>
      <c r="J12" s="93">
        <f t="shared" si="1"/>
        <v>0</v>
      </c>
      <c r="K12" s="92"/>
      <c r="L12" s="94">
        <f t="shared" si="2"/>
        <v>0</v>
      </c>
    </row>
    <row r="13" spans="1:12" x14ac:dyDescent="0.3">
      <c r="A13" s="87"/>
      <c r="B13" s="133"/>
      <c r="C13" s="241" t="s">
        <v>60</v>
      </c>
      <c r="D13" s="54" t="s">
        <v>60</v>
      </c>
      <c r="E13" s="50" t="s">
        <v>28</v>
      </c>
      <c r="F13" s="238">
        <v>0</v>
      </c>
      <c r="G13" s="91">
        <f t="shared" si="0"/>
        <v>0</v>
      </c>
      <c r="H13" s="92"/>
      <c r="I13" s="238">
        <v>0</v>
      </c>
      <c r="J13" s="93">
        <f t="shared" si="1"/>
        <v>0</v>
      </c>
      <c r="K13" s="92"/>
      <c r="L13" s="94">
        <f t="shared" si="2"/>
        <v>0</v>
      </c>
    </row>
    <row r="14" spans="1:12" ht="14.25" customHeight="1" x14ac:dyDescent="0.3">
      <c r="A14" s="87"/>
      <c r="B14" s="133"/>
      <c r="C14" s="241" t="s">
        <v>61</v>
      </c>
      <c r="D14" s="54" t="s">
        <v>62</v>
      </c>
      <c r="E14" s="50" t="s">
        <v>28</v>
      </c>
      <c r="F14" s="238">
        <v>0</v>
      </c>
      <c r="G14" s="91">
        <f t="shared" si="0"/>
        <v>0</v>
      </c>
      <c r="H14" s="92"/>
      <c r="I14" s="238">
        <v>0</v>
      </c>
      <c r="J14" s="93">
        <f t="shared" si="1"/>
        <v>0</v>
      </c>
      <c r="K14" s="92"/>
      <c r="L14" s="94">
        <f t="shared" si="2"/>
        <v>0</v>
      </c>
    </row>
    <row r="15" spans="1:12" x14ac:dyDescent="0.3">
      <c r="A15" s="87"/>
      <c r="B15" s="133"/>
      <c r="C15" s="241"/>
      <c r="D15" s="54" t="s">
        <v>63</v>
      </c>
      <c r="E15" s="50" t="s">
        <v>28</v>
      </c>
      <c r="F15" s="238">
        <v>0</v>
      </c>
      <c r="G15" s="91">
        <f t="shared" si="0"/>
        <v>0</v>
      </c>
      <c r="H15" s="92"/>
      <c r="I15" s="238">
        <v>0</v>
      </c>
      <c r="J15" s="93">
        <f t="shared" si="1"/>
        <v>0</v>
      </c>
      <c r="K15" s="92"/>
      <c r="L15" s="94">
        <f t="shared" si="2"/>
        <v>0</v>
      </c>
    </row>
    <row r="16" spans="1:12" x14ac:dyDescent="0.3">
      <c r="A16" s="87"/>
      <c r="B16" s="133"/>
      <c r="C16" s="241"/>
      <c r="D16" s="54" t="s">
        <v>64</v>
      </c>
      <c r="E16" s="50" t="s">
        <v>28</v>
      </c>
      <c r="F16" s="238">
        <v>0</v>
      </c>
      <c r="G16" s="91">
        <f t="shared" si="0"/>
        <v>0</v>
      </c>
      <c r="H16" s="92"/>
      <c r="I16" s="238">
        <v>0</v>
      </c>
      <c r="J16" s="93">
        <f t="shared" si="1"/>
        <v>0</v>
      </c>
      <c r="K16" s="92"/>
      <c r="L16" s="94">
        <f t="shared" si="2"/>
        <v>0</v>
      </c>
    </row>
    <row r="17" spans="1:12" x14ac:dyDescent="0.3">
      <c r="A17" s="87"/>
      <c r="B17" s="133"/>
      <c r="C17" s="69" t="s">
        <v>65</v>
      </c>
      <c r="D17" s="54" t="s">
        <v>66</v>
      </c>
      <c r="E17" s="50" t="s">
        <v>28</v>
      </c>
      <c r="F17" s="238">
        <v>0</v>
      </c>
      <c r="G17" s="91">
        <f t="shared" si="0"/>
        <v>0</v>
      </c>
      <c r="H17" s="92"/>
      <c r="I17" s="238">
        <v>0</v>
      </c>
      <c r="J17" s="93">
        <f t="shared" si="1"/>
        <v>0</v>
      </c>
      <c r="K17" s="92"/>
      <c r="L17" s="94">
        <f t="shared" si="2"/>
        <v>0</v>
      </c>
    </row>
    <row r="18" spans="1:12" x14ac:dyDescent="0.3">
      <c r="A18" s="87"/>
      <c r="B18" s="133"/>
      <c r="C18" s="241"/>
      <c r="D18" s="54" t="s">
        <v>67</v>
      </c>
      <c r="E18" s="50" t="s">
        <v>28</v>
      </c>
      <c r="F18" s="238">
        <v>0</v>
      </c>
      <c r="G18" s="91">
        <f t="shared" si="0"/>
        <v>0</v>
      </c>
      <c r="H18" s="92"/>
      <c r="I18" s="238">
        <v>0</v>
      </c>
      <c r="J18" s="93">
        <f t="shared" si="1"/>
        <v>0</v>
      </c>
      <c r="K18" s="92"/>
      <c r="L18" s="94">
        <f t="shared" si="2"/>
        <v>0</v>
      </c>
    </row>
    <row r="19" spans="1:12" x14ac:dyDescent="0.3">
      <c r="A19" s="87"/>
      <c r="B19" s="133"/>
      <c r="C19" s="241"/>
      <c r="D19" s="54" t="s">
        <v>68</v>
      </c>
      <c r="E19" s="50" t="s">
        <v>28</v>
      </c>
      <c r="F19" s="238">
        <v>0</v>
      </c>
      <c r="G19" s="91">
        <f t="shared" si="0"/>
        <v>0</v>
      </c>
      <c r="H19" s="92"/>
      <c r="I19" s="238">
        <v>0</v>
      </c>
      <c r="J19" s="93">
        <f t="shared" si="1"/>
        <v>0</v>
      </c>
      <c r="K19" s="92"/>
      <c r="L19" s="94">
        <f t="shared" si="2"/>
        <v>0</v>
      </c>
    </row>
    <row r="20" spans="1:12" x14ac:dyDescent="0.3">
      <c r="A20" s="87"/>
      <c r="B20" s="133"/>
      <c r="C20" s="69" t="s">
        <v>69</v>
      </c>
      <c r="D20" s="54" t="s">
        <v>70</v>
      </c>
      <c r="E20" s="50" t="s">
        <v>28</v>
      </c>
      <c r="F20" s="238">
        <v>0</v>
      </c>
      <c r="G20" s="91">
        <f t="shared" si="0"/>
        <v>0</v>
      </c>
      <c r="H20" s="92"/>
      <c r="I20" s="238">
        <v>0</v>
      </c>
      <c r="J20" s="93">
        <f t="shared" si="1"/>
        <v>0</v>
      </c>
      <c r="K20" s="92"/>
      <c r="L20" s="94">
        <f t="shared" si="2"/>
        <v>0</v>
      </c>
    </row>
    <row r="21" spans="1:12" x14ac:dyDescent="0.3">
      <c r="A21" s="87"/>
      <c r="B21" s="133"/>
      <c r="C21" s="241"/>
      <c r="D21" s="54" t="s">
        <v>71</v>
      </c>
      <c r="E21" s="50" t="s">
        <v>28</v>
      </c>
      <c r="F21" s="238">
        <v>0</v>
      </c>
      <c r="G21" s="91">
        <f t="shared" si="0"/>
        <v>0</v>
      </c>
      <c r="H21" s="92"/>
      <c r="I21" s="238">
        <v>0</v>
      </c>
      <c r="J21" s="93">
        <f t="shared" si="1"/>
        <v>0</v>
      </c>
      <c r="K21" s="92"/>
      <c r="L21" s="94">
        <f t="shared" si="2"/>
        <v>0</v>
      </c>
    </row>
    <row r="22" spans="1:12" x14ac:dyDescent="0.3">
      <c r="A22" s="87"/>
      <c r="B22" s="133"/>
      <c r="C22" s="241"/>
      <c r="D22" s="54" t="s">
        <v>72</v>
      </c>
      <c r="E22" s="50" t="s">
        <v>28</v>
      </c>
      <c r="F22" s="238">
        <v>0</v>
      </c>
      <c r="G22" s="91">
        <f t="shared" si="0"/>
        <v>0</v>
      </c>
      <c r="H22" s="92"/>
      <c r="I22" s="238">
        <v>0</v>
      </c>
      <c r="J22" s="93">
        <f t="shared" si="1"/>
        <v>0</v>
      </c>
      <c r="K22" s="92"/>
      <c r="L22" s="94">
        <f t="shared" si="2"/>
        <v>0</v>
      </c>
    </row>
    <row r="23" spans="1:12" ht="15" thickBot="1" x14ac:dyDescent="0.35">
      <c r="A23" s="116"/>
      <c r="B23" s="117"/>
      <c r="C23" s="97"/>
      <c r="D23" s="1"/>
      <c r="E23" s="70"/>
    </row>
    <row r="24" spans="1:12" ht="15.6" thickBot="1" x14ac:dyDescent="0.35">
      <c r="A24" s="108"/>
      <c r="B24" s="117"/>
      <c r="C24" s="239"/>
      <c r="I24" s="260" t="s">
        <v>42</v>
      </c>
      <c r="J24" s="260"/>
      <c r="L24" s="240">
        <f>SUM(L6:L22)</f>
        <v>0</v>
      </c>
    </row>
  </sheetData>
  <mergeCells count="4">
    <mergeCell ref="C4:D5"/>
    <mergeCell ref="I24:J24"/>
    <mergeCell ref="F3:G3"/>
    <mergeCell ref="I3: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238B-3452-4627-AA33-AD723F255462}">
  <dimension ref="A2:N32"/>
  <sheetViews>
    <sheetView topLeftCell="C5" workbookViewId="0">
      <selection activeCell="J8" sqref="J8:K18"/>
    </sheetView>
  </sheetViews>
  <sheetFormatPr defaultColWidth="9.33203125" defaultRowHeight="13.8" x14ac:dyDescent="0.3"/>
  <cols>
    <col min="1" max="1" width="22.6640625" style="27" customWidth="1"/>
    <col min="2" max="2" width="28.5546875" style="27" customWidth="1"/>
    <col min="3" max="3" width="86.6640625" style="27" customWidth="1"/>
    <col min="4" max="4" width="12.44140625" style="70" customWidth="1"/>
    <col min="5" max="5" width="13.33203125" style="70" customWidth="1"/>
    <col min="6" max="6" width="14.6640625" style="70" customWidth="1"/>
    <col min="7" max="7" width="16.5546875" style="70" customWidth="1"/>
    <col min="8" max="9" width="2.5546875" style="27" customWidth="1"/>
    <col min="10" max="10" width="13.33203125" style="70" customWidth="1"/>
    <col min="11" max="11" width="14.6640625" style="70" customWidth="1"/>
    <col min="12" max="12" width="16.44140625" style="70" customWidth="1"/>
    <col min="13" max="13" width="2.5546875" style="27" customWidth="1"/>
    <col min="14" max="14" width="20.33203125" style="27" customWidth="1"/>
    <col min="15" max="16384" width="9.33203125" style="27"/>
  </cols>
  <sheetData>
    <row r="2" spans="1:14" x14ac:dyDescent="0.25">
      <c r="A2" s="1"/>
      <c r="B2" s="69"/>
    </row>
    <row r="3" spans="1:14" ht="18" thickBot="1" x14ac:dyDescent="0.35">
      <c r="A3" s="71"/>
      <c r="B3" s="71"/>
    </row>
    <row r="4" spans="1:14" s="36" customFormat="1" ht="15.6" x14ac:dyDescent="0.3">
      <c r="A4" s="72"/>
      <c r="B4" s="72"/>
      <c r="C4" s="72"/>
      <c r="D4" s="73"/>
      <c r="E4" s="261" t="s">
        <v>17</v>
      </c>
      <c r="F4" s="262"/>
      <c r="G4" s="263"/>
      <c r="H4" s="74"/>
      <c r="I4" s="74"/>
      <c r="J4" s="261" t="s">
        <v>17</v>
      </c>
      <c r="K4" s="262"/>
      <c r="L4" s="263"/>
      <c r="N4" s="75" t="s">
        <v>18</v>
      </c>
    </row>
    <row r="5" spans="1:14" s="36" customFormat="1" ht="31.8" thickBot="1" x14ac:dyDescent="0.35">
      <c r="D5" s="73"/>
      <c r="E5" s="264" t="s">
        <v>73</v>
      </c>
      <c r="F5" s="265"/>
      <c r="G5" s="266"/>
      <c r="H5" s="74"/>
      <c r="I5" s="74"/>
      <c r="J5" s="264" t="s">
        <v>74</v>
      </c>
      <c r="K5" s="265"/>
      <c r="L5" s="266"/>
      <c r="N5" s="76" t="s">
        <v>75</v>
      </c>
    </row>
    <row r="6" spans="1:14" ht="27.6" x14ac:dyDescent="0.3">
      <c r="A6" s="77" t="s">
        <v>45</v>
      </c>
      <c r="B6" s="78" t="s">
        <v>46</v>
      </c>
      <c r="C6" s="290" t="s">
        <v>20</v>
      </c>
      <c r="D6" s="79" t="s">
        <v>22</v>
      </c>
      <c r="E6" s="80" t="s">
        <v>76</v>
      </c>
      <c r="F6" s="80" t="s">
        <v>77</v>
      </c>
      <c r="G6" s="41" t="s">
        <v>24</v>
      </c>
      <c r="H6" s="81"/>
      <c r="I6" s="81"/>
      <c r="J6" s="80" t="s">
        <v>76</v>
      </c>
      <c r="K6" s="82" t="s">
        <v>77</v>
      </c>
      <c r="L6" s="41" t="s">
        <v>24</v>
      </c>
      <c r="N6" s="82"/>
    </row>
    <row r="7" spans="1:14" ht="14.4" thickBot="1" x14ac:dyDescent="0.35">
      <c r="A7" s="83"/>
      <c r="B7" s="84"/>
      <c r="C7" s="291"/>
      <c r="D7" s="85"/>
      <c r="E7" s="86" t="s">
        <v>78</v>
      </c>
      <c r="F7" s="86" t="s">
        <v>79</v>
      </c>
      <c r="G7" s="47" t="s">
        <v>80</v>
      </c>
      <c r="H7" s="81"/>
      <c r="I7" s="81"/>
      <c r="J7" s="86" t="s">
        <v>78</v>
      </c>
      <c r="K7" s="86" t="s">
        <v>79</v>
      </c>
      <c r="L7" s="47" t="s">
        <v>80</v>
      </c>
      <c r="N7" s="86"/>
    </row>
    <row r="8" spans="1:14" ht="27.6" x14ac:dyDescent="0.3">
      <c r="A8" s="87" t="s">
        <v>81</v>
      </c>
      <c r="B8" s="88" t="s">
        <v>82</v>
      </c>
      <c r="C8" s="58" t="s">
        <v>83</v>
      </c>
      <c r="D8" s="60" t="s">
        <v>84</v>
      </c>
      <c r="E8" s="89">
        <v>0</v>
      </c>
      <c r="F8" s="90">
        <v>0</v>
      </c>
      <c r="G8" s="91">
        <f>SUM(E8:F8)</f>
        <v>0</v>
      </c>
      <c r="H8" s="92"/>
      <c r="I8" s="92"/>
      <c r="J8" s="90">
        <v>0</v>
      </c>
      <c r="K8" s="90">
        <v>0</v>
      </c>
      <c r="L8" s="93">
        <f>SUM(J8:K8)</f>
        <v>0</v>
      </c>
      <c r="N8" s="94">
        <f>SUM(G8+L8)</f>
        <v>0</v>
      </c>
    </row>
    <row r="9" spans="1:14" x14ac:dyDescent="0.3">
      <c r="A9" s="87"/>
      <c r="B9" s="88"/>
      <c r="C9" s="58" t="s">
        <v>85</v>
      </c>
      <c r="D9" s="60" t="s">
        <v>34</v>
      </c>
      <c r="E9" s="89">
        <v>0</v>
      </c>
      <c r="F9" s="90">
        <v>0</v>
      </c>
      <c r="G9" s="91">
        <f t="shared" ref="G9:G13" si="0">SUM(E9:F9)</f>
        <v>0</v>
      </c>
      <c r="H9" s="92"/>
      <c r="I9" s="92"/>
      <c r="J9" s="90">
        <v>0</v>
      </c>
      <c r="K9" s="90">
        <v>0</v>
      </c>
      <c r="L9" s="93">
        <f t="shared" ref="L9:L18" si="1">SUM(J9:K9)</f>
        <v>0</v>
      </c>
      <c r="N9" s="94">
        <f t="shared" ref="N9:N24" si="2">SUM(G9+L9)</f>
        <v>0</v>
      </c>
    </row>
    <row r="10" spans="1:14" x14ac:dyDescent="0.3">
      <c r="A10" s="87"/>
      <c r="B10" s="95"/>
      <c r="C10" s="58" t="s">
        <v>86</v>
      </c>
      <c r="D10" s="60" t="s">
        <v>34</v>
      </c>
      <c r="E10" s="89">
        <v>0</v>
      </c>
      <c r="F10" s="90">
        <v>0</v>
      </c>
      <c r="G10" s="91">
        <f t="shared" si="0"/>
        <v>0</v>
      </c>
      <c r="H10" s="92"/>
      <c r="I10" s="92"/>
      <c r="J10" s="90">
        <v>0</v>
      </c>
      <c r="K10" s="90">
        <v>0</v>
      </c>
      <c r="L10" s="93">
        <f t="shared" si="1"/>
        <v>0</v>
      </c>
      <c r="N10" s="94">
        <f t="shared" si="2"/>
        <v>0</v>
      </c>
    </row>
    <row r="11" spans="1:14" x14ac:dyDescent="0.3">
      <c r="A11" s="87"/>
      <c r="B11" s="88"/>
      <c r="C11" s="58" t="s">
        <v>87</v>
      </c>
      <c r="D11" s="60" t="s">
        <v>34</v>
      </c>
      <c r="E11" s="89">
        <v>0</v>
      </c>
      <c r="F11" s="90">
        <v>0</v>
      </c>
      <c r="G11" s="91">
        <f t="shared" si="0"/>
        <v>0</v>
      </c>
      <c r="H11" s="92"/>
      <c r="I11" s="92"/>
      <c r="J11" s="90">
        <v>0</v>
      </c>
      <c r="K11" s="90">
        <v>0</v>
      </c>
      <c r="L11" s="93">
        <f t="shared" si="1"/>
        <v>0</v>
      </c>
      <c r="N11" s="94">
        <f t="shared" si="2"/>
        <v>0</v>
      </c>
    </row>
    <row r="12" spans="1:14" ht="27.6" x14ac:dyDescent="0.3">
      <c r="A12" s="87"/>
      <c r="B12" s="88"/>
      <c r="C12" s="58" t="s">
        <v>88</v>
      </c>
      <c r="D12" s="60" t="s">
        <v>28</v>
      </c>
      <c r="E12" s="89">
        <v>0</v>
      </c>
      <c r="F12" s="90">
        <v>0</v>
      </c>
      <c r="G12" s="91">
        <f t="shared" si="0"/>
        <v>0</v>
      </c>
      <c r="H12" s="92"/>
      <c r="I12" s="92"/>
      <c r="J12" s="90">
        <v>0</v>
      </c>
      <c r="K12" s="90">
        <v>0</v>
      </c>
      <c r="L12" s="93">
        <f t="shared" si="1"/>
        <v>0</v>
      </c>
      <c r="N12" s="94">
        <f t="shared" si="2"/>
        <v>0</v>
      </c>
    </row>
    <row r="13" spans="1:14" x14ac:dyDescent="0.3">
      <c r="A13" s="87"/>
      <c r="B13" s="95"/>
      <c r="C13" s="58" t="s">
        <v>89</v>
      </c>
      <c r="D13" s="60" t="s">
        <v>28</v>
      </c>
      <c r="E13" s="89">
        <v>0</v>
      </c>
      <c r="F13" s="90">
        <v>0</v>
      </c>
      <c r="G13" s="91">
        <f t="shared" si="0"/>
        <v>0</v>
      </c>
      <c r="H13" s="92"/>
      <c r="I13" s="92"/>
      <c r="J13" s="90">
        <v>0</v>
      </c>
      <c r="K13" s="90">
        <v>0</v>
      </c>
      <c r="L13" s="93">
        <f t="shared" si="1"/>
        <v>0</v>
      </c>
      <c r="N13" s="94">
        <f t="shared" si="2"/>
        <v>0</v>
      </c>
    </row>
    <row r="14" spans="1:14" x14ac:dyDescent="0.3">
      <c r="A14" s="87"/>
      <c r="B14" s="95"/>
      <c r="C14" s="58" t="s">
        <v>90</v>
      </c>
      <c r="D14" s="60" t="s">
        <v>28</v>
      </c>
      <c r="E14" s="89">
        <v>0</v>
      </c>
      <c r="F14" s="90">
        <v>0</v>
      </c>
      <c r="G14" s="91">
        <f t="shared" ref="G14:G24" si="3">SUM(E14:F14)</f>
        <v>0</v>
      </c>
      <c r="H14" s="92"/>
      <c r="I14" s="92"/>
      <c r="J14" s="90">
        <v>0</v>
      </c>
      <c r="K14" s="90">
        <v>0</v>
      </c>
      <c r="L14" s="93">
        <f t="shared" si="1"/>
        <v>0</v>
      </c>
      <c r="N14" s="94">
        <f t="shared" si="2"/>
        <v>0</v>
      </c>
    </row>
    <row r="15" spans="1:14" x14ac:dyDescent="0.3">
      <c r="A15" s="87"/>
      <c r="B15" s="95"/>
      <c r="C15" s="58" t="s">
        <v>91</v>
      </c>
      <c r="D15" s="60" t="s">
        <v>28</v>
      </c>
      <c r="E15" s="89">
        <v>0</v>
      </c>
      <c r="F15" s="90">
        <v>0</v>
      </c>
      <c r="G15" s="91">
        <f t="shared" si="3"/>
        <v>0</v>
      </c>
      <c r="H15" s="92"/>
      <c r="I15" s="92"/>
      <c r="J15" s="90">
        <v>0</v>
      </c>
      <c r="K15" s="90">
        <v>0</v>
      </c>
      <c r="L15" s="93">
        <f t="shared" si="1"/>
        <v>0</v>
      </c>
      <c r="N15" s="94">
        <f t="shared" si="2"/>
        <v>0</v>
      </c>
    </row>
    <row r="16" spans="1:14" x14ac:dyDescent="0.3">
      <c r="A16" s="87"/>
      <c r="B16" s="95"/>
      <c r="C16" s="58" t="s">
        <v>92</v>
      </c>
      <c r="D16" s="60" t="s">
        <v>28</v>
      </c>
      <c r="E16" s="89">
        <v>0</v>
      </c>
      <c r="F16" s="90">
        <v>0</v>
      </c>
      <c r="G16" s="91">
        <f t="shared" si="3"/>
        <v>0</v>
      </c>
      <c r="H16" s="92"/>
      <c r="I16" s="92"/>
      <c r="J16" s="90">
        <v>0</v>
      </c>
      <c r="K16" s="90">
        <v>0</v>
      </c>
      <c r="L16" s="93">
        <f t="shared" si="1"/>
        <v>0</v>
      </c>
      <c r="N16" s="94">
        <f t="shared" si="2"/>
        <v>0</v>
      </c>
    </row>
    <row r="17" spans="1:14" x14ac:dyDescent="0.3">
      <c r="A17" s="87"/>
      <c r="B17" s="88"/>
      <c r="C17" s="58" t="s">
        <v>93</v>
      </c>
      <c r="D17" s="60" t="s">
        <v>84</v>
      </c>
      <c r="E17" s="89">
        <v>0</v>
      </c>
      <c r="F17" s="90">
        <v>0</v>
      </c>
      <c r="G17" s="91">
        <f t="shared" si="3"/>
        <v>0</v>
      </c>
      <c r="H17" s="92"/>
      <c r="I17" s="92"/>
      <c r="J17" s="90">
        <v>0</v>
      </c>
      <c r="K17" s="90">
        <v>0</v>
      </c>
      <c r="L17" s="93">
        <f t="shared" si="1"/>
        <v>0</v>
      </c>
      <c r="N17" s="94">
        <f t="shared" si="2"/>
        <v>0</v>
      </c>
    </row>
    <row r="18" spans="1:14" x14ac:dyDescent="0.3">
      <c r="A18" s="87"/>
      <c r="B18" s="88"/>
      <c r="C18" s="58" t="s">
        <v>94</v>
      </c>
      <c r="D18" s="60" t="s">
        <v>84</v>
      </c>
      <c r="E18" s="89">
        <v>0</v>
      </c>
      <c r="F18" s="90">
        <v>0</v>
      </c>
      <c r="G18" s="91">
        <f t="shared" si="3"/>
        <v>0</v>
      </c>
      <c r="H18" s="92"/>
      <c r="I18" s="92"/>
      <c r="J18" s="90">
        <v>0</v>
      </c>
      <c r="K18" s="90">
        <v>0</v>
      </c>
      <c r="L18" s="93">
        <f t="shared" si="1"/>
        <v>0</v>
      </c>
      <c r="N18" s="94">
        <f t="shared" si="2"/>
        <v>0</v>
      </c>
    </row>
    <row r="19" spans="1:14" x14ac:dyDescent="0.3">
      <c r="A19" s="87"/>
      <c r="B19" s="88"/>
      <c r="C19" s="58" t="s">
        <v>95</v>
      </c>
      <c r="D19" s="60" t="s">
        <v>34</v>
      </c>
      <c r="E19" s="89">
        <v>0</v>
      </c>
      <c r="F19" s="90">
        <v>0</v>
      </c>
      <c r="G19" s="91">
        <f t="shared" si="3"/>
        <v>0</v>
      </c>
      <c r="H19" s="92"/>
      <c r="I19" s="92"/>
      <c r="J19" s="96" t="s">
        <v>96</v>
      </c>
      <c r="K19" s="96" t="s">
        <v>96</v>
      </c>
      <c r="L19" s="96"/>
      <c r="N19" s="94">
        <f t="shared" si="2"/>
        <v>0</v>
      </c>
    </row>
    <row r="20" spans="1:14" x14ac:dyDescent="0.3">
      <c r="A20" s="87"/>
      <c r="B20" s="88"/>
      <c r="C20" s="58" t="s">
        <v>97</v>
      </c>
      <c r="D20" s="60" t="s">
        <v>34</v>
      </c>
      <c r="E20" s="89">
        <v>0</v>
      </c>
      <c r="F20" s="90">
        <v>0</v>
      </c>
      <c r="G20" s="91">
        <f t="shared" si="3"/>
        <v>0</v>
      </c>
      <c r="H20" s="92"/>
      <c r="I20" s="92"/>
      <c r="J20" s="96" t="s">
        <v>96</v>
      </c>
      <c r="K20" s="96" t="s">
        <v>96</v>
      </c>
      <c r="L20" s="96"/>
      <c r="N20" s="94">
        <f t="shared" si="2"/>
        <v>0</v>
      </c>
    </row>
    <row r="21" spans="1:14" x14ac:dyDescent="0.3">
      <c r="A21" s="87"/>
      <c r="B21" s="88" t="s">
        <v>98</v>
      </c>
      <c r="C21" s="58" t="s">
        <v>99</v>
      </c>
      <c r="D21" s="60" t="s">
        <v>34</v>
      </c>
      <c r="E21" s="89">
        <v>0</v>
      </c>
      <c r="F21" s="90">
        <v>0</v>
      </c>
      <c r="G21" s="91">
        <f t="shared" si="3"/>
        <v>0</v>
      </c>
      <c r="H21" s="92"/>
      <c r="I21" s="92"/>
      <c r="J21" s="96" t="s">
        <v>96</v>
      </c>
      <c r="K21" s="96" t="s">
        <v>96</v>
      </c>
      <c r="L21" s="96"/>
      <c r="N21" s="94">
        <f t="shared" si="2"/>
        <v>0</v>
      </c>
    </row>
    <row r="22" spans="1:14" x14ac:dyDescent="0.25">
      <c r="A22" s="87"/>
      <c r="B22" s="88" t="s">
        <v>100</v>
      </c>
      <c r="C22" s="49" t="s">
        <v>101</v>
      </c>
      <c r="D22" s="60" t="s">
        <v>28</v>
      </c>
      <c r="E22" s="89">
        <v>0</v>
      </c>
      <c r="F22" s="90">
        <v>0</v>
      </c>
      <c r="G22" s="91">
        <f t="shared" si="3"/>
        <v>0</v>
      </c>
      <c r="H22" s="92"/>
      <c r="I22" s="92"/>
      <c r="J22" s="96" t="s">
        <v>96</v>
      </c>
      <c r="K22" s="96" t="s">
        <v>96</v>
      </c>
      <c r="L22" s="96"/>
      <c r="N22" s="94">
        <f t="shared" si="2"/>
        <v>0</v>
      </c>
    </row>
    <row r="23" spans="1:14" x14ac:dyDescent="0.25">
      <c r="A23" s="87"/>
      <c r="B23" s="88"/>
      <c r="C23" s="49" t="s">
        <v>102</v>
      </c>
      <c r="D23" s="60" t="s">
        <v>28</v>
      </c>
      <c r="E23" s="89">
        <v>0</v>
      </c>
      <c r="F23" s="90">
        <v>0</v>
      </c>
      <c r="G23" s="91">
        <f t="shared" si="3"/>
        <v>0</v>
      </c>
      <c r="H23" s="92"/>
      <c r="I23" s="92"/>
      <c r="J23" s="96" t="s">
        <v>96</v>
      </c>
      <c r="K23" s="96" t="s">
        <v>96</v>
      </c>
      <c r="L23" s="96"/>
      <c r="N23" s="94">
        <f t="shared" si="2"/>
        <v>0</v>
      </c>
    </row>
    <row r="24" spans="1:14" x14ac:dyDescent="0.25">
      <c r="A24" s="87"/>
      <c r="B24" s="88"/>
      <c r="C24" s="49" t="s">
        <v>103</v>
      </c>
      <c r="D24" s="60" t="s">
        <v>28</v>
      </c>
      <c r="E24" s="89">
        <v>0</v>
      </c>
      <c r="F24" s="90">
        <v>0</v>
      </c>
      <c r="G24" s="91">
        <f t="shared" si="3"/>
        <v>0</v>
      </c>
      <c r="H24" s="92"/>
      <c r="I24" s="92"/>
      <c r="J24" s="96" t="s">
        <v>96</v>
      </c>
      <c r="K24" s="96" t="s">
        <v>96</v>
      </c>
      <c r="L24" s="96"/>
      <c r="N24" s="94">
        <f t="shared" si="2"/>
        <v>0</v>
      </c>
    </row>
    <row r="25" spans="1:14" x14ac:dyDescent="0.25">
      <c r="A25" s="97"/>
      <c r="B25" s="97"/>
      <c r="C25" s="98"/>
      <c r="D25" s="99"/>
      <c r="E25" s="100"/>
      <c r="F25" s="100"/>
      <c r="G25" s="101"/>
      <c r="H25" s="92"/>
      <c r="I25" s="92"/>
      <c r="J25" s="103"/>
      <c r="K25" s="103"/>
      <c r="L25" s="103"/>
      <c r="N25" s="104"/>
    </row>
    <row r="26" spans="1:14" ht="15" thickBot="1" x14ac:dyDescent="0.35">
      <c r="A26" s="105"/>
      <c r="B26" s="105"/>
      <c r="C26" s="105"/>
      <c r="D26" s="105"/>
      <c r="E26" s="106"/>
      <c r="F26" s="106"/>
      <c r="J26" s="106"/>
      <c r="K26" s="106"/>
      <c r="L26" s="107"/>
    </row>
    <row r="27" spans="1:14" ht="16.5" customHeight="1" thickBot="1" x14ac:dyDescent="0.35">
      <c r="A27" s="108"/>
      <c r="B27" s="109"/>
      <c r="F27" s="27"/>
      <c r="G27" s="27"/>
      <c r="J27" s="260" t="s">
        <v>42</v>
      </c>
      <c r="K27" s="260"/>
      <c r="L27" s="260"/>
      <c r="N27" s="237">
        <f>SUM(N8:N24)</f>
        <v>0</v>
      </c>
    </row>
    <row r="28" spans="1:14" x14ac:dyDescent="0.3">
      <c r="F28" s="27"/>
      <c r="G28" s="27"/>
      <c r="J28" s="27"/>
      <c r="K28" s="27"/>
      <c r="L28" s="27"/>
    </row>
    <row r="29" spans="1:14" x14ac:dyDescent="0.3">
      <c r="F29" s="27"/>
      <c r="G29" s="27"/>
      <c r="J29" s="27"/>
      <c r="K29" s="27"/>
      <c r="L29" s="27"/>
    </row>
    <row r="30" spans="1:14" x14ac:dyDescent="0.3">
      <c r="F30" s="27"/>
      <c r="G30" s="27"/>
      <c r="J30" s="27"/>
      <c r="K30" s="27"/>
      <c r="L30" s="27"/>
    </row>
    <row r="31" spans="1:14" x14ac:dyDescent="0.3">
      <c r="F31" s="27"/>
      <c r="G31" s="27"/>
      <c r="J31" s="27"/>
      <c r="K31" s="27"/>
      <c r="L31" s="27"/>
    </row>
    <row r="32" spans="1:14" ht="14.4" x14ac:dyDescent="0.3">
      <c r="G32" s="110"/>
      <c r="H32" s="110"/>
    </row>
  </sheetData>
  <mergeCells count="6">
    <mergeCell ref="C6:C7"/>
    <mergeCell ref="J27:L27"/>
    <mergeCell ref="E4:G4"/>
    <mergeCell ref="J4:L4"/>
    <mergeCell ref="E5:G5"/>
    <mergeCell ref="J5:L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A788E-965D-4307-895C-B818CD588313}">
  <dimension ref="A2:N27"/>
  <sheetViews>
    <sheetView topLeftCell="B1" workbookViewId="0">
      <selection activeCell="J8" sqref="J8:K15"/>
    </sheetView>
  </sheetViews>
  <sheetFormatPr defaultColWidth="9.33203125" defaultRowHeight="13.8" x14ac:dyDescent="0.3"/>
  <cols>
    <col min="1" max="1" width="35.5546875" style="27" customWidth="1"/>
    <col min="2" max="2" width="30.6640625" style="27" customWidth="1"/>
    <col min="3" max="3" width="49.5546875" style="27" customWidth="1"/>
    <col min="4" max="4" width="9.5546875" style="70" customWidth="1"/>
    <col min="5" max="5" width="13.33203125" style="70" customWidth="1"/>
    <col min="6" max="6" width="16.33203125" style="70" customWidth="1"/>
    <col min="7" max="7" width="14.6640625" style="70" customWidth="1"/>
    <col min="8" max="9" width="2.5546875" style="27" customWidth="1"/>
    <col min="10" max="10" width="13.33203125" style="70" customWidth="1"/>
    <col min="11" max="11" width="16.44140625" style="70" customWidth="1"/>
    <col min="12" max="12" width="14.6640625" style="70" customWidth="1"/>
    <col min="13" max="13" width="2.5546875" style="27" customWidth="1"/>
    <col min="14" max="14" width="20.33203125" style="27" customWidth="1"/>
    <col min="15" max="16384" width="9.33203125" style="27"/>
  </cols>
  <sheetData>
    <row r="2" spans="1:14" x14ac:dyDescent="0.25">
      <c r="A2" s="1"/>
      <c r="B2" s="69"/>
    </row>
    <row r="3" spans="1:14" ht="18" thickBot="1" x14ac:dyDescent="0.35">
      <c r="A3" s="71"/>
      <c r="B3" s="71"/>
    </row>
    <row r="4" spans="1:14" s="36" customFormat="1" ht="15.6" x14ac:dyDescent="0.3">
      <c r="A4" s="72"/>
      <c r="B4" s="72"/>
      <c r="C4" s="72"/>
      <c r="D4" s="73"/>
      <c r="E4" s="261" t="s">
        <v>17</v>
      </c>
      <c r="F4" s="262"/>
      <c r="G4" s="263"/>
      <c r="H4" s="74"/>
      <c r="I4" s="74"/>
      <c r="J4" s="261" t="s">
        <v>17</v>
      </c>
      <c r="K4" s="262"/>
      <c r="L4" s="263"/>
      <c r="N4" s="75" t="s">
        <v>18</v>
      </c>
    </row>
    <row r="5" spans="1:14" s="36" customFormat="1" ht="31.8" thickBot="1" x14ac:dyDescent="0.35">
      <c r="D5" s="73"/>
      <c r="E5" s="264" t="s">
        <v>73</v>
      </c>
      <c r="F5" s="265"/>
      <c r="G5" s="266"/>
      <c r="H5" s="74"/>
      <c r="I5" s="74"/>
      <c r="J5" s="264" t="s">
        <v>74</v>
      </c>
      <c r="K5" s="265"/>
      <c r="L5" s="266"/>
      <c r="N5" s="76" t="s">
        <v>75</v>
      </c>
    </row>
    <row r="6" spans="1:14" ht="27.6" x14ac:dyDescent="0.3">
      <c r="A6" s="77" t="s">
        <v>45</v>
      </c>
      <c r="B6" s="78" t="s">
        <v>104</v>
      </c>
      <c r="C6" s="111" t="s">
        <v>20</v>
      </c>
      <c r="D6" s="79" t="s">
        <v>22</v>
      </c>
      <c r="E6" s="80" t="s">
        <v>76</v>
      </c>
      <c r="F6" s="80" t="s">
        <v>77</v>
      </c>
      <c r="G6" s="41" t="s">
        <v>24</v>
      </c>
      <c r="H6" s="81"/>
      <c r="I6" s="81"/>
      <c r="J6" s="80" t="s">
        <v>76</v>
      </c>
      <c r="K6" s="82" t="s">
        <v>77</v>
      </c>
      <c r="L6" s="41" t="s">
        <v>24</v>
      </c>
      <c r="N6" s="82"/>
    </row>
    <row r="7" spans="1:14" ht="14.4" thickBot="1" x14ac:dyDescent="0.35">
      <c r="A7" s="83"/>
      <c r="B7" s="84"/>
      <c r="C7" s="112"/>
      <c r="D7" s="113"/>
      <c r="E7" s="86" t="s">
        <v>78</v>
      </c>
      <c r="F7" s="86" t="s">
        <v>79</v>
      </c>
      <c r="G7" s="47" t="s">
        <v>80</v>
      </c>
      <c r="H7" s="81"/>
      <c r="I7" s="81"/>
      <c r="J7" s="86" t="s">
        <v>78</v>
      </c>
      <c r="K7" s="86" t="s">
        <v>79</v>
      </c>
      <c r="L7" s="47" t="s">
        <v>80</v>
      </c>
      <c r="N7" s="86"/>
    </row>
    <row r="8" spans="1:14" x14ac:dyDescent="0.3">
      <c r="A8" s="87" t="s">
        <v>105</v>
      </c>
      <c r="B8" s="88" t="s">
        <v>106</v>
      </c>
      <c r="C8" s="58" t="s">
        <v>107</v>
      </c>
      <c r="D8" s="114" t="s">
        <v>28</v>
      </c>
      <c r="E8" s="90">
        <v>0</v>
      </c>
      <c r="F8" s="90">
        <v>0</v>
      </c>
      <c r="G8" s="91">
        <f t="shared" ref="G8:G15" si="0">SUM(E8:F8)</f>
        <v>0</v>
      </c>
      <c r="H8" s="92"/>
      <c r="I8" s="92"/>
      <c r="J8" s="90">
        <v>0</v>
      </c>
      <c r="K8" s="90">
        <v>0</v>
      </c>
      <c r="L8" s="93">
        <f>SUM(J8:K8)</f>
        <v>0</v>
      </c>
      <c r="N8" s="94">
        <f>SUM(G8+L8)</f>
        <v>0</v>
      </c>
    </row>
    <row r="9" spans="1:14" x14ac:dyDescent="0.3">
      <c r="A9" s="87"/>
      <c r="B9" s="88"/>
      <c r="C9" s="58" t="s">
        <v>108</v>
      </c>
      <c r="D9" s="114" t="s">
        <v>28</v>
      </c>
      <c r="E9" s="90">
        <v>0</v>
      </c>
      <c r="F9" s="90">
        <v>0</v>
      </c>
      <c r="G9" s="91">
        <f t="shared" si="0"/>
        <v>0</v>
      </c>
      <c r="H9" s="92"/>
      <c r="I9" s="92"/>
      <c r="J9" s="90">
        <v>0</v>
      </c>
      <c r="K9" s="90">
        <v>0</v>
      </c>
      <c r="L9" s="93">
        <f t="shared" ref="L9:L15" si="1">SUM(J9:K9)</f>
        <v>0</v>
      </c>
      <c r="N9" s="94">
        <f t="shared" ref="N9:N15" si="2">SUM(G9+L9)</f>
        <v>0</v>
      </c>
    </row>
    <row r="10" spans="1:14" x14ac:dyDescent="0.3">
      <c r="A10" s="87"/>
      <c r="B10" s="88"/>
      <c r="C10" s="58" t="s">
        <v>109</v>
      </c>
      <c r="D10" s="114" t="s">
        <v>84</v>
      </c>
      <c r="E10" s="90">
        <v>0</v>
      </c>
      <c r="F10" s="90">
        <v>0</v>
      </c>
      <c r="G10" s="91">
        <f t="shared" si="0"/>
        <v>0</v>
      </c>
      <c r="H10" s="92"/>
      <c r="I10" s="92"/>
      <c r="J10" s="90">
        <v>0</v>
      </c>
      <c r="K10" s="90">
        <v>0</v>
      </c>
      <c r="L10" s="93">
        <f t="shared" si="1"/>
        <v>0</v>
      </c>
      <c r="N10" s="94">
        <f t="shared" si="2"/>
        <v>0</v>
      </c>
    </row>
    <row r="11" spans="1:14" x14ac:dyDescent="0.3">
      <c r="A11" s="87"/>
      <c r="B11" s="88"/>
      <c r="C11" s="58" t="s">
        <v>110</v>
      </c>
      <c r="D11" s="114" t="s">
        <v>84</v>
      </c>
      <c r="E11" s="90">
        <v>0</v>
      </c>
      <c r="F11" s="90">
        <v>0</v>
      </c>
      <c r="G11" s="91">
        <f t="shared" si="0"/>
        <v>0</v>
      </c>
      <c r="H11" s="92"/>
      <c r="I11" s="92"/>
      <c r="J11" s="90">
        <v>0</v>
      </c>
      <c r="K11" s="90">
        <v>0</v>
      </c>
      <c r="L11" s="93">
        <f t="shared" si="1"/>
        <v>0</v>
      </c>
      <c r="N11" s="94">
        <f t="shared" si="2"/>
        <v>0</v>
      </c>
    </row>
    <row r="12" spans="1:14" x14ac:dyDescent="0.3">
      <c r="A12" s="87"/>
      <c r="B12" s="88"/>
      <c r="C12" s="58" t="s">
        <v>111</v>
      </c>
      <c r="D12" s="114" t="s">
        <v>84</v>
      </c>
      <c r="E12" s="90">
        <v>0</v>
      </c>
      <c r="F12" s="90">
        <v>0</v>
      </c>
      <c r="G12" s="91">
        <f t="shared" si="0"/>
        <v>0</v>
      </c>
      <c r="H12" s="92"/>
      <c r="I12" s="92"/>
      <c r="J12" s="90">
        <v>0</v>
      </c>
      <c r="K12" s="90">
        <v>0</v>
      </c>
      <c r="L12" s="93">
        <f t="shared" si="1"/>
        <v>0</v>
      </c>
      <c r="N12" s="94">
        <f t="shared" si="2"/>
        <v>0</v>
      </c>
    </row>
    <row r="13" spans="1:14" x14ac:dyDescent="0.3">
      <c r="A13" s="87"/>
      <c r="B13" s="88"/>
      <c r="C13" s="58" t="s">
        <v>112</v>
      </c>
      <c r="D13" s="114" t="s">
        <v>28</v>
      </c>
      <c r="E13" s="90">
        <v>0</v>
      </c>
      <c r="F13" s="90">
        <v>0</v>
      </c>
      <c r="G13" s="91">
        <f t="shared" si="0"/>
        <v>0</v>
      </c>
      <c r="H13" s="92"/>
      <c r="I13" s="92"/>
      <c r="J13" s="90">
        <v>0</v>
      </c>
      <c r="K13" s="90">
        <v>0</v>
      </c>
      <c r="L13" s="93">
        <f t="shared" si="1"/>
        <v>0</v>
      </c>
      <c r="N13" s="94">
        <f t="shared" si="2"/>
        <v>0</v>
      </c>
    </row>
    <row r="14" spans="1:14" ht="27.6" x14ac:dyDescent="0.3">
      <c r="A14" s="87"/>
      <c r="B14" s="88"/>
      <c r="C14" s="58" t="s">
        <v>113</v>
      </c>
      <c r="D14" s="114" t="s">
        <v>28</v>
      </c>
      <c r="E14" s="90">
        <v>0</v>
      </c>
      <c r="F14" s="90">
        <v>0</v>
      </c>
      <c r="G14" s="91">
        <f t="shared" si="0"/>
        <v>0</v>
      </c>
      <c r="H14" s="92"/>
      <c r="I14" s="92"/>
      <c r="J14" s="90">
        <v>0</v>
      </c>
      <c r="K14" s="90">
        <v>0</v>
      </c>
      <c r="L14" s="93">
        <f t="shared" si="1"/>
        <v>0</v>
      </c>
      <c r="N14" s="94">
        <f t="shared" si="2"/>
        <v>0</v>
      </c>
    </row>
    <row r="15" spans="1:14" x14ac:dyDescent="0.3">
      <c r="A15" s="87"/>
      <c r="B15" s="88"/>
      <c r="C15" s="58" t="s">
        <v>114</v>
      </c>
      <c r="D15" s="114" t="s">
        <v>28</v>
      </c>
      <c r="E15" s="90">
        <v>0</v>
      </c>
      <c r="F15" s="90">
        <v>0</v>
      </c>
      <c r="G15" s="91">
        <f t="shared" si="0"/>
        <v>0</v>
      </c>
      <c r="H15" s="92"/>
      <c r="I15" s="92"/>
      <c r="J15" s="90">
        <v>0</v>
      </c>
      <c r="K15" s="90">
        <v>0</v>
      </c>
      <c r="L15" s="93">
        <f t="shared" si="1"/>
        <v>0</v>
      </c>
      <c r="N15" s="94">
        <f t="shared" si="2"/>
        <v>0</v>
      </c>
    </row>
    <row r="16" spans="1:14" x14ac:dyDescent="0.3">
      <c r="A16" s="97"/>
      <c r="B16" s="97"/>
      <c r="C16" s="115"/>
      <c r="D16" s="99"/>
      <c r="E16" s="100"/>
      <c r="F16" s="100"/>
      <c r="G16" s="101"/>
      <c r="H16" s="92"/>
      <c r="I16" s="92"/>
      <c r="J16" s="100"/>
      <c r="K16" s="100"/>
      <c r="L16" s="102"/>
      <c r="N16" s="104"/>
    </row>
    <row r="17" spans="1:14" ht="15" thickBot="1" x14ac:dyDescent="0.35">
      <c r="A17" s="116"/>
      <c r="B17" s="116"/>
      <c r="C17" s="116"/>
      <c r="D17" s="105"/>
      <c r="E17" s="106"/>
      <c r="F17" s="106"/>
      <c r="J17" s="106"/>
      <c r="K17" s="106"/>
      <c r="L17" s="107"/>
    </row>
    <row r="18" spans="1:14" ht="16.5" customHeight="1" thickBot="1" x14ac:dyDescent="0.35">
      <c r="A18" s="108"/>
      <c r="B18" s="108"/>
      <c r="C18" s="117"/>
      <c r="F18" s="27"/>
      <c r="G18" s="27"/>
      <c r="J18" s="260" t="s">
        <v>42</v>
      </c>
      <c r="K18" s="260"/>
      <c r="L18" s="260"/>
      <c r="N18" s="237">
        <f>SUM(N8:N15)</f>
        <v>0</v>
      </c>
    </row>
    <row r="19" spans="1:14" x14ac:dyDescent="0.3">
      <c r="A19" s="70"/>
      <c r="B19" s="70"/>
      <c r="D19" s="27"/>
      <c r="E19" s="27"/>
      <c r="F19" s="27"/>
      <c r="G19" s="27"/>
      <c r="J19" s="27"/>
      <c r="K19" s="27"/>
      <c r="L19" s="27"/>
    </row>
    <row r="20" spans="1:14" x14ac:dyDescent="0.3">
      <c r="A20" s="70"/>
      <c r="B20" s="70"/>
      <c r="D20" s="27"/>
      <c r="E20" s="27"/>
      <c r="F20" s="27"/>
      <c r="G20" s="27"/>
      <c r="J20" s="27"/>
      <c r="K20" s="27"/>
      <c r="L20" s="27"/>
    </row>
    <row r="21" spans="1:14" x14ac:dyDescent="0.3">
      <c r="A21" s="70"/>
      <c r="B21" s="70"/>
      <c r="D21" s="27"/>
      <c r="E21" s="27"/>
      <c r="F21" s="27"/>
      <c r="G21" s="27"/>
      <c r="J21" s="27"/>
      <c r="K21" s="27"/>
      <c r="L21" s="27"/>
    </row>
    <row r="22" spans="1:14" x14ac:dyDescent="0.3">
      <c r="F22" s="27"/>
      <c r="G22" s="27"/>
      <c r="J22" s="27"/>
      <c r="K22" s="27"/>
      <c r="L22" s="27"/>
    </row>
    <row r="23" spans="1:14" x14ac:dyDescent="0.3">
      <c r="F23" s="27"/>
      <c r="G23" s="27"/>
      <c r="J23" s="27"/>
      <c r="K23" s="27"/>
      <c r="L23" s="27"/>
    </row>
    <row r="24" spans="1:14" x14ac:dyDescent="0.3">
      <c r="F24" s="27"/>
      <c r="G24" s="27"/>
      <c r="J24" s="27"/>
      <c r="K24" s="27"/>
      <c r="L24" s="27"/>
    </row>
    <row r="25" spans="1:14" x14ac:dyDescent="0.3">
      <c r="F25" s="27"/>
      <c r="G25" s="27"/>
      <c r="J25" s="27"/>
      <c r="K25" s="27"/>
      <c r="L25" s="27"/>
    </row>
    <row r="26" spans="1:14" x14ac:dyDescent="0.3">
      <c r="F26" s="27"/>
      <c r="G26" s="27"/>
      <c r="J26" s="27"/>
      <c r="K26" s="27"/>
      <c r="L26" s="27"/>
    </row>
    <row r="27" spans="1:14" x14ac:dyDescent="0.3">
      <c r="F27" s="27"/>
      <c r="G27" s="27"/>
      <c r="J27" s="27"/>
      <c r="K27" s="27"/>
      <c r="L27" s="27"/>
    </row>
  </sheetData>
  <mergeCells count="5">
    <mergeCell ref="J18:L18"/>
    <mergeCell ref="E4:G4"/>
    <mergeCell ref="J4:L4"/>
    <mergeCell ref="E5:G5"/>
    <mergeCell ref="J5:L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74A2-5C11-42FD-88FE-DE553645D2ED}">
  <dimension ref="A2:N27"/>
  <sheetViews>
    <sheetView topLeftCell="B1" workbookViewId="0">
      <selection activeCell="C11" sqref="C11"/>
    </sheetView>
  </sheetViews>
  <sheetFormatPr defaultColWidth="9.33203125" defaultRowHeight="13.8" x14ac:dyDescent="0.3"/>
  <cols>
    <col min="1" max="1" width="35.5546875" style="27" customWidth="1"/>
    <col min="2" max="2" width="31.33203125" style="27" customWidth="1"/>
    <col min="3" max="3" width="51.44140625" style="27" customWidth="1"/>
    <col min="4" max="4" width="11" style="70" customWidth="1"/>
    <col min="5" max="7" width="13.33203125" style="70" customWidth="1"/>
    <col min="8" max="9" width="2.5546875" style="27" customWidth="1"/>
    <col min="10" max="12" width="13.33203125" style="70" customWidth="1"/>
    <col min="13" max="13" width="2.5546875" style="27" customWidth="1"/>
    <col min="14" max="14" width="20.33203125" style="27" customWidth="1"/>
    <col min="15" max="16384" width="9.33203125" style="27"/>
  </cols>
  <sheetData>
    <row r="2" spans="1:14" x14ac:dyDescent="0.25">
      <c r="A2" s="1"/>
      <c r="B2" s="69"/>
    </row>
    <row r="3" spans="1:14" ht="18" thickBot="1" x14ac:dyDescent="0.35">
      <c r="A3" s="71"/>
      <c r="B3" s="71"/>
    </row>
    <row r="4" spans="1:14" s="36" customFormat="1" ht="15.6" x14ac:dyDescent="0.3">
      <c r="A4" s="72"/>
      <c r="B4" s="72"/>
      <c r="C4" s="72"/>
      <c r="D4" s="73"/>
      <c r="E4" s="261" t="s">
        <v>17</v>
      </c>
      <c r="F4" s="262"/>
      <c r="G4" s="263"/>
      <c r="H4" s="74"/>
      <c r="I4" s="74"/>
      <c r="J4" s="261" t="s">
        <v>17</v>
      </c>
      <c r="K4" s="262"/>
      <c r="L4" s="263"/>
      <c r="N4" s="75" t="s">
        <v>18</v>
      </c>
    </row>
    <row r="5" spans="1:14" s="36" customFormat="1" ht="31.8" thickBot="1" x14ac:dyDescent="0.35">
      <c r="D5" s="73"/>
      <c r="E5" s="264" t="s">
        <v>73</v>
      </c>
      <c r="F5" s="265"/>
      <c r="G5" s="266"/>
      <c r="H5" s="74"/>
      <c r="I5" s="74"/>
      <c r="J5" s="264" t="s">
        <v>74</v>
      </c>
      <c r="K5" s="265"/>
      <c r="L5" s="266"/>
      <c r="N5" s="76" t="s">
        <v>75</v>
      </c>
    </row>
    <row r="6" spans="1:14" ht="27.6" x14ac:dyDescent="0.3">
      <c r="A6" s="77" t="s">
        <v>45</v>
      </c>
      <c r="B6" s="78" t="s">
        <v>46</v>
      </c>
      <c r="C6" s="258" t="s">
        <v>20</v>
      </c>
      <c r="D6" s="39" t="s">
        <v>22</v>
      </c>
      <c r="E6" s="243" t="s">
        <v>115</v>
      </c>
      <c r="F6" s="246" t="s">
        <v>77</v>
      </c>
      <c r="G6" s="41" t="s">
        <v>24</v>
      </c>
      <c r="H6" s="81"/>
      <c r="I6" s="81"/>
      <c r="J6" s="243" t="s">
        <v>116</v>
      </c>
      <c r="K6" s="246" t="s">
        <v>77</v>
      </c>
      <c r="L6" s="41" t="s">
        <v>24</v>
      </c>
      <c r="N6" s="82"/>
    </row>
    <row r="7" spans="1:14" ht="14.4" thickBot="1" x14ac:dyDescent="0.35">
      <c r="A7" s="83"/>
      <c r="B7" s="84"/>
      <c r="C7" s="259"/>
      <c r="D7" s="118"/>
      <c r="E7" s="86" t="s">
        <v>78</v>
      </c>
      <c r="F7" s="86" t="s">
        <v>79</v>
      </c>
      <c r="G7" s="47" t="s">
        <v>80</v>
      </c>
      <c r="H7" s="81"/>
      <c r="I7" s="81"/>
      <c r="J7" s="86" t="s">
        <v>78</v>
      </c>
      <c r="K7" s="86" t="s">
        <v>79</v>
      </c>
      <c r="L7" s="47" t="s">
        <v>80</v>
      </c>
      <c r="N7" s="86"/>
    </row>
    <row r="8" spans="1:14" x14ac:dyDescent="0.3">
      <c r="A8" s="87" t="s">
        <v>117</v>
      </c>
      <c r="B8" s="88" t="s">
        <v>118</v>
      </c>
      <c r="C8" s="119" t="s">
        <v>119</v>
      </c>
      <c r="D8" s="120" t="s">
        <v>34</v>
      </c>
      <c r="E8" s="89">
        <v>0</v>
      </c>
      <c r="F8" s="245">
        <v>0</v>
      </c>
      <c r="G8" s="91">
        <f>SUM(E8:E8)</f>
        <v>0</v>
      </c>
      <c r="H8" s="92"/>
      <c r="I8" s="92"/>
      <c r="J8" s="90">
        <v>0</v>
      </c>
      <c r="K8" s="247">
        <v>0</v>
      </c>
      <c r="L8" s="91">
        <f>SUM(J8:J8)</f>
        <v>0</v>
      </c>
      <c r="N8" s="94">
        <f>SUM(G8+L8)</f>
        <v>0</v>
      </c>
    </row>
    <row r="9" spans="1:14" x14ac:dyDescent="0.3">
      <c r="A9" s="87"/>
      <c r="B9" s="88"/>
      <c r="C9" s="119" t="s">
        <v>120</v>
      </c>
      <c r="D9" s="60" t="s">
        <v>34</v>
      </c>
      <c r="E9" s="89">
        <v>0</v>
      </c>
      <c r="F9" s="245">
        <v>0</v>
      </c>
      <c r="G9" s="91">
        <f t="shared" ref="G9:G10" si="0">SUM(E9:E9)</f>
        <v>0</v>
      </c>
      <c r="H9" s="92"/>
      <c r="I9" s="92"/>
      <c r="J9" s="90">
        <v>0</v>
      </c>
      <c r="K9" s="247">
        <v>0</v>
      </c>
      <c r="L9" s="91">
        <f t="shared" ref="L9:L16" si="1">SUM(J9:J9)</f>
        <v>0</v>
      </c>
      <c r="N9" s="94">
        <f t="shared" ref="N9:N17" si="2">SUM(G9+L9)</f>
        <v>0</v>
      </c>
    </row>
    <row r="10" spans="1:14" x14ac:dyDescent="0.3">
      <c r="A10" s="87"/>
      <c r="B10" s="88"/>
      <c r="C10" s="121" t="s">
        <v>121</v>
      </c>
      <c r="D10" s="60" t="s">
        <v>34</v>
      </c>
      <c r="E10" s="89">
        <v>0</v>
      </c>
      <c r="F10" s="245">
        <v>0</v>
      </c>
      <c r="G10" s="91">
        <f t="shared" si="0"/>
        <v>0</v>
      </c>
      <c r="H10" s="92"/>
      <c r="I10" s="92"/>
      <c r="J10" s="90">
        <v>0</v>
      </c>
      <c r="K10" s="247">
        <v>0</v>
      </c>
      <c r="L10" s="91">
        <f t="shared" si="1"/>
        <v>0</v>
      </c>
      <c r="N10" s="94">
        <f t="shared" si="2"/>
        <v>0</v>
      </c>
    </row>
    <row r="11" spans="1:14" x14ac:dyDescent="0.3">
      <c r="A11" s="87"/>
      <c r="B11" s="88"/>
      <c r="C11" s="121" t="s">
        <v>122</v>
      </c>
      <c r="D11" s="60" t="s">
        <v>34</v>
      </c>
      <c r="E11" s="89">
        <v>0</v>
      </c>
      <c r="F11" s="245">
        <v>0</v>
      </c>
      <c r="G11" s="91">
        <f>SUM(E11:E11)</f>
        <v>0</v>
      </c>
      <c r="H11" s="92"/>
      <c r="I11" s="92"/>
      <c r="J11" s="90">
        <v>0</v>
      </c>
      <c r="K11" s="247">
        <v>0</v>
      </c>
      <c r="L11" s="91">
        <f t="shared" si="1"/>
        <v>0</v>
      </c>
      <c r="N11" s="94">
        <f t="shared" si="2"/>
        <v>0</v>
      </c>
    </row>
    <row r="12" spans="1:14" x14ac:dyDescent="0.3">
      <c r="A12" s="87"/>
      <c r="B12" s="88"/>
      <c r="C12" s="121" t="s">
        <v>123</v>
      </c>
      <c r="D12" s="60" t="s">
        <v>34</v>
      </c>
      <c r="E12" s="89">
        <v>0</v>
      </c>
      <c r="F12" s="245">
        <v>0</v>
      </c>
      <c r="G12" s="91">
        <f t="shared" ref="G12:G17" si="3">SUM(E12:E12)</f>
        <v>0</v>
      </c>
      <c r="H12" s="92"/>
      <c r="I12" s="92"/>
      <c r="J12" s="90">
        <v>0</v>
      </c>
      <c r="K12" s="247">
        <v>0</v>
      </c>
      <c r="L12" s="91">
        <f t="shared" si="1"/>
        <v>0</v>
      </c>
      <c r="N12" s="94">
        <f t="shared" si="2"/>
        <v>0</v>
      </c>
    </row>
    <row r="13" spans="1:14" x14ac:dyDescent="0.3">
      <c r="A13" s="87"/>
      <c r="B13" s="88"/>
      <c r="C13" s="121" t="s">
        <v>124</v>
      </c>
      <c r="D13" s="60" t="s">
        <v>34</v>
      </c>
      <c r="E13" s="89">
        <v>0</v>
      </c>
      <c r="F13" s="245">
        <v>0</v>
      </c>
      <c r="G13" s="91">
        <f t="shared" si="3"/>
        <v>0</v>
      </c>
      <c r="H13" s="92"/>
      <c r="I13" s="92"/>
      <c r="J13" s="90">
        <v>0</v>
      </c>
      <c r="K13" s="247">
        <v>0</v>
      </c>
      <c r="L13" s="91">
        <f t="shared" si="1"/>
        <v>0</v>
      </c>
      <c r="N13" s="94">
        <f t="shared" si="2"/>
        <v>0</v>
      </c>
    </row>
    <row r="14" spans="1:14" x14ac:dyDescent="0.3">
      <c r="A14" s="87"/>
      <c r="B14" s="88"/>
      <c r="C14" s="121" t="s">
        <v>125</v>
      </c>
      <c r="D14" s="60" t="s">
        <v>34</v>
      </c>
      <c r="E14" s="89">
        <v>0</v>
      </c>
      <c r="F14" s="245">
        <v>0</v>
      </c>
      <c r="G14" s="91">
        <f t="shared" si="3"/>
        <v>0</v>
      </c>
      <c r="H14" s="92"/>
      <c r="I14" s="92"/>
      <c r="J14" s="90">
        <v>0</v>
      </c>
      <c r="K14" s="247">
        <v>0</v>
      </c>
      <c r="L14" s="91">
        <f t="shared" si="1"/>
        <v>0</v>
      </c>
      <c r="N14" s="94">
        <f t="shared" si="2"/>
        <v>0</v>
      </c>
    </row>
    <row r="15" spans="1:14" x14ac:dyDescent="0.3">
      <c r="A15" s="87"/>
      <c r="B15" s="88"/>
      <c r="C15" s="121" t="s">
        <v>126</v>
      </c>
      <c r="D15" s="60" t="s">
        <v>34</v>
      </c>
      <c r="E15" s="89">
        <v>0</v>
      </c>
      <c r="F15" s="245">
        <v>0</v>
      </c>
      <c r="G15" s="91">
        <f t="shared" si="3"/>
        <v>0</v>
      </c>
      <c r="H15" s="92"/>
      <c r="I15" s="92"/>
      <c r="J15" s="90">
        <v>0</v>
      </c>
      <c r="K15" s="247">
        <v>0</v>
      </c>
      <c r="L15" s="91">
        <f t="shared" si="1"/>
        <v>0</v>
      </c>
      <c r="N15" s="94">
        <f t="shared" si="2"/>
        <v>0</v>
      </c>
    </row>
    <row r="16" spans="1:14" x14ac:dyDescent="0.3">
      <c r="A16" s="87"/>
      <c r="B16" s="88"/>
      <c r="C16" s="121" t="s">
        <v>127</v>
      </c>
      <c r="D16" s="60" t="s">
        <v>34</v>
      </c>
      <c r="E16" s="89">
        <v>0</v>
      </c>
      <c r="F16" s="245">
        <v>0</v>
      </c>
      <c r="G16" s="91">
        <f t="shared" si="3"/>
        <v>0</v>
      </c>
      <c r="H16" s="92"/>
      <c r="I16" s="92"/>
      <c r="J16" s="90">
        <v>0</v>
      </c>
      <c r="K16" s="247">
        <v>0</v>
      </c>
      <c r="L16" s="91">
        <f t="shared" si="1"/>
        <v>0</v>
      </c>
      <c r="N16" s="94">
        <f t="shared" si="2"/>
        <v>0</v>
      </c>
    </row>
    <row r="17" spans="1:14" x14ac:dyDescent="0.3">
      <c r="A17" s="87"/>
      <c r="B17" s="88"/>
      <c r="C17" s="121" t="s">
        <v>128</v>
      </c>
      <c r="D17" s="60" t="s">
        <v>34</v>
      </c>
      <c r="E17" s="89">
        <v>0</v>
      </c>
      <c r="F17" s="245">
        <v>0</v>
      </c>
      <c r="G17" s="91">
        <f t="shared" si="3"/>
        <v>0</v>
      </c>
      <c r="H17" s="92"/>
      <c r="I17" s="92"/>
      <c r="J17" s="90">
        <v>0</v>
      </c>
      <c r="K17" s="247">
        <v>0</v>
      </c>
      <c r="L17" s="91">
        <f t="shared" ref="L17" si="4">SUM(J17:J17)</f>
        <v>0</v>
      </c>
      <c r="N17" s="94">
        <f t="shared" si="2"/>
        <v>0</v>
      </c>
    </row>
    <row r="18" spans="1:14" ht="15" thickBot="1" x14ac:dyDescent="0.35">
      <c r="A18" s="105"/>
      <c r="B18" s="105"/>
      <c r="C18" s="105"/>
      <c r="D18" s="105"/>
      <c r="E18" s="106"/>
      <c r="F18" s="106"/>
      <c r="J18" s="106"/>
      <c r="K18" s="106"/>
      <c r="L18" s="107"/>
    </row>
    <row r="19" spans="1:14" ht="16.5" customHeight="1" thickBot="1" x14ac:dyDescent="0.35">
      <c r="A19" s="108"/>
      <c r="B19" s="109"/>
      <c r="G19" s="27"/>
      <c r="J19" s="260" t="s">
        <v>42</v>
      </c>
      <c r="K19" s="260"/>
      <c r="L19" s="260"/>
      <c r="N19" s="237">
        <f>SUM(N8:N17)</f>
        <v>0</v>
      </c>
    </row>
    <row r="20" spans="1:14" x14ac:dyDescent="0.3">
      <c r="A20" s="70"/>
      <c r="B20" s="70"/>
      <c r="D20" s="27"/>
      <c r="E20" s="27"/>
      <c r="F20" s="27"/>
      <c r="G20" s="27"/>
      <c r="J20" s="27"/>
      <c r="K20" s="27"/>
      <c r="L20" s="27"/>
    </row>
    <row r="21" spans="1:14" x14ac:dyDescent="0.3">
      <c r="A21" s="70"/>
      <c r="B21" s="70"/>
      <c r="D21" s="27"/>
      <c r="E21" s="27"/>
      <c r="F21" s="27"/>
      <c r="G21" s="27"/>
      <c r="J21" s="27"/>
      <c r="K21" s="27"/>
      <c r="L21" s="27"/>
    </row>
    <row r="22" spans="1:14" x14ac:dyDescent="0.3">
      <c r="A22" s="70"/>
      <c r="B22" s="70"/>
      <c r="D22" s="27"/>
      <c r="E22" s="27"/>
      <c r="F22" s="27"/>
      <c r="G22" s="27"/>
      <c r="J22" s="27"/>
      <c r="K22" s="27"/>
      <c r="L22" s="27"/>
    </row>
    <row r="23" spans="1:14" x14ac:dyDescent="0.3">
      <c r="G23" s="27"/>
      <c r="J23" s="27"/>
      <c r="K23" s="27"/>
      <c r="L23" s="27"/>
    </row>
    <row r="24" spans="1:14" x14ac:dyDescent="0.3">
      <c r="G24" s="27"/>
      <c r="J24" s="27"/>
      <c r="K24" s="27"/>
      <c r="L24" s="27"/>
    </row>
    <row r="25" spans="1:14" x14ac:dyDescent="0.3">
      <c r="G25" s="27"/>
      <c r="J25" s="27"/>
      <c r="K25" s="27"/>
      <c r="L25" s="27"/>
    </row>
    <row r="26" spans="1:14" x14ac:dyDescent="0.3">
      <c r="G26" s="27"/>
      <c r="J26" s="27"/>
      <c r="K26" s="27"/>
      <c r="L26" s="27"/>
    </row>
    <row r="27" spans="1:14" x14ac:dyDescent="0.3">
      <c r="G27" s="27"/>
      <c r="J27" s="27"/>
      <c r="K27" s="27"/>
      <c r="L27" s="27"/>
    </row>
  </sheetData>
  <mergeCells count="6">
    <mergeCell ref="C6:C7"/>
    <mergeCell ref="J19:L19"/>
    <mergeCell ref="E4:G4"/>
    <mergeCell ref="J4:L4"/>
    <mergeCell ref="E5:G5"/>
    <mergeCell ref="J5:L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59E35-6EA2-4EE7-8C15-BEB453262254}">
  <dimension ref="A2:O99"/>
  <sheetViews>
    <sheetView topLeftCell="C1" workbookViewId="0">
      <selection activeCell="F8" sqref="F8:G53"/>
    </sheetView>
  </sheetViews>
  <sheetFormatPr defaultColWidth="9.33203125" defaultRowHeight="13.8" x14ac:dyDescent="0.3"/>
  <cols>
    <col min="1" max="1" width="38" style="27" customWidth="1"/>
    <col min="2" max="2" width="28.33203125" style="27" customWidth="1"/>
    <col min="3" max="3" width="39.44140625" style="28" customWidth="1"/>
    <col min="4" max="4" width="48.6640625" style="27" customWidth="1"/>
    <col min="5" max="5" width="13.44140625" style="70" customWidth="1"/>
    <col min="6" max="8" width="13.33203125" style="70" customWidth="1"/>
    <col min="9" max="10" width="2.5546875" style="27" customWidth="1"/>
    <col min="11" max="13" width="13.33203125" style="70" customWidth="1"/>
    <col min="14" max="14" width="2.5546875" style="27" customWidth="1"/>
    <col min="15" max="15" width="20.33203125" style="27" customWidth="1"/>
    <col min="16" max="16384" width="9.33203125" style="27"/>
  </cols>
  <sheetData>
    <row r="2" spans="1:15" x14ac:dyDescent="0.25">
      <c r="A2" s="1"/>
      <c r="B2" s="1"/>
      <c r="C2" s="69"/>
    </row>
    <row r="3" spans="1:15" ht="18" thickBot="1" x14ac:dyDescent="0.35">
      <c r="A3" s="71"/>
      <c r="B3" s="71"/>
      <c r="C3" s="71"/>
    </row>
    <row r="4" spans="1:15" s="36" customFormat="1" ht="15.6" x14ac:dyDescent="0.3">
      <c r="A4" s="72"/>
      <c r="B4" s="72"/>
      <c r="C4" s="122"/>
      <c r="D4" s="123"/>
      <c r="E4" s="73"/>
      <c r="F4" s="261" t="s">
        <v>17</v>
      </c>
      <c r="G4" s="262"/>
      <c r="H4" s="263"/>
      <c r="I4" s="74"/>
      <c r="J4" s="74"/>
      <c r="K4" s="261" t="s">
        <v>17</v>
      </c>
      <c r="L4" s="262"/>
      <c r="M4" s="263"/>
      <c r="O4" s="75" t="s">
        <v>18</v>
      </c>
    </row>
    <row r="5" spans="1:15" s="36" customFormat="1" ht="40.5" customHeight="1" thickBot="1" x14ac:dyDescent="0.35">
      <c r="C5" s="124"/>
      <c r="E5" s="73"/>
      <c r="F5" s="264" t="s">
        <v>73</v>
      </c>
      <c r="G5" s="265"/>
      <c r="H5" s="266"/>
      <c r="I5" s="74"/>
      <c r="J5" s="74"/>
      <c r="K5" s="264" t="s">
        <v>74</v>
      </c>
      <c r="L5" s="265"/>
      <c r="M5" s="266"/>
      <c r="O5" s="76" t="s">
        <v>75</v>
      </c>
    </row>
    <row r="6" spans="1:15" ht="27.6" x14ac:dyDescent="0.3">
      <c r="A6" s="125" t="s">
        <v>45</v>
      </c>
      <c r="B6" s="38" t="s">
        <v>46</v>
      </c>
      <c r="C6" s="286" t="s">
        <v>129</v>
      </c>
      <c r="D6" s="290"/>
      <c r="E6" s="79" t="s">
        <v>22</v>
      </c>
      <c r="F6" s="80" t="s">
        <v>130</v>
      </c>
      <c r="G6" s="246" t="s">
        <v>77</v>
      </c>
      <c r="H6" s="41" t="s">
        <v>24</v>
      </c>
      <c r="I6" s="81"/>
      <c r="J6" s="81"/>
      <c r="K6" s="80" t="s">
        <v>131</v>
      </c>
      <c r="L6" s="246" t="s">
        <v>77</v>
      </c>
      <c r="M6" s="41" t="s">
        <v>24</v>
      </c>
      <c r="O6" s="82"/>
    </row>
    <row r="7" spans="1:15" ht="14.4" thickBot="1" x14ac:dyDescent="0.35">
      <c r="A7" s="126"/>
      <c r="B7" s="43"/>
      <c r="C7" s="292"/>
      <c r="D7" s="293"/>
      <c r="E7" s="113"/>
      <c r="F7" s="86" t="s">
        <v>78</v>
      </c>
      <c r="G7" s="86" t="s">
        <v>79</v>
      </c>
      <c r="H7" s="47" t="s">
        <v>80</v>
      </c>
      <c r="I7" s="81"/>
      <c r="J7" s="81"/>
      <c r="K7" s="86" t="s">
        <v>78</v>
      </c>
      <c r="L7" s="86" t="s">
        <v>79</v>
      </c>
      <c r="M7" s="47" t="s">
        <v>80</v>
      </c>
      <c r="O7" s="86"/>
    </row>
    <row r="8" spans="1:15" x14ac:dyDescent="0.25">
      <c r="A8" s="87" t="s">
        <v>49</v>
      </c>
      <c r="B8" s="127" t="s">
        <v>132</v>
      </c>
      <c r="C8" s="128" t="s">
        <v>133</v>
      </c>
      <c r="D8" s="129" t="s">
        <v>134</v>
      </c>
      <c r="E8" s="50" t="s">
        <v>34</v>
      </c>
      <c r="F8" s="90">
        <v>0</v>
      </c>
      <c r="G8" s="247"/>
      <c r="H8" s="91">
        <f>SUM(F8:F8)</f>
        <v>0</v>
      </c>
      <c r="I8" s="92"/>
      <c r="J8" s="92"/>
      <c r="K8" s="90">
        <v>0</v>
      </c>
      <c r="L8" s="247"/>
      <c r="M8" s="91">
        <f>SUM(K8:K8)</f>
        <v>0</v>
      </c>
      <c r="O8" s="94">
        <f>SUM(H8+M8)</f>
        <v>0</v>
      </c>
    </row>
    <row r="9" spans="1:15" x14ac:dyDescent="0.25">
      <c r="A9" s="87"/>
      <c r="B9" s="130"/>
      <c r="C9" s="128"/>
      <c r="D9" s="129" t="s">
        <v>134</v>
      </c>
      <c r="E9" s="131" t="s">
        <v>135</v>
      </c>
      <c r="F9" s="90">
        <v>0</v>
      </c>
      <c r="G9" s="247"/>
      <c r="H9" s="91">
        <f t="shared" ref="H9:H19" si="0">SUM(F9:F9)</f>
        <v>0</v>
      </c>
      <c r="I9" s="92"/>
      <c r="J9" s="92"/>
      <c r="K9" s="90">
        <v>0</v>
      </c>
      <c r="L9" s="247"/>
      <c r="M9" s="91">
        <f t="shared" ref="M9:M19" si="1">SUM(K9:K9)</f>
        <v>0</v>
      </c>
      <c r="O9" s="94">
        <f t="shared" ref="O9:O53" si="2">SUM(H9+M9)</f>
        <v>0</v>
      </c>
    </row>
    <row r="10" spans="1:15" x14ac:dyDescent="0.25">
      <c r="A10" s="87"/>
      <c r="B10" s="135"/>
      <c r="C10" s="128" t="s">
        <v>136</v>
      </c>
      <c r="D10" s="129" t="s">
        <v>137</v>
      </c>
      <c r="E10" s="50" t="s">
        <v>34</v>
      </c>
      <c r="F10" s="90">
        <v>0</v>
      </c>
      <c r="G10" s="247"/>
      <c r="H10" s="91">
        <f t="shared" si="0"/>
        <v>0</v>
      </c>
      <c r="I10" s="92"/>
      <c r="J10" s="92"/>
      <c r="K10" s="90">
        <v>0</v>
      </c>
      <c r="L10" s="247"/>
      <c r="M10" s="91">
        <f t="shared" si="1"/>
        <v>0</v>
      </c>
      <c r="O10" s="94">
        <f t="shared" si="2"/>
        <v>0</v>
      </c>
    </row>
    <row r="11" spans="1:15" x14ac:dyDescent="0.25">
      <c r="A11" s="87"/>
      <c r="B11" s="135"/>
      <c r="C11" s="128"/>
      <c r="D11" s="129" t="s">
        <v>137</v>
      </c>
      <c r="E11" s="131" t="s">
        <v>135</v>
      </c>
      <c r="F11" s="90">
        <v>0</v>
      </c>
      <c r="G11" s="247"/>
      <c r="H11" s="91">
        <f t="shared" si="0"/>
        <v>0</v>
      </c>
      <c r="I11" s="92"/>
      <c r="J11" s="92"/>
      <c r="K11" s="90">
        <v>0</v>
      </c>
      <c r="L11" s="247"/>
      <c r="M11" s="91">
        <f t="shared" si="1"/>
        <v>0</v>
      </c>
      <c r="O11" s="94">
        <f t="shared" si="2"/>
        <v>0</v>
      </c>
    </row>
    <row r="12" spans="1:15" x14ac:dyDescent="0.25">
      <c r="A12" s="136"/>
      <c r="B12" s="133"/>
      <c r="C12" s="128" t="s">
        <v>138</v>
      </c>
      <c r="D12" s="129" t="s">
        <v>139</v>
      </c>
      <c r="E12" s="50" t="s">
        <v>34</v>
      </c>
      <c r="F12" s="90">
        <v>0</v>
      </c>
      <c r="G12" s="247"/>
      <c r="H12" s="91">
        <f t="shared" si="0"/>
        <v>0</v>
      </c>
      <c r="I12" s="92"/>
      <c r="J12" s="92"/>
      <c r="K12" s="90">
        <v>0</v>
      </c>
      <c r="L12" s="247"/>
      <c r="M12" s="91">
        <f t="shared" si="1"/>
        <v>0</v>
      </c>
      <c r="O12" s="94">
        <f t="shared" si="2"/>
        <v>0</v>
      </c>
    </row>
    <row r="13" spans="1:15" x14ac:dyDescent="0.25">
      <c r="A13" s="87"/>
      <c r="B13" s="135"/>
      <c r="C13" s="137"/>
      <c r="D13" s="129" t="s">
        <v>139</v>
      </c>
      <c r="E13" s="131" t="s">
        <v>135</v>
      </c>
      <c r="F13" s="90">
        <v>0</v>
      </c>
      <c r="G13" s="247"/>
      <c r="H13" s="91">
        <f t="shared" si="0"/>
        <v>0</v>
      </c>
      <c r="I13" s="92"/>
      <c r="J13" s="92"/>
      <c r="K13" s="90">
        <v>0</v>
      </c>
      <c r="L13" s="247"/>
      <c r="M13" s="91">
        <f t="shared" si="1"/>
        <v>0</v>
      </c>
      <c r="O13" s="94">
        <f t="shared" si="2"/>
        <v>0</v>
      </c>
    </row>
    <row r="14" spans="1:15" x14ac:dyDescent="0.25">
      <c r="A14" s="87"/>
      <c r="B14" s="135"/>
      <c r="C14" s="128" t="s">
        <v>140</v>
      </c>
      <c r="D14" s="129" t="s">
        <v>141</v>
      </c>
      <c r="E14" s="50" t="s">
        <v>34</v>
      </c>
      <c r="F14" s="90">
        <v>0</v>
      </c>
      <c r="G14" s="247"/>
      <c r="H14" s="91">
        <f t="shared" si="0"/>
        <v>0</v>
      </c>
      <c r="I14" s="92"/>
      <c r="J14" s="92"/>
      <c r="K14" s="90">
        <v>0</v>
      </c>
      <c r="L14" s="247"/>
      <c r="M14" s="91">
        <f t="shared" si="1"/>
        <v>0</v>
      </c>
      <c r="O14" s="94">
        <f t="shared" si="2"/>
        <v>0</v>
      </c>
    </row>
    <row r="15" spans="1:15" x14ac:dyDescent="0.25">
      <c r="A15" s="136"/>
      <c r="B15" s="133"/>
      <c r="C15" s="137"/>
      <c r="D15" s="129" t="s">
        <v>141</v>
      </c>
      <c r="E15" s="131" t="s">
        <v>135</v>
      </c>
      <c r="F15" s="90">
        <v>0</v>
      </c>
      <c r="G15" s="247"/>
      <c r="H15" s="91">
        <f t="shared" si="0"/>
        <v>0</v>
      </c>
      <c r="I15" s="92"/>
      <c r="J15" s="92"/>
      <c r="K15" s="90">
        <v>0</v>
      </c>
      <c r="L15" s="247"/>
      <c r="M15" s="91">
        <f t="shared" si="1"/>
        <v>0</v>
      </c>
      <c r="O15" s="94">
        <f t="shared" si="2"/>
        <v>0</v>
      </c>
    </row>
    <row r="16" spans="1:15" x14ac:dyDescent="0.25">
      <c r="A16" s="133"/>
      <c r="B16" s="133"/>
      <c r="C16" s="128" t="s">
        <v>142</v>
      </c>
      <c r="D16" s="129" t="s">
        <v>143</v>
      </c>
      <c r="E16" s="50" t="s">
        <v>34</v>
      </c>
      <c r="F16" s="90">
        <v>0</v>
      </c>
      <c r="G16" s="247"/>
      <c r="H16" s="91">
        <f t="shared" si="0"/>
        <v>0</v>
      </c>
      <c r="I16" s="92"/>
      <c r="J16" s="92"/>
      <c r="K16" s="90">
        <v>0</v>
      </c>
      <c r="L16" s="247"/>
      <c r="M16" s="91">
        <f t="shared" si="1"/>
        <v>0</v>
      </c>
      <c r="O16" s="94">
        <f t="shared" si="2"/>
        <v>0</v>
      </c>
    </row>
    <row r="17" spans="1:15" x14ac:dyDescent="0.25">
      <c r="A17" s="87"/>
      <c r="B17" s="88"/>
      <c r="C17" s="128" t="s">
        <v>144</v>
      </c>
      <c r="D17" s="129" t="s">
        <v>145</v>
      </c>
      <c r="E17" s="50" t="s">
        <v>34</v>
      </c>
      <c r="F17" s="90">
        <v>0</v>
      </c>
      <c r="G17" s="247"/>
      <c r="H17" s="91">
        <f t="shared" si="0"/>
        <v>0</v>
      </c>
      <c r="I17" s="92"/>
      <c r="J17" s="92"/>
      <c r="K17" s="90">
        <v>0</v>
      </c>
      <c r="L17" s="247"/>
      <c r="M17" s="91">
        <f t="shared" si="1"/>
        <v>0</v>
      </c>
      <c r="O17" s="94">
        <f t="shared" si="2"/>
        <v>0</v>
      </c>
    </row>
    <row r="18" spans="1:15" x14ac:dyDescent="0.25">
      <c r="A18" s="87"/>
      <c r="B18" s="88"/>
      <c r="C18" s="128" t="s">
        <v>146</v>
      </c>
      <c r="D18" s="129" t="s">
        <v>147</v>
      </c>
      <c r="E18" s="50" t="s">
        <v>34</v>
      </c>
      <c r="F18" s="90">
        <v>0</v>
      </c>
      <c r="G18" s="247"/>
      <c r="H18" s="91">
        <f t="shared" si="0"/>
        <v>0</v>
      </c>
      <c r="I18" s="92"/>
      <c r="J18" s="92"/>
      <c r="K18" s="90">
        <v>0</v>
      </c>
      <c r="L18" s="247"/>
      <c r="M18" s="91">
        <f t="shared" si="1"/>
        <v>0</v>
      </c>
      <c r="O18" s="94">
        <f t="shared" si="2"/>
        <v>0</v>
      </c>
    </row>
    <row r="19" spans="1:15" x14ac:dyDescent="0.25">
      <c r="A19" s="87"/>
      <c r="B19" s="88" t="s">
        <v>148</v>
      </c>
      <c r="C19" s="128" t="s">
        <v>133</v>
      </c>
      <c r="D19" s="129" t="s">
        <v>149</v>
      </c>
      <c r="E19" s="50" t="s">
        <v>34</v>
      </c>
      <c r="F19" s="90">
        <v>0</v>
      </c>
      <c r="G19" s="247"/>
      <c r="H19" s="91">
        <f t="shared" si="0"/>
        <v>0</v>
      </c>
      <c r="I19" s="92"/>
      <c r="J19" s="92"/>
      <c r="K19" s="90">
        <v>0</v>
      </c>
      <c r="L19" s="247"/>
      <c r="M19" s="91">
        <f t="shared" si="1"/>
        <v>0</v>
      </c>
      <c r="O19" s="94">
        <f t="shared" si="2"/>
        <v>0</v>
      </c>
    </row>
    <row r="20" spans="1:15" x14ac:dyDescent="0.25">
      <c r="A20" s="87"/>
      <c r="B20" s="88"/>
      <c r="C20" s="128" t="s">
        <v>138</v>
      </c>
      <c r="D20" s="129" t="s">
        <v>150</v>
      </c>
      <c r="E20" s="50" t="s">
        <v>34</v>
      </c>
      <c r="F20" s="90">
        <v>0</v>
      </c>
      <c r="G20" s="247"/>
      <c r="H20" s="91">
        <f t="shared" ref="H20:H33" si="3">SUM(F20:F20)</f>
        <v>0</v>
      </c>
      <c r="I20" s="92"/>
      <c r="J20" s="92"/>
      <c r="K20" s="90">
        <v>0</v>
      </c>
      <c r="L20" s="247"/>
      <c r="M20" s="91">
        <f t="shared" ref="M20:M33" si="4">SUM(K20:K20)</f>
        <v>0</v>
      </c>
      <c r="O20" s="94">
        <f t="shared" si="2"/>
        <v>0</v>
      </c>
    </row>
    <row r="21" spans="1:15" x14ac:dyDescent="0.25">
      <c r="A21" s="87"/>
      <c r="B21" s="88"/>
      <c r="C21" s="137"/>
      <c r="D21" s="129" t="s">
        <v>150</v>
      </c>
      <c r="E21" s="131" t="s">
        <v>135</v>
      </c>
      <c r="F21" s="90">
        <v>0</v>
      </c>
      <c r="G21" s="247"/>
      <c r="H21" s="91">
        <f t="shared" si="3"/>
        <v>0</v>
      </c>
      <c r="I21" s="92"/>
      <c r="J21" s="92"/>
      <c r="K21" s="90">
        <v>0</v>
      </c>
      <c r="L21" s="247"/>
      <c r="M21" s="91">
        <f t="shared" si="4"/>
        <v>0</v>
      </c>
      <c r="O21" s="94">
        <f t="shared" si="2"/>
        <v>0</v>
      </c>
    </row>
    <row r="22" spans="1:15" x14ac:dyDescent="0.25">
      <c r="A22" s="87"/>
      <c r="B22" s="88"/>
      <c r="C22" s="128" t="s">
        <v>142</v>
      </c>
      <c r="D22" s="129" t="s">
        <v>151</v>
      </c>
      <c r="E22" s="50" t="s">
        <v>34</v>
      </c>
      <c r="F22" s="90">
        <v>0</v>
      </c>
      <c r="G22" s="247"/>
      <c r="H22" s="91">
        <f t="shared" si="3"/>
        <v>0</v>
      </c>
      <c r="I22" s="92"/>
      <c r="J22" s="92"/>
      <c r="K22" s="90">
        <v>0</v>
      </c>
      <c r="L22" s="247"/>
      <c r="M22" s="91">
        <f t="shared" si="4"/>
        <v>0</v>
      </c>
      <c r="O22" s="94">
        <f t="shared" si="2"/>
        <v>0</v>
      </c>
    </row>
    <row r="23" spans="1:15" x14ac:dyDescent="0.25">
      <c r="A23" s="87"/>
      <c r="B23" s="130"/>
      <c r="C23" s="128" t="s">
        <v>146</v>
      </c>
      <c r="D23" s="129" t="s">
        <v>152</v>
      </c>
      <c r="E23" s="50" t="s">
        <v>34</v>
      </c>
      <c r="F23" s="90">
        <v>0</v>
      </c>
      <c r="G23" s="247"/>
      <c r="H23" s="91">
        <f t="shared" si="3"/>
        <v>0</v>
      </c>
      <c r="I23" s="92"/>
      <c r="J23" s="92"/>
      <c r="K23" s="90">
        <v>0</v>
      </c>
      <c r="L23" s="247"/>
      <c r="M23" s="91">
        <f t="shared" si="4"/>
        <v>0</v>
      </c>
      <c r="O23" s="94">
        <f t="shared" si="2"/>
        <v>0</v>
      </c>
    </row>
    <row r="24" spans="1:15" x14ac:dyDescent="0.25">
      <c r="A24" s="133"/>
      <c r="B24" s="134"/>
      <c r="C24" s="128" t="s">
        <v>153</v>
      </c>
      <c r="D24" s="129" t="s">
        <v>154</v>
      </c>
      <c r="E24" s="50" t="s">
        <v>34</v>
      </c>
      <c r="F24" s="90">
        <v>0</v>
      </c>
      <c r="G24" s="247"/>
      <c r="H24" s="91">
        <f t="shared" si="3"/>
        <v>0</v>
      </c>
      <c r="I24" s="92"/>
      <c r="J24" s="92"/>
      <c r="K24" s="90">
        <v>0</v>
      </c>
      <c r="L24" s="247"/>
      <c r="M24" s="91">
        <f t="shared" si="4"/>
        <v>0</v>
      </c>
      <c r="O24" s="94">
        <f t="shared" si="2"/>
        <v>0</v>
      </c>
    </row>
    <row r="25" spans="1:15" ht="27.6" x14ac:dyDescent="0.25">
      <c r="A25" s="87"/>
      <c r="B25" s="135"/>
      <c r="C25" s="138" t="s">
        <v>155</v>
      </c>
      <c r="D25" s="129" t="s">
        <v>156</v>
      </c>
      <c r="E25" s="50" t="s">
        <v>34</v>
      </c>
      <c r="F25" s="90">
        <v>0</v>
      </c>
      <c r="G25" s="247"/>
      <c r="H25" s="91">
        <f t="shared" si="3"/>
        <v>0</v>
      </c>
      <c r="I25" s="92"/>
      <c r="J25" s="92"/>
      <c r="K25" s="90">
        <v>0</v>
      </c>
      <c r="L25" s="247"/>
      <c r="M25" s="91">
        <f t="shared" si="4"/>
        <v>0</v>
      </c>
      <c r="O25" s="94">
        <f t="shared" si="2"/>
        <v>0</v>
      </c>
    </row>
    <row r="26" spans="1:15" x14ac:dyDescent="0.25">
      <c r="A26" s="87"/>
      <c r="B26" s="88"/>
      <c r="C26" s="128" t="s">
        <v>157</v>
      </c>
      <c r="D26" s="140" t="s">
        <v>158</v>
      </c>
      <c r="E26" s="50" t="s">
        <v>28</v>
      </c>
      <c r="F26" s="90">
        <v>0</v>
      </c>
      <c r="G26" s="247"/>
      <c r="H26" s="91">
        <f t="shared" si="3"/>
        <v>0</v>
      </c>
      <c r="I26" s="92"/>
      <c r="J26" s="92"/>
      <c r="K26" s="90">
        <v>0</v>
      </c>
      <c r="L26" s="247"/>
      <c r="M26" s="91">
        <f t="shared" si="4"/>
        <v>0</v>
      </c>
      <c r="O26" s="94">
        <f t="shared" si="2"/>
        <v>0</v>
      </c>
    </row>
    <row r="27" spans="1:15" x14ac:dyDescent="0.25">
      <c r="A27" s="87"/>
      <c r="B27" s="135"/>
      <c r="C27" s="132"/>
      <c r="D27" s="140" t="s">
        <v>159</v>
      </c>
      <c r="E27" s="50" t="s">
        <v>28</v>
      </c>
      <c r="F27" s="90">
        <v>0</v>
      </c>
      <c r="G27" s="247"/>
      <c r="H27" s="91">
        <f t="shared" si="3"/>
        <v>0</v>
      </c>
      <c r="I27" s="92"/>
      <c r="J27" s="92"/>
      <c r="K27" s="90">
        <v>0</v>
      </c>
      <c r="L27" s="247"/>
      <c r="M27" s="91">
        <f t="shared" si="4"/>
        <v>0</v>
      </c>
      <c r="O27" s="94">
        <f t="shared" si="2"/>
        <v>0</v>
      </c>
    </row>
    <row r="28" spans="1:15" x14ac:dyDescent="0.25">
      <c r="A28" s="87"/>
      <c r="B28" s="135"/>
      <c r="C28" s="132" t="s">
        <v>160</v>
      </c>
      <c r="D28" s="140" t="s">
        <v>159</v>
      </c>
      <c r="E28" s="50" t="s">
        <v>28</v>
      </c>
      <c r="F28" s="90">
        <v>0</v>
      </c>
      <c r="G28" s="247"/>
      <c r="H28" s="91">
        <f t="shared" si="3"/>
        <v>0</v>
      </c>
      <c r="I28" s="92"/>
      <c r="J28" s="92"/>
      <c r="K28" s="90">
        <v>0</v>
      </c>
      <c r="L28" s="247"/>
      <c r="M28" s="91">
        <f t="shared" si="4"/>
        <v>0</v>
      </c>
      <c r="O28" s="94">
        <f t="shared" si="2"/>
        <v>0</v>
      </c>
    </row>
    <row r="29" spans="1:15" x14ac:dyDescent="0.25">
      <c r="A29" s="87"/>
      <c r="B29" s="135"/>
      <c r="C29" s="132"/>
      <c r="D29" s="140" t="s">
        <v>161</v>
      </c>
      <c r="E29" s="50" t="s">
        <v>28</v>
      </c>
      <c r="F29" s="90">
        <v>0</v>
      </c>
      <c r="G29" s="247"/>
      <c r="H29" s="91">
        <f t="shared" si="3"/>
        <v>0</v>
      </c>
      <c r="I29" s="92"/>
      <c r="J29" s="92"/>
      <c r="K29" s="90">
        <v>0</v>
      </c>
      <c r="L29" s="247"/>
      <c r="M29" s="91">
        <f t="shared" si="4"/>
        <v>0</v>
      </c>
      <c r="O29" s="94">
        <f t="shared" si="2"/>
        <v>0</v>
      </c>
    </row>
    <row r="30" spans="1:15" x14ac:dyDescent="0.25">
      <c r="A30" s="87"/>
      <c r="B30" s="135"/>
      <c r="C30" s="132" t="s">
        <v>162</v>
      </c>
      <c r="D30" s="140" t="s">
        <v>163</v>
      </c>
      <c r="E30" s="50" t="s">
        <v>28</v>
      </c>
      <c r="F30" s="90">
        <v>0</v>
      </c>
      <c r="G30" s="247"/>
      <c r="H30" s="91">
        <f t="shared" si="3"/>
        <v>0</v>
      </c>
      <c r="I30" s="92"/>
      <c r="J30" s="92"/>
      <c r="K30" s="90">
        <v>0</v>
      </c>
      <c r="L30" s="247"/>
      <c r="M30" s="91">
        <f t="shared" si="4"/>
        <v>0</v>
      </c>
      <c r="O30" s="94">
        <f t="shared" si="2"/>
        <v>0</v>
      </c>
    </row>
    <row r="31" spans="1:15" x14ac:dyDescent="0.25">
      <c r="A31" s="87"/>
      <c r="B31" s="135"/>
      <c r="C31" s="132"/>
      <c r="D31" s="140" t="s">
        <v>164</v>
      </c>
      <c r="E31" s="50" t="s">
        <v>28</v>
      </c>
      <c r="F31" s="90">
        <v>0</v>
      </c>
      <c r="G31" s="247"/>
      <c r="H31" s="91">
        <f t="shared" si="3"/>
        <v>0</v>
      </c>
      <c r="I31" s="92"/>
      <c r="J31" s="92"/>
      <c r="K31" s="90">
        <v>0</v>
      </c>
      <c r="L31" s="247"/>
      <c r="M31" s="91">
        <f t="shared" si="4"/>
        <v>0</v>
      </c>
      <c r="O31" s="94">
        <f t="shared" si="2"/>
        <v>0</v>
      </c>
    </row>
    <row r="32" spans="1:15" x14ac:dyDescent="0.25">
      <c r="A32" s="136"/>
      <c r="B32" s="133"/>
      <c r="C32" s="132"/>
      <c r="D32" s="140" t="s">
        <v>165</v>
      </c>
      <c r="E32" s="50" t="s">
        <v>28</v>
      </c>
      <c r="F32" s="90">
        <v>0</v>
      </c>
      <c r="G32" s="247"/>
      <c r="H32" s="91">
        <f t="shared" si="3"/>
        <v>0</v>
      </c>
      <c r="I32" s="92"/>
      <c r="J32" s="92"/>
      <c r="K32" s="90">
        <v>0</v>
      </c>
      <c r="L32" s="247"/>
      <c r="M32" s="91">
        <f t="shared" si="4"/>
        <v>0</v>
      </c>
      <c r="O32" s="94">
        <f t="shared" si="2"/>
        <v>0</v>
      </c>
    </row>
    <row r="33" spans="1:15" x14ac:dyDescent="0.25">
      <c r="A33" s="87"/>
      <c r="B33" s="135"/>
      <c r="C33" s="128"/>
      <c r="D33" s="140" t="s">
        <v>166</v>
      </c>
      <c r="E33" s="50" t="s">
        <v>28</v>
      </c>
      <c r="F33" s="90">
        <v>0</v>
      </c>
      <c r="G33" s="247"/>
      <c r="H33" s="91">
        <f t="shared" si="3"/>
        <v>0</v>
      </c>
      <c r="I33" s="92"/>
      <c r="J33" s="92"/>
      <c r="K33" s="90">
        <v>0</v>
      </c>
      <c r="L33" s="247"/>
      <c r="M33" s="91">
        <f t="shared" si="4"/>
        <v>0</v>
      </c>
      <c r="O33" s="94">
        <f t="shared" si="2"/>
        <v>0</v>
      </c>
    </row>
    <row r="34" spans="1:15" x14ac:dyDescent="0.25">
      <c r="A34" s="87"/>
      <c r="B34" s="135"/>
      <c r="C34" s="132" t="s">
        <v>167</v>
      </c>
      <c r="D34" s="129" t="s">
        <v>168</v>
      </c>
      <c r="E34" s="50" t="s">
        <v>28</v>
      </c>
      <c r="F34" s="90">
        <v>0</v>
      </c>
      <c r="G34" s="247"/>
      <c r="H34" s="91">
        <f t="shared" ref="H34:H53" si="5">SUM(F34:F34)</f>
        <v>0</v>
      </c>
      <c r="I34" s="92"/>
      <c r="J34" s="92"/>
      <c r="K34" s="90">
        <v>0</v>
      </c>
      <c r="L34" s="247"/>
      <c r="M34" s="91">
        <f t="shared" ref="M34:M53" si="6">SUM(K34:K34)</f>
        <v>0</v>
      </c>
      <c r="O34" s="94">
        <f t="shared" si="2"/>
        <v>0</v>
      </c>
    </row>
    <row r="35" spans="1:15" x14ac:dyDescent="0.25">
      <c r="A35" s="87"/>
      <c r="B35" s="135"/>
      <c r="C35" s="138"/>
      <c r="D35" s="129" t="s">
        <v>169</v>
      </c>
      <c r="E35" s="50" t="s">
        <v>28</v>
      </c>
      <c r="F35" s="90">
        <v>0</v>
      </c>
      <c r="G35" s="247"/>
      <c r="H35" s="91">
        <f t="shared" si="5"/>
        <v>0</v>
      </c>
      <c r="I35" s="92"/>
      <c r="J35" s="92"/>
      <c r="K35" s="90">
        <v>0</v>
      </c>
      <c r="L35" s="247"/>
      <c r="M35" s="91">
        <f t="shared" si="6"/>
        <v>0</v>
      </c>
      <c r="O35" s="94">
        <f t="shared" si="2"/>
        <v>0</v>
      </c>
    </row>
    <row r="36" spans="1:15" x14ac:dyDescent="0.25">
      <c r="A36" s="87"/>
      <c r="B36" s="135"/>
      <c r="C36" s="128" t="s">
        <v>170</v>
      </c>
      <c r="D36" s="129" t="s">
        <v>171</v>
      </c>
      <c r="E36" s="131" t="s">
        <v>135</v>
      </c>
      <c r="F36" s="90">
        <v>0</v>
      </c>
      <c r="G36" s="247"/>
      <c r="H36" s="91">
        <f t="shared" si="5"/>
        <v>0</v>
      </c>
      <c r="I36" s="92"/>
      <c r="J36" s="92"/>
      <c r="K36" s="90">
        <v>0</v>
      </c>
      <c r="L36" s="247"/>
      <c r="M36" s="91">
        <f t="shared" si="6"/>
        <v>0</v>
      </c>
      <c r="O36" s="94">
        <f t="shared" si="2"/>
        <v>0</v>
      </c>
    </row>
    <row r="37" spans="1:15" x14ac:dyDescent="0.25">
      <c r="A37" s="87"/>
      <c r="B37" s="135"/>
      <c r="C37" s="138"/>
      <c r="D37" s="129" t="s">
        <v>172</v>
      </c>
      <c r="E37" s="131" t="s">
        <v>135</v>
      </c>
      <c r="F37" s="90">
        <v>0</v>
      </c>
      <c r="G37" s="247"/>
      <c r="H37" s="91">
        <f t="shared" si="5"/>
        <v>0</v>
      </c>
      <c r="I37" s="92"/>
      <c r="J37" s="92"/>
      <c r="K37" s="90">
        <v>0</v>
      </c>
      <c r="L37" s="247"/>
      <c r="M37" s="91">
        <f t="shared" si="6"/>
        <v>0</v>
      </c>
      <c r="O37" s="94">
        <f t="shared" si="2"/>
        <v>0</v>
      </c>
    </row>
    <row r="38" spans="1:15" x14ac:dyDescent="0.25">
      <c r="A38" s="87"/>
      <c r="B38" s="135"/>
      <c r="C38" s="141"/>
      <c r="D38" s="129" t="s">
        <v>173</v>
      </c>
      <c r="E38" s="131" t="s">
        <v>135</v>
      </c>
      <c r="F38" s="90">
        <v>0</v>
      </c>
      <c r="G38" s="247"/>
      <c r="H38" s="91">
        <f t="shared" si="5"/>
        <v>0</v>
      </c>
      <c r="I38" s="92"/>
      <c r="J38" s="92"/>
      <c r="K38" s="90">
        <v>0</v>
      </c>
      <c r="L38" s="247"/>
      <c r="M38" s="91">
        <f t="shared" si="6"/>
        <v>0</v>
      </c>
      <c r="O38" s="94">
        <f t="shared" si="2"/>
        <v>0</v>
      </c>
    </row>
    <row r="39" spans="1:15" x14ac:dyDescent="0.25">
      <c r="A39" s="87"/>
      <c r="B39" s="135"/>
      <c r="C39" s="138" t="s">
        <v>174</v>
      </c>
      <c r="D39" s="129" t="s">
        <v>175</v>
      </c>
      <c r="E39" s="131" t="s">
        <v>135</v>
      </c>
      <c r="F39" s="90">
        <v>0</v>
      </c>
      <c r="G39" s="247"/>
      <c r="H39" s="91">
        <f t="shared" si="5"/>
        <v>0</v>
      </c>
      <c r="I39" s="92"/>
      <c r="J39" s="92"/>
      <c r="K39" s="90">
        <v>0</v>
      </c>
      <c r="L39" s="247"/>
      <c r="M39" s="91">
        <f t="shared" si="6"/>
        <v>0</v>
      </c>
      <c r="O39" s="94">
        <f t="shared" si="2"/>
        <v>0</v>
      </c>
    </row>
    <row r="40" spans="1:15" x14ac:dyDescent="0.25">
      <c r="A40" s="87"/>
      <c r="B40" s="135"/>
      <c r="C40" s="138" t="s">
        <v>176</v>
      </c>
      <c r="D40" s="129" t="s">
        <v>177</v>
      </c>
      <c r="E40" s="50" t="s">
        <v>34</v>
      </c>
      <c r="F40" s="90">
        <v>0</v>
      </c>
      <c r="G40" s="247"/>
      <c r="H40" s="91">
        <f t="shared" si="5"/>
        <v>0</v>
      </c>
      <c r="I40" s="92"/>
      <c r="J40" s="92"/>
      <c r="K40" s="90">
        <v>0</v>
      </c>
      <c r="L40" s="247"/>
      <c r="M40" s="91">
        <f t="shared" si="6"/>
        <v>0</v>
      </c>
      <c r="O40" s="94">
        <f t="shared" si="2"/>
        <v>0</v>
      </c>
    </row>
    <row r="41" spans="1:15" x14ac:dyDescent="0.25">
      <c r="A41" s="87"/>
      <c r="B41" s="135"/>
      <c r="C41" s="138"/>
      <c r="D41" s="129" t="s">
        <v>178</v>
      </c>
      <c r="E41" s="50" t="s">
        <v>34</v>
      </c>
      <c r="F41" s="90">
        <v>0</v>
      </c>
      <c r="G41" s="247"/>
      <c r="H41" s="91">
        <f t="shared" si="5"/>
        <v>0</v>
      </c>
      <c r="I41" s="92"/>
      <c r="J41" s="92"/>
      <c r="K41" s="90">
        <v>0</v>
      </c>
      <c r="L41" s="247"/>
      <c r="M41" s="91">
        <f t="shared" si="6"/>
        <v>0</v>
      </c>
      <c r="O41" s="94">
        <f t="shared" si="2"/>
        <v>0</v>
      </c>
    </row>
    <row r="42" spans="1:15" x14ac:dyDescent="0.25">
      <c r="A42" s="87"/>
      <c r="B42" s="135"/>
      <c r="C42" s="138"/>
      <c r="D42" s="129" t="s">
        <v>179</v>
      </c>
      <c r="E42" s="50" t="s">
        <v>34</v>
      </c>
      <c r="F42" s="90">
        <v>0</v>
      </c>
      <c r="G42" s="247"/>
      <c r="H42" s="91">
        <f t="shared" si="5"/>
        <v>0</v>
      </c>
      <c r="I42" s="92"/>
      <c r="J42" s="92"/>
      <c r="K42" s="90">
        <v>0</v>
      </c>
      <c r="L42" s="247"/>
      <c r="M42" s="91">
        <f t="shared" si="6"/>
        <v>0</v>
      </c>
      <c r="O42" s="94">
        <f t="shared" si="2"/>
        <v>0</v>
      </c>
    </row>
    <row r="43" spans="1:15" x14ac:dyDescent="0.25">
      <c r="A43" s="87"/>
      <c r="B43" s="135"/>
      <c r="C43" s="138"/>
      <c r="D43" s="129" t="s">
        <v>180</v>
      </c>
      <c r="E43" s="50" t="s">
        <v>34</v>
      </c>
      <c r="F43" s="90">
        <v>0</v>
      </c>
      <c r="G43" s="247"/>
      <c r="H43" s="91">
        <f t="shared" si="5"/>
        <v>0</v>
      </c>
      <c r="I43" s="92"/>
      <c r="J43" s="92"/>
      <c r="K43" s="90">
        <v>0</v>
      </c>
      <c r="L43" s="247"/>
      <c r="M43" s="91">
        <f t="shared" si="6"/>
        <v>0</v>
      </c>
      <c r="O43" s="94">
        <f t="shared" si="2"/>
        <v>0</v>
      </c>
    </row>
    <row r="44" spans="1:15" x14ac:dyDescent="0.25">
      <c r="A44" s="87"/>
      <c r="B44" s="135"/>
      <c r="C44" s="138"/>
      <c r="D44" s="129" t="s">
        <v>181</v>
      </c>
      <c r="E44" s="50" t="s">
        <v>34</v>
      </c>
      <c r="F44" s="90"/>
      <c r="G44" s="247"/>
      <c r="H44" s="91">
        <f t="shared" si="5"/>
        <v>0</v>
      </c>
      <c r="I44" s="92"/>
      <c r="J44" s="92"/>
      <c r="K44" s="90">
        <v>0</v>
      </c>
      <c r="L44" s="247"/>
      <c r="M44" s="91">
        <f t="shared" si="6"/>
        <v>0</v>
      </c>
      <c r="O44" s="94">
        <f t="shared" si="2"/>
        <v>0</v>
      </c>
    </row>
    <row r="45" spans="1:15" x14ac:dyDescent="0.25">
      <c r="A45" s="87"/>
      <c r="B45" s="135"/>
      <c r="C45" s="138"/>
      <c r="D45" s="129" t="s">
        <v>182</v>
      </c>
      <c r="E45" s="50" t="s">
        <v>34</v>
      </c>
      <c r="F45" s="90">
        <v>0</v>
      </c>
      <c r="G45" s="247"/>
      <c r="H45" s="91">
        <f t="shared" si="5"/>
        <v>0</v>
      </c>
      <c r="I45" s="92"/>
      <c r="J45" s="92"/>
      <c r="K45" s="90">
        <v>0</v>
      </c>
      <c r="L45" s="247"/>
      <c r="M45" s="91">
        <f t="shared" si="6"/>
        <v>0</v>
      </c>
      <c r="O45" s="94">
        <f t="shared" si="2"/>
        <v>0</v>
      </c>
    </row>
    <row r="46" spans="1:15" ht="27.6" x14ac:dyDescent="0.25">
      <c r="A46" s="87"/>
      <c r="B46" s="135"/>
      <c r="C46" s="142" t="s">
        <v>183</v>
      </c>
      <c r="D46" s="129" t="s">
        <v>184</v>
      </c>
      <c r="E46" s="50" t="s">
        <v>28</v>
      </c>
      <c r="F46" s="90">
        <v>0</v>
      </c>
      <c r="G46" s="247"/>
      <c r="H46" s="91">
        <f t="shared" si="5"/>
        <v>0</v>
      </c>
      <c r="I46" s="92"/>
      <c r="J46" s="92"/>
      <c r="K46" s="90">
        <v>0</v>
      </c>
      <c r="L46" s="247"/>
      <c r="M46" s="91">
        <f t="shared" si="6"/>
        <v>0</v>
      </c>
      <c r="O46" s="94">
        <f t="shared" si="2"/>
        <v>0</v>
      </c>
    </row>
    <row r="47" spans="1:15" ht="27.6" x14ac:dyDescent="0.25">
      <c r="A47" s="87"/>
      <c r="B47" s="135"/>
      <c r="C47" s="138" t="s">
        <v>185</v>
      </c>
      <c r="D47" s="139" t="s">
        <v>184</v>
      </c>
      <c r="E47" s="50" t="s">
        <v>28</v>
      </c>
      <c r="F47" s="90">
        <v>0</v>
      </c>
      <c r="G47" s="247"/>
      <c r="H47" s="91">
        <f t="shared" si="5"/>
        <v>0</v>
      </c>
      <c r="I47" s="92"/>
      <c r="J47" s="92"/>
      <c r="K47" s="90">
        <v>0</v>
      </c>
      <c r="L47" s="247"/>
      <c r="M47" s="91">
        <f t="shared" si="6"/>
        <v>0</v>
      </c>
      <c r="O47" s="94">
        <f t="shared" si="2"/>
        <v>0</v>
      </c>
    </row>
    <row r="48" spans="1:15" x14ac:dyDescent="0.25">
      <c r="A48" s="87"/>
      <c r="B48" s="88" t="s">
        <v>50</v>
      </c>
      <c r="C48" s="138" t="s">
        <v>186</v>
      </c>
      <c r="D48" s="250"/>
      <c r="E48" s="251"/>
      <c r="F48" s="252"/>
      <c r="G48" s="253"/>
      <c r="H48" s="254">
        <f t="shared" si="5"/>
        <v>0</v>
      </c>
      <c r="I48" s="255"/>
      <c r="J48" s="255"/>
      <c r="K48" s="252"/>
      <c r="L48" s="253"/>
      <c r="M48" s="254">
        <f t="shared" si="6"/>
        <v>0</v>
      </c>
      <c r="N48" s="256"/>
      <c r="O48" s="257">
        <f t="shared" si="2"/>
        <v>0</v>
      </c>
    </row>
    <row r="49" spans="1:15" x14ac:dyDescent="0.3">
      <c r="A49" s="87"/>
      <c r="B49" s="88"/>
      <c r="C49" s="119" t="s">
        <v>187</v>
      </c>
      <c r="D49" s="119" t="s">
        <v>188</v>
      </c>
      <c r="E49" s="50" t="s">
        <v>34</v>
      </c>
      <c r="F49" s="90">
        <v>0</v>
      </c>
      <c r="G49" s="247"/>
      <c r="H49" s="91">
        <f t="shared" si="5"/>
        <v>0</v>
      </c>
      <c r="I49" s="92"/>
      <c r="J49" s="92"/>
      <c r="K49" s="90">
        <v>0</v>
      </c>
      <c r="L49" s="247"/>
      <c r="M49" s="91">
        <f t="shared" si="6"/>
        <v>0</v>
      </c>
      <c r="O49" s="94">
        <f t="shared" si="2"/>
        <v>0</v>
      </c>
    </row>
    <row r="50" spans="1:15" x14ac:dyDescent="0.3">
      <c r="A50" s="87"/>
      <c r="B50" s="143"/>
      <c r="C50" s="119" t="s">
        <v>187</v>
      </c>
      <c r="D50" s="119" t="s">
        <v>189</v>
      </c>
      <c r="E50" s="50" t="s">
        <v>34</v>
      </c>
      <c r="F50" s="90">
        <v>0</v>
      </c>
      <c r="G50" s="247"/>
      <c r="H50" s="91">
        <f t="shared" si="5"/>
        <v>0</v>
      </c>
      <c r="I50" s="92"/>
      <c r="J50" s="92"/>
      <c r="K50" s="90">
        <v>0</v>
      </c>
      <c r="L50" s="247"/>
      <c r="M50" s="91">
        <f t="shared" si="6"/>
        <v>0</v>
      </c>
      <c r="O50" s="94">
        <f t="shared" si="2"/>
        <v>0</v>
      </c>
    </row>
    <row r="51" spans="1:15" x14ac:dyDescent="0.3">
      <c r="A51" s="87"/>
      <c r="B51" s="143"/>
      <c r="C51" s="119" t="s">
        <v>190</v>
      </c>
      <c r="D51" s="119" t="s">
        <v>188</v>
      </c>
      <c r="E51" s="50" t="s">
        <v>34</v>
      </c>
      <c r="F51" s="90">
        <v>0</v>
      </c>
      <c r="G51" s="247"/>
      <c r="H51" s="91">
        <f t="shared" si="5"/>
        <v>0</v>
      </c>
      <c r="I51" s="92"/>
      <c r="J51" s="92"/>
      <c r="K51" s="90">
        <v>0</v>
      </c>
      <c r="L51" s="247"/>
      <c r="M51" s="91">
        <f t="shared" si="6"/>
        <v>0</v>
      </c>
      <c r="O51" s="94">
        <f t="shared" si="2"/>
        <v>0</v>
      </c>
    </row>
    <row r="52" spans="1:15" x14ac:dyDescent="0.3">
      <c r="A52" s="87"/>
      <c r="B52" s="143"/>
      <c r="C52" s="119" t="s">
        <v>191</v>
      </c>
      <c r="D52" s="119" t="s">
        <v>189</v>
      </c>
      <c r="E52" s="50" t="s">
        <v>34</v>
      </c>
      <c r="F52" s="90">
        <v>0</v>
      </c>
      <c r="G52" s="247"/>
      <c r="H52" s="91">
        <f t="shared" si="5"/>
        <v>0</v>
      </c>
      <c r="I52" s="92"/>
      <c r="J52" s="92"/>
      <c r="K52" s="90">
        <v>0</v>
      </c>
      <c r="L52" s="247"/>
      <c r="M52" s="91">
        <f t="shared" si="6"/>
        <v>0</v>
      </c>
      <c r="O52" s="94">
        <f t="shared" si="2"/>
        <v>0</v>
      </c>
    </row>
    <row r="53" spans="1:15" x14ac:dyDescent="0.3">
      <c r="A53" s="133"/>
      <c r="B53" s="133"/>
      <c r="C53" s="119" t="s">
        <v>192</v>
      </c>
      <c r="D53" s="119" t="s">
        <v>193</v>
      </c>
      <c r="E53" s="50" t="s">
        <v>34</v>
      </c>
      <c r="F53" s="90">
        <v>0</v>
      </c>
      <c r="G53" s="247"/>
      <c r="H53" s="91">
        <f t="shared" si="5"/>
        <v>0</v>
      </c>
      <c r="I53" s="92"/>
      <c r="J53" s="92"/>
      <c r="K53" s="90">
        <v>0</v>
      </c>
      <c r="L53" s="247"/>
      <c r="M53" s="91">
        <f t="shared" si="6"/>
        <v>0</v>
      </c>
      <c r="O53" s="94">
        <f t="shared" si="2"/>
        <v>0</v>
      </c>
    </row>
    <row r="54" spans="1:15" x14ac:dyDescent="0.25">
      <c r="A54" s="97"/>
      <c r="B54" s="97"/>
      <c r="C54" s="97"/>
      <c r="D54" s="1"/>
      <c r="F54" s="100"/>
      <c r="G54" s="100"/>
      <c r="H54" s="101"/>
      <c r="I54" s="92"/>
      <c r="J54" s="92"/>
      <c r="K54" s="100"/>
      <c r="L54" s="100"/>
      <c r="M54" s="102"/>
      <c r="O54" s="104"/>
    </row>
    <row r="55" spans="1:15" ht="15" thickBot="1" x14ac:dyDescent="0.35">
      <c r="A55" s="116"/>
      <c r="B55" s="116"/>
      <c r="C55" s="144"/>
      <c r="D55" s="145"/>
      <c r="E55" s="105"/>
      <c r="F55" s="106"/>
      <c r="G55" s="106"/>
      <c r="K55" s="106"/>
      <c r="L55" s="106"/>
      <c r="M55" s="107"/>
    </row>
    <row r="56" spans="1:15" ht="15.6" thickBot="1" x14ac:dyDescent="0.35">
      <c r="A56" s="108"/>
      <c r="B56" s="108"/>
      <c r="C56" s="146"/>
      <c r="H56" s="27"/>
      <c r="K56" s="284" t="s">
        <v>42</v>
      </c>
      <c r="L56" s="294"/>
      <c r="M56" s="294"/>
      <c r="N56" s="147"/>
      <c r="O56" s="237">
        <f>SUM(O8:O53)</f>
        <v>0</v>
      </c>
    </row>
    <row r="57" spans="1:15" x14ac:dyDescent="0.3">
      <c r="A57" s="70"/>
      <c r="B57" s="70"/>
      <c r="C57" s="27"/>
      <c r="E57" s="27"/>
      <c r="F57" s="27"/>
      <c r="G57" s="27"/>
      <c r="H57" s="27"/>
      <c r="K57" s="27"/>
      <c r="L57" s="27"/>
      <c r="M57" s="27"/>
    </row>
    <row r="58" spans="1:15" x14ac:dyDescent="0.3">
      <c r="A58" s="70"/>
      <c r="B58" s="70"/>
      <c r="C58" s="27"/>
      <c r="E58" s="27"/>
      <c r="F58" s="27"/>
      <c r="G58" s="27"/>
      <c r="H58" s="27"/>
      <c r="K58" s="27"/>
      <c r="L58" s="27"/>
      <c r="M58" s="27"/>
    </row>
    <row r="59" spans="1:15" x14ac:dyDescent="0.3">
      <c r="A59" s="70"/>
      <c r="B59" s="70"/>
      <c r="C59" s="27"/>
      <c r="E59" s="27"/>
      <c r="F59" s="27"/>
      <c r="G59" s="27"/>
      <c r="H59" s="27"/>
      <c r="K59" s="27"/>
      <c r="L59" s="27"/>
      <c r="M59" s="27"/>
    </row>
    <row r="60" spans="1:15" x14ac:dyDescent="0.3">
      <c r="H60" s="27"/>
      <c r="K60" s="27"/>
      <c r="L60" s="27"/>
      <c r="M60" s="27"/>
    </row>
    <row r="61" spans="1:15" x14ac:dyDescent="0.3">
      <c r="H61" s="27"/>
      <c r="K61" s="27"/>
      <c r="L61" s="27"/>
      <c r="M61" s="27"/>
    </row>
    <row r="62" spans="1:15" x14ac:dyDescent="0.3">
      <c r="H62" s="27"/>
      <c r="K62" s="27"/>
      <c r="L62" s="27"/>
      <c r="M62" s="27"/>
    </row>
    <row r="63" spans="1:15" x14ac:dyDescent="0.3">
      <c r="H63" s="27"/>
      <c r="K63" s="27"/>
      <c r="L63" s="27"/>
      <c r="M63" s="27"/>
    </row>
    <row r="64" spans="1:15" ht="14.4" x14ac:dyDescent="0.3">
      <c r="H64" s="110"/>
      <c r="I64" s="110"/>
    </row>
    <row r="99" ht="19.5" customHeight="1" x14ac:dyDescent="0.3"/>
  </sheetData>
  <mergeCells count="6">
    <mergeCell ref="C6:D7"/>
    <mergeCell ref="K56:M56"/>
    <mergeCell ref="F4:H4"/>
    <mergeCell ref="K4:M4"/>
    <mergeCell ref="F5:H5"/>
    <mergeCell ref="K5: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5608-C6DC-4920-9EE3-D809B6120F30}">
  <dimension ref="A2:O54"/>
  <sheetViews>
    <sheetView topLeftCell="B3" workbookViewId="0">
      <selection activeCell="L9" sqref="L9"/>
    </sheetView>
  </sheetViews>
  <sheetFormatPr defaultColWidth="9.33203125" defaultRowHeight="13.8" x14ac:dyDescent="0.3"/>
  <cols>
    <col min="1" max="1" width="27.6640625" style="27" customWidth="1"/>
    <col min="2" max="2" width="29.33203125" style="27" customWidth="1"/>
    <col min="3" max="3" width="17.6640625" style="27" customWidth="1"/>
    <col min="4" max="4" width="42.33203125" style="27" bestFit="1" customWidth="1"/>
    <col min="5" max="5" width="9.5546875" style="70" customWidth="1"/>
    <col min="6" max="6" width="13.33203125" style="70" customWidth="1"/>
    <col min="7" max="7" width="14.44140625" style="70" customWidth="1"/>
    <col min="8" max="8" width="13.33203125" style="70" customWidth="1"/>
    <col min="9" max="10" width="2.5546875" style="27" customWidth="1"/>
    <col min="11" max="11" width="13.33203125" style="70" customWidth="1"/>
    <col min="12" max="12" width="14.5546875" style="70" customWidth="1"/>
    <col min="13" max="13" width="13.33203125" style="70" customWidth="1"/>
    <col min="14" max="14" width="2.5546875" style="27" customWidth="1"/>
    <col min="15" max="15" width="20.33203125" style="27" customWidth="1"/>
    <col min="16" max="16384" width="9.33203125" style="27"/>
  </cols>
  <sheetData>
    <row r="2" spans="1:15" x14ac:dyDescent="0.25">
      <c r="A2" s="1"/>
      <c r="B2" s="69"/>
      <c r="C2" s="1"/>
    </row>
    <row r="3" spans="1:15" ht="18" thickBot="1" x14ac:dyDescent="0.35">
      <c r="A3" s="71"/>
      <c r="B3" s="71"/>
      <c r="C3" s="153"/>
    </row>
    <row r="4" spans="1:15" s="36" customFormat="1" ht="15.6" x14ac:dyDescent="0.3">
      <c r="A4" s="72"/>
      <c r="B4" s="72"/>
      <c r="C4" s="72"/>
      <c r="D4" s="72"/>
      <c r="E4" s="73"/>
      <c r="F4" s="261" t="s">
        <v>17</v>
      </c>
      <c r="G4" s="262"/>
      <c r="H4" s="263"/>
      <c r="I4" s="74"/>
      <c r="J4" s="74"/>
      <c r="K4" s="261" t="s">
        <v>17</v>
      </c>
      <c r="L4" s="262"/>
      <c r="M4" s="263"/>
      <c r="O4" s="75" t="s">
        <v>18</v>
      </c>
    </row>
    <row r="5" spans="1:15" s="36" customFormat="1" ht="40.5" customHeight="1" thickBot="1" x14ac:dyDescent="0.35">
      <c r="E5" s="73"/>
      <c r="F5" s="264" t="s">
        <v>194</v>
      </c>
      <c r="G5" s="265"/>
      <c r="H5" s="266"/>
      <c r="I5" s="74"/>
      <c r="J5" s="74"/>
      <c r="K5" s="264" t="s">
        <v>195</v>
      </c>
      <c r="L5" s="265"/>
      <c r="M5" s="266"/>
      <c r="O5" s="76" t="s">
        <v>75</v>
      </c>
    </row>
    <row r="6" spans="1:15" ht="27.6" x14ac:dyDescent="0.3">
      <c r="A6" s="77" t="s">
        <v>45</v>
      </c>
      <c r="B6" s="78" t="s">
        <v>104</v>
      </c>
      <c r="C6" s="295" t="s">
        <v>20</v>
      </c>
      <c r="D6" s="296"/>
      <c r="E6" s="79" t="s">
        <v>22</v>
      </c>
      <c r="F6" s="80" t="s">
        <v>76</v>
      </c>
      <c r="G6" s="80" t="s">
        <v>77</v>
      </c>
      <c r="H6" s="41" t="s">
        <v>24</v>
      </c>
      <c r="I6" s="81"/>
      <c r="J6" s="81"/>
      <c r="K6" s="80" t="s">
        <v>76</v>
      </c>
      <c r="L6" s="82" t="s">
        <v>77</v>
      </c>
      <c r="M6" s="41" t="s">
        <v>24</v>
      </c>
      <c r="O6" s="82"/>
    </row>
    <row r="7" spans="1:15" ht="14.4" thickBot="1" x14ac:dyDescent="0.35">
      <c r="A7" s="83"/>
      <c r="B7" s="84"/>
      <c r="C7" s="297"/>
      <c r="D7" s="298"/>
      <c r="E7" s="113"/>
      <c r="F7" s="86" t="s">
        <v>78</v>
      </c>
      <c r="G7" s="86" t="s">
        <v>79</v>
      </c>
      <c r="H7" s="47" t="s">
        <v>80</v>
      </c>
      <c r="I7" s="81"/>
      <c r="J7" s="81"/>
      <c r="K7" s="86" t="s">
        <v>78</v>
      </c>
      <c r="L7" s="86" t="s">
        <v>79</v>
      </c>
      <c r="M7" s="47" t="s">
        <v>80</v>
      </c>
      <c r="O7" s="86"/>
    </row>
    <row r="8" spans="1:15" ht="35.1" customHeight="1" x14ac:dyDescent="0.25">
      <c r="A8" s="87" t="s">
        <v>196</v>
      </c>
      <c r="B8" s="88" t="s">
        <v>197</v>
      </c>
      <c r="C8" s="49" t="s">
        <v>198</v>
      </c>
      <c r="D8" s="49" t="s">
        <v>199</v>
      </c>
      <c r="E8" s="114" t="s">
        <v>34</v>
      </c>
      <c r="F8" s="90">
        <v>0</v>
      </c>
      <c r="G8" s="90">
        <v>0</v>
      </c>
      <c r="H8" s="91">
        <f t="shared" ref="H8:H20" si="0">SUM(F8:G8)</f>
        <v>0</v>
      </c>
      <c r="I8" s="92"/>
      <c r="J8" s="92"/>
      <c r="K8" s="90">
        <v>0</v>
      </c>
      <c r="L8" s="90">
        <v>0</v>
      </c>
      <c r="M8" s="91">
        <f t="shared" ref="M8:M22" si="1">SUM(K8:L8)</f>
        <v>0</v>
      </c>
      <c r="O8" s="94">
        <f>SUM(H8+M8)</f>
        <v>0</v>
      </c>
    </row>
    <row r="9" spans="1:15" x14ac:dyDescent="0.25">
      <c r="A9" s="87"/>
      <c r="B9" s="88"/>
      <c r="C9" s="49" t="s">
        <v>200</v>
      </c>
      <c r="D9" s="49" t="s">
        <v>201</v>
      </c>
      <c r="E9" s="114" t="s">
        <v>34</v>
      </c>
      <c r="F9" s="90">
        <v>0</v>
      </c>
      <c r="G9" s="90">
        <v>0</v>
      </c>
      <c r="H9" s="91">
        <f t="shared" si="0"/>
        <v>0</v>
      </c>
      <c r="I9" s="92"/>
      <c r="J9" s="92"/>
      <c r="K9" s="90">
        <v>0</v>
      </c>
      <c r="L9" s="90">
        <v>0</v>
      </c>
      <c r="M9" s="91">
        <f t="shared" si="1"/>
        <v>0</v>
      </c>
      <c r="O9" s="94">
        <f t="shared" ref="O9:O23" si="2">SUM(H9+M9)</f>
        <v>0</v>
      </c>
    </row>
    <row r="10" spans="1:15" x14ac:dyDescent="0.25">
      <c r="A10" s="87"/>
      <c r="B10" s="88"/>
      <c r="C10" s="49"/>
      <c r="D10" s="49" t="s">
        <v>202</v>
      </c>
      <c r="E10" s="114" t="s">
        <v>34</v>
      </c>
      <c r="F10" s="90">
        <v>0</v>
      </c>
      <c r="G10" s="90">
        <v>0</v>
      </c>
      <c r="H10" s="91">
        <f t="shared" si="0"/>
        <v>0</v>
      </c>
      <c r="I10" s="92"/>
      <c r="J10" s="92"/>
      <c r="K10" s="90">
        <v>0</v>
      </c>
      <c r="L10" s="90">
        <v>0</v>
      </c>
      <c r="M10" s="91">
        <f t="shared" si="1"/>
        <v>0</v>
      </c>
      <c r="O10" s="94">
        <f t="shared" si="2"/>
        <v>0</v>
      </c>
    </row>
    <row r="11" spans="1:15" x14ac:dyDescent="0.25">
      <c r="A11" s="87"/>
      <c r="B11" s="88"/>
      <c r="C11" s="49"/>
      <c r="D11" s="49" t="s">
        <v>203</v>
      </c>
      <c r="E11" s="114" t="s">
        <v>34</v>
      </c>
      <c r="F11" s="90">
        <v>0</v>
      </c>
      <c r="G11" s="90">
        <v>0</v>
      </c>
      <c r="H11" s="91">
        <f t="shared" si="0"/>
        <v>0</v>
      </c>
      <c r="I11" s="92"/>
      <c r="J11" s="92"/>
      <c r="K11" s="90">
        <v>0</v>
      </c>
      <c r="L11" s="90">
        <v>0</v>
      </c>
      <c r="M11" s="91">
        <f t="shared" si="1"/>
        <v>0</v>
      </c>
      <c r="O11" s="94">
        <f t="shared" si="2"/>
        <v>0</v>
      </c>
    </row>
    <row r="12" spans="1:15" x14ac:dyDescent="0.25">
      <c r="A12" s="87"/>
      <c r="B12" s="88"/>
      <c r="C12" s="119"/>
      <c r="D12" s="49" t="s">
        <v>204</v>
      </c>
      <c r="E12" s="114" t="s">
        <v>34</v>
      </c>
      <c r="F12" s="90">
        <v>0</v>
      </c>
      <c r="G12" s="90">
        <v>0</v>
      </c>
      <c r="H12" s="91">
        <f t="shared" si="0"/>
        <v>0</v>
      </c>
      <c r="I12" s="92"/>
      <c r="J12" s="92"/>
      <c r="K12" s="90">
        <v>0</v>
      </c>
      <c r="L12" s="90">
        <v>0</v>
      </c>
      <c r="M12" s="91">
        <f t="shared" si="1"/>
        <v>0</v>
      </c>
      <c r="O12" s="94">
        <f t="shared" si="2"/>
        <v>0</v>
      </c>
    </row>
    <row r="13" spans="1:15" x14ac:dyDescent="0.25">
      <c r="A13" s="87"/>
      <c r="B13" s="88"/>
      <c r="C13" s="49" t="s">
        <v>205</v>
      </c>
      <c r="D13" s="49" t="s">
        <v>206</v>
      </c>
      <c r="E13" s="114" t="s">
        <v>34</v>
      </c>
      <c r="F13" s="90">
        <v>0</v>
      </c>
      <c r="G13" s="90">
        <v>0</v>
      </c>
      <c r="H13" s="91">
        <f t="shared" si="0"/>
        <v>0</v>
      </c>
      <c r="I13" s="92"/>
      <c r="J13" s="92"/>
      <c r="K13" s="90">
        <v>0</v>
      </c>
      <c r="L13" s="90">
        <v>0</v>
      </c>
      <c r="M13" s="91">
        <f t="shared" si="1"/>
        <v>0</v>
      </c>
      <c r="O13" s="94">
        <f t="shared" si="2"/>
        <v>0</v>
      </c>
    </row>
    <row r="14" spans="1:15" x14ac:dyDescent="0.25">
      <c r="A14" s="87"/>
      <c r="B14" s="88"/>
      <c r="C14" s="49"/>
      <c r="D14" s="49" t="s">
        <v>207</v>
      </c>
      <c r="E14" s="114" t="s">
        <v>34</v>
      </c>
      <c r="F14" s="90">
        <v>0</v>
      </c>
      <c r="G14" s="90">
        <v>0</v>
      </c>
      <c r="H14" s="91">
        <f t="shared" si="0"/>
        <v>0</v>
      </c>
      <c r="I14" s="92"/>
      <c r="J14" s="92"/>
      <c r="K14" s="90">
        <v>0</v>
      </c>
      <c r="L14" s="90">
        <v>0</v>
      </c>
      <c r="M14" s="91">
        <f t="shared" si="1"/>
        <v>0</v>
      </c>
      <c r="O14" s="94">
        <f t="shared" si="2"/>
        <v>0</v>
      </c>
    </row>
    <row r="15" spans="1:15" x14ac:dyDescent="0.25">
      <c r="A15" s="87"/>
      <c r="B15" s="88"/>
      <c r="C15" s="49"/>
      <c r="D15" s="49" t="s">
        <v>208</v>
      </c>
      <c r="E15" s="114" t="s">
        <v>34</v>
      </c>
      <c r="F15" s="90">
        <v>0</v>
      </c>
      <c r="G15" s="90">
        <v>0</v>
      </c>
      <c r="H15" s="91">
        <f t="shared" si="0"/>
        <v>0</v>
      </c>
      <c r="I15" s="92"/>
      <c r="J15" s="92"/>
      <c r="K15" s="90">
        <v>0</v>
      </c>
      <c r="L15" s="90">
        <v>0</v>
      </c>
      <c r="M15" s="91">
        <f t="shared" si="1"/>
        <v>0</v>
      </c>
      <c r="O15" s="94">
        <f t="shared" si="2"/>
        <v>0</v>
      </c>
    </row>
    <row r="16" spans="1:15" x14ac:dyDescent="0.25">
      <c r="A16" s="87"/>
      <c r="B16" s="88"/>
      <c r="C16" s="49"/>
      <c r="D16" s="49" t="s">
        <v>209</v>
      </c>
      <c r="E16" s="114" t="s">
        <v>34</v>
      </c>
      <c r="F16" s="90">
        <v>0</v>
      </c>
      <c r="G16" s="90">
        <v>0</v>
      </c>
      <c r="H16" s="91">
        <f t="shared" si="0"/>
        <v>0</v>
      </c>
      <c r="I16" s="92"/>
      <c r="J16" s="92"/>
      <c r="K16" s="90">
        <v>0</v>
      </c>
      <c r="L16" s="90">
        <v>0</v>
      </c>
      <c r="M16" s="91">
        <f t="shared" si="1"/>
        <v>0</v>
      </c>
      <c r="O16" s="94">
        <f t="shared" si="2"/>
        <v>0</v>
      </c>
    </row>
    <row r="17" spans="1:15" x14ac:dyDescent="0.25">
      <c r="A17" s="87"/>
      <c r="B17" s="88"/>
      <c r="C17" s="49"/>
      <c r="D17" s="49" t="s">
        <v>210</v>
      </c>
      <c r="E17" s="114" t="s">
        <v>34</v>
      </c>
      <c r="F17" s="90">
        <v>0</v>
      </c>
      <c r="G17" s="90">
        <v>0</v>
      </c>
      <c r="H17" s="91">
        <f t="shared" si="0"/>
        <v>0</v>
      </c>
      <c r="I17" s="92"/>
      <c r="J17" s="92"/>
      <c r="K17" s="90">
        <v>0</v>
      </c>
      <c r="L17" s="90">
        <v>0</v>
      </c>
      <c r="M17" s="91">
        <f t="shared" si="1"/>
        <v>0</v>
      </c>
      <c r="O17" s="94">
        <f t="shared" si="2"/>
        <v>0</v>
      </c>
    </row>
    <row r="18" spans="1:15" x14ac:dyDescent="0.25">
      <c r="A18" s="87"/>
      <c r="B18" s="88"/>
      <c r="C18" s="148" t="s">
        <v>211</v>
      </c>
      <c r="D18" s="49" t="s">
        <v>212</v>
      </c>
      <c r="E18" s="114" t="s">
        <v>34</v>
      </c>
      <c r="F18" s="90">
        <v>0</v>
      </c>
      <c r="G18" s="90">
        <v>0</v>
      </c>
      <c r="H18" s="91">
        <f t="shared" si="0"/>
        <v>0</v>
      </c>
      <c r="I18" s="92"/>
      <c r="J18" s="92"/>
      <c r="K18" s="90">
        <v>0</v>
      </c>
      <c r="L18" s="90">
        <v>0</v>
      </c>
      <c r="M18" s="91">
        <f t="shared" si="1"/>
        <v>0</v>
      </c>
      <c r="O18" s="94">
        <f t="shared" si="2"/>
        <v>0</v>
      </c>
    </row>
    <row r="19" spans="1:15" x14ac:dyDescent="0.25">
      <c r="A19" s="87"/>
      <c r="B19" s="88"/>
      <c r="C19" s="148"/>
      <c r="D19" s="49" t="s">
        <v>213</v>
      </c>
      <c r="E19" s="114" t="s">
        <v>34</v>
      </c>
      <c r="F19" s="90">
        <v>0</v>
      </c>
      <c r="G19" s="90">
        <v>0</v>
      </c>
      <c r="H19" s="91">
        <f t="shared" si="0"/>
        <v>0</v>
      </c>
      <c r="I19" s="92"/>
      <c r="J19" s="92"/>
      <c r="K19" s="90">
        <v>0</v>
      </c>
      <c r="L19" s="90">
        <v>0</v>
      </c>
      <c r="M19" s="91">
        <f t="shared" si="1"/>
        <v>0</v>
      </c>
      <c r="O19" s="94">
        <f t="shared" si="2"/>
        <v>0</v>
      </c>
    </row>
    <row r="20" spans="1:15" x14ac:dyDescent="0.25">
      <c r="A20" s="87"/>
      <c r="B20" s="88"/>
      <c r="C20" s="148"/>
      <c r="D20" s="49" t="s">
        <v>214</v>
      </c>
      <c r="E20" s="114" t="s">
        <v>34</v>
      </c>
      <c r="F20" s="90">
        <v>0</v>
      </c>
      <c r="G20" s="90">
        <v>0</v>
      </c>
      <c r="H20" s="91">
        <f t="shared" si="0"/>
        <v>0</v>
      </c>
      <c r="I20" s="92"/>
      <c r="J20" s="92"/>
      <c r="K20" s="90">
        <v>0</v>
      </c>
      <c r="L20" s="90">
        <v>0</v>
      </c>
      <c r="M20" s="91">
        <f t="shared" si="1"/>
        <v>0</v>
      </c>
      <c r="O20" s="94">
        <f t="shared" si="2"/>
        <v>0</v>
      </c>
    </row>
    <row r="21" spans="1:15" x14ac:dyDescent="0.25">
      <c r="A21" s="87"/>
      <c r="B21" s="88"/>
      <c r="C21" s="148"/>
      <c r="D21" s="49" t="s">
        <v>215</v>
      </c>
      <c r="E21" s="114" t="s">
        <v>34</v>
      </c>
      <c r="F21" s="90">
        <v>0</v>
      </c>
      <c r="G21" s="90">
        <v>0</v>
      </c>
      <c r="H21" s="91">
        <f>SUM(F21:G21)</f>
        <v>0</v>
      </c>
      <c r="I21" s="92"/>
      <c r="J21" s="92"/>
      <c r="K21" s="90">
        <v>0</v>
      </c>
      <c r="L21" s="90">
        <v>0</v>
      </c>
      <c r="M21" s="91">
        <f t="shared" si="1"/>
        <v>0</v>
      </c>
      <c r="O21" s="94">
        <f t="shared" si="2"/>
        <v>0</v>
      </c>
    </row>
    <row r="22" spans="1:15" x14ac:dyDescent="0.25">
      <c r="A22" s="87"/>
      <c r="B22" s="88"/>
      <c r="C22" s="49" t="s">
        <v>216</v>
      </c>
      <c r="D22" s="54" t="s">
        <v>217</v>
      </c>
      <c r="E22" s="114" t="s">
        <v>34</v>
      </c>
      <c r="F22" s="90">
        <v>0</v>
      </c>
      <c r="G22" s="90">
        <v>0</v>
      </c>
      <c r="H22" s="91">
        <f t="shared" ref="H22:H23" si="3">SUM(F22:G22)</f>
        <v>0</v>
      </c>
      <c r="I22" s="92"/>
      <c r="J22" s="92"/>
      <c r="K22" s="90">
        <v>0</v>
      </c>
      <c r="L22" s="90">
        <v>0</v>
      </c>
      <c r="M22" s="91">
        <f t="shared" si="1"/>
        <v>0</v>
      </c>
      <c r="O22" s="94">
        <f t="shared" si="2"/>
        <v>0</v>
      </c>
    </row>
    <row r="23" spans="1:15" x14ac:dyDescent="0.25">
      <c r="A23" s="87"/>
      <c r="B23" s="88"/>
      <c r="C23" s="148"/>
      <c r="D23" s="149" t="s">
        <v>218</v>
      </c>
      <c r="E23" s="150" t="s">
        <v>34</v>
      </c>
      <c r="F23" s="151">
        <v>0</v>
      </c>
      <c r="G23" s="151">
        <v>0</v>
      </c>
      <c r="H23" s="152">
        <f t="shared" si="3"/>
        <v>0</v>
      </c>
      <c r="I23" s="92"/>
      <c r="J23" s="92"/>
      <c r="K23" s="151">
        <v>0</v>
      </c>
      <c r="L23" s="151">
        <v>0</v>
      </c>
      <c r="M23" s="91">
        <f t="shared" ref="M23" si="4">SUM(K23:L23)</f>
        <v>0</v>
      </c>
      <c r="O23" s="94">
        <f t="shared" si="2"/>
        <v>0</v>
      </c>
    </row>
    <row r="24" spans="1:15" x14ac:dyDescent="0.25">
      <c r="A24" s="87"/>
      <c r="B24" s="88"/>
      <c r="C24" s="54"/>
      <c r="D24" s="54"/>
      <c r="E24" s="60"/>
      <c r="F24" s="154"/>
      <c r="G24" s="154"/>
      <c r="H24" s="155"/>
      <c r="I24" s="156"/>
      <c r="J24" s="156"/>
      <c r="K24" s="154"/>
      <c r="L24" s="154"/>
      <c r="M24" s="52"/>
      <c r="N24" s="119"/>
      <c r="O24" s="94"/>
    </row>
    <row r="25" spans="1:15" ht="15" thickBot="1" x14ac:dyDescent="0.35">
      <c r="A25" s="97"/>
      <c r="B25" s="97"/>
      <c r="C25" s="116"/>
      <c r="D25" s="105"/>
      <c r="E25" s="105"/>
      <c r="F25" s="106"/>
      <c r="G25" s="106"/>
      <c r="K25" s="106"/>
      <c r="L25" s="106"/>
      <c r="M25" s="107"/>
    </row>
    <row r="26" spans="1:15" ht="15.6" thickBot="1" x14ac:dyDescent="0.35">
      <c r="A26" s="116"/>
      <c r="B26" s="116"/>
      <c r="C26" s="108"/>
      <c r="G26" s="27"/>
      <c r="H26" s="27"/>
      <c r="K26" s="284" t="s">
        <v>42</v>
      </c>
      <c r="L26" s="294"/>
      <c r="M26" s="294"/>
      <c r="N26" s="147"/>
      <c r="O26" s="237">
        <f>SUM(O8:O23)</f>
        <v>0</v>
      </c>
    </row>
    <row r="27" spans="1:15" x14ac:dyDescent="0.3">
      <c r="A27" s="108"/>
      <c r="B27" s="108"/>
      <c r="E27" s="27"/>
      <c r="F27" s="27"/>
      <c r="G27" s="27"/>
      <c r="H27" s="27"/>
      <c r="K27" s="27"/>
      <c r="L27" s="27"/>
      <c r="M27" s="27"/>
    </row>
    <row r="28" spans="1:15" x14ac:dyDescent="0.3">
      <c r="A28" s="70"/>
      <c r="B28" s="70"/>
      <c r="E28" s="27"/>
      <c r="F28" s="27"/>
      <c r="G28" s="27"/>
      <c r="H28" s="27"/>
      <c r="K28" s="27"/>
      <c r="L28" s="27"/>
      <c r="M28" s="27"/>
    </row>
    <row r="29" spans="1:15" x14ac:dyDescent="0.3">
      <c r="A29" s="70"/>
      <c r="B29" s="70"/>
      <c r="E29" s="27"/>
      <c r="F29" s="27"/>
      <c r="G29" s="27"/>
      <c r="H29" s="27"/>
      <c r="K29" s="27"/>
      <c r="L29" s="27"/>
      <c r="M29" s="27"/>
    </row>
    <row r="30" spans="1:15" x14ac:dyDescent="0.3">
      <c r="A30" s="70"/>
      <c r="B30" s="70"/>
      <c r="G30" s="27"/>
      <c r="H30" s="27"/>
      <c r="K30" s="27"/>
      <c r="L30" s="27"/>
      <c r="M30" s="27"/>
    </row>
    <row r="31" spans="1:15" x14ac:dyDescent="0.3">
      <c r="G31" s="27"/>
      <c r="H31" s="27"/>
      <c r="K31" s="27"/>
      <c r="L31" s="27"/>
      <c r="M31" s="27"/>
    </row>
    <row r="32" spans="1:15" x14ac:dyDescent="0.3">
      <c r="G32" s="27"/>
      <c r="H32" s="27"/>
      <c r="K32" s="27"/>
      <c r="L32" s="27"/>
      <c r="M32" s="27"/>
    </row>
    <row r="33" spans="7:13" x14ac:dyDescent="0.3">
      <c r="G33" s="27"/>
      <c r="H33" s="27"/>
      <c r="K33" s="27"/>
      <c r="L33" s="27"/>
      <c r="M33" s="27"/>
    </row>
    <row r="34" spans="7:13" x14ac:dyDescent="0.3">
      <c r="G34" s="27"/>
      <c r="H34" s="27"/>
      <c r="K34" s="27"/>
      <c r="L34" s="27"/>
      <c r="M34" s="27"/>
    </row>
    <row r="54" ht="16.5" customHeight="1" x14ac:dyDescent="0.3"/>
  </sheetData>
  <mergeCells count="6">
    <mergeCell ref="C6:D7"/>
    <mergeCell ref="K26:M26"/>
    <mergeCell ref="F4:H4"/>
    <mergeCell ref="K4:M4"/>
    <mergeCell ref="F5:H5"/>
    <mergeCell ref="K5:M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9A2BE-EA36-4D8D-8B08-B187BE6B88CC}">
  <dimension ref="A2:N26"/>
  <sheetViews>
    <sheetView topLeftCell="A3" workbookViewId="0">
      <selection activeCell="F33" sqref="F33"/>
    </sheetView>
  </sheetViews>
  <sheetFormatPr defaultColWidth="9.33203125" defaultRowHeight="13.8" x14ac:dyDescent="0.3"/>
  <cols>
    <col min="1" max="1" width="35.5546875" style="27" customWidth="1"/>
    <col min="2" max="2" width="30.6640625" style="27" customWidth="1"/>
    <col min="3" max="3" width="51.44140625" style="27" customWidth="1"/>
    <col min="4" max="4" width="11.33203125" style="70" customWidth="1"/>
    <col min="5" max="5" width="13.33203125" style="70" customWidth="1"/>
    <col min="6" max="6" width="15.5546875" style="70" customWidth="1"/>
    <col min="7" max="7" width="13.33203125" style="70" customWidth="1"/>
    <col min="8" max="9" width="2.5546875" style="27" customWidth="1"/>
    <col min="10" max="10" width="13.33203125" style="70" customWidth="1"/>
    <col min="11" max="11" width="14.5546875" style="70" customWidth="1"/>
    <col min="12" max="12" width="13.33203125" style="70" customWidth="1"/>
    <col min="13" max="13" width="2.5546875" style="27" customWidth="1"/>
    <col min="14" max="14" width="20.33203125" style="27" customWidth="1"/>
    <col min="15" max="16384" width="9.33203125" style="27"/>
  </cols>
  <sheetData>
    <row r="2" spans="1:14" x14ac:dyDescent="0.25">
      <c r="A2" s="1"/>
      <c r="B2" s="69"/>
    </row>
    <row r="3" spans="1:14" ht="18" thickBot="1" x14ac:dyDescent="0.35">
      <c r="A3" s="71"/>
      <c r="B3" s="71"/>
    </row>
    <row r="4" spans="1:14" s="36" customFormat="1" ht="15.6" x14ac:dyDescent="0.3">
      <c r="A4" s="72"/>
      <c r="B4" s="72"/>
      <c r="C4" s="72"/>
      <c r="D4" s="73"/>
      <c r="E4" s="261" t="s">
        <v>17</v>
      </c>
      <c r="F4" s="262"/>
      <c r="G4" s="263"/>
      <c r="H4" s="74"/>
      <c r="I4" s="74"/>
      <c r="J4" s="261" t="s">
        <v>17</v>
      </c>
      <c r="K4" s="262"/>
      <c r="L4" s="263"/>
      <c r="N4" s="75" t="s">
        <v>18</v>
      </c>
    </row>
    <row r="5" spans="1:14" s="36" customFormat="1" ht="31.8" thickBot="1" x14ac:dyDescent="0.35">
      <c r="D5" s="73"/>
      <c r="E5" s="264" t="s">
        <v>73</v>
      </c>
      <c r="F5" s="265"/>
      <c r="G5" s="266"/>
      <c r="H5" s="74"/>
      <c r="I5" s="74"/>
      <c r="J5" s="264" t="s">
        <v>74</v>
      </c>
      <c r="K5" s="265"/>
      <c r="L5" s="266"/>
      <c r="N5" s="76" t="s">
        <v>75</v>
      </c>
    </row>
    <row r="6" spans="1:14" ht="27.6" x14ac:dyDescent="0.3">
      <c r="A6" s="77" t="s">
        <v>45</v>
      </c>
      <c r="B6" s="78" t="s">
        <v>46</v>
      </c>
      <c r="C6" s="111" t="s">
        <v>20</v>
      </c>
      <c r="D6" s="79" t="s">
        <v>22</v>
      </c>
      <c r="E6" s="80" t="s">
        <v>76</v>
      </c>
      <c r="F6" s="80" t="s">
        <v>77</v>
      </c>
      <c r="G6" s="41" t="s">
        <v>24</v>
      </c>
      <c r="H6" s="81"/>
      <c r="I6" s="81"/>
      <c r="J6" s="80" t="s">
        <v>76</v>
      </c>
      <c r="K6" s="82" t="s">
        <v>77</v>
      </c>
      <c r="L6" s="41" t="s">
        <v>24</v>
      </c>
      <c r="N6" s="82"/>
    </row>
    <row r="7" spans="1:14" ht="14.4" thickBot="1" x14ac:dyDescent="0.35">
      <c r="A7" s="83"/>
      <c r="B7" s="84"/>
      <c r="C7" s="157"/>
      <c r="D7" s="85"/>
      <c r="E7" s="86" t="s">
        <v>78</v>
      </c>
      <c r="F7" s="86" t="s">
        <v>79</v>
      </c>
      <c r="G7" s="47" t="s">
        <v>80</v>
      </c>
      <c r="H7" s="81"/>
      <c r="I7" s="81"/>
      <c r="J7" s="86" t="s">
        <v>78</v>
      </c>
      <c r="K7" s="86" t="s">
        <v>79</v>
      </c>
      <c r="L7" s="47" t="s">
        <v>80</v>
      </c>
      <c r="N7" s="86"/>
    </row>
    <row r="8" spans="1:14" ht="27.6" x14ac:dyDescent="0.3">
      <c r="A8" s="87" t="s">
        <v>219</v>
      </c>
      <c r="B8" s="88" t="s">
        <v>220</v>
      </c>
      <c r="C8" s="158" t="s">
        <v>221</v>
      </c>
      <c r="D8" s="60" t="s">
        <v>34</v>
      </c>
      <c r="E8" s="89">
        <v>0</v>
      </c>
      <c r="F8" s="90">
        <v>0</v>
      </c>
      <c r="G8" s="91">
        <f>SUM(E8:F8)</f>
        <v>0</v>
      </c>
      <c r="H8" s="92"/>
      <c r="I8" s="92"/>
      <c r="J8" s="90">
        <v>0</v>
      </c>
      <c r="K8" s="90">
        <v>0</v>
      </c>
      <c r="L8" s="91">
        <f>SUM(J8:K8)</f>
        <v>0</v>
      </c>
      <c r="N8" s="94">
        <f>SUM(G8+L8)</f>
        <v>0</v>
      </c>
    </row>
    <row r="9" spans="1:14" ht="27.6" x14ac:dyDescent="0.3">
      <c r="A9" s="87" t="s">
        <v>219</v>
      </c>
      <c r="B9" s="88" t="s">
        <v>220</v>
      </c>
      <c r="C9" s="158" t="s">
        <v>222</v>
      </c>
      <c r="D9" s="60" t="s">
        <v>34</v>
      </c>
      <c r="E9" s="89">
        <v>0</v>
      </c>
      <c r="F9" s="90">
        <v>0</v>
      </c>
      <c r="G9" s="91">
        <f t="shared" ref="G9:G15" si="0">SUM(E9:F9)</f>
        <v>0</v>
      </c>
      <c r="H9" s="92"/>
      <c r="I9" s="92"/>
      <c r="J9" s="90">
        <v>0</v>
      </c>
      <c r="K9" s="90">
        <v>0</v>
      </c>
      <c r="L9" s="91">
        <f t="shared" ref="L9:L15" si="1">SUM(J9:K9)</f>
        <v>0</v>
      </c>
      <c r="N9" s="94">
        <f t="shared" ref="N9:N15" si="2">SUM(G9+L9)</f>
        <v>0</v>
      </c>
    </row>
    <row r="10" spans="1:14" ht="27.6" x14ac:dyDescent="0.3">
      <c r="A10" s="87" t="s">
        <v>219</v>
      </c>
      <c r="B10" s="88" t="s">
        <v>220</v>
      </c>
      <c r="C10" s="158" t="s">
        <v>223</v>
      </c>
      <c r="D10" s="60" t="s">
        <v>34</v>
      </c>
      <c r="E10" s="89">
        <v>0</v>
      </c>
      <c r="F10" s="90">
        <v>0</v>
      </c>
      <c r="G10" s="91">
        <f t="shared" si="0"/>
        <v>0</v>
      </c>
      <c r="H10" s="92"/>
      <c r="I10" s="92"/>
      <c r="J10" s="90">
        <v>0</v>
      </c>
      <c r="K10" s="90">
        <v>0</v>
      </c>
      <c r="L10" s="91">
        <f t="shared" si="1"/>
        <v>0</v>
      </c>
      <c r="N10" s="94">
        <f t="shared" si="2"/>
        <v>0</v>
      </c>
    </row>
    <row r="11" spans="1:14" ht="27.6" x14ac:dyDescent="0.3">
      <c r="A11" s="87" t="s">
        <v>219</v>
      </c>
      <c r="B11" s="88" t="s">
        <v>220</v>
      </c>
      <c r="C11" s="158" t="s">
        <v>224</v>
      </c>
      <c r="D11" s="60" t="s">
        <v>34</v>
      </c>
      <c r="E11" s="89">
        <v>0</v>
      </c>
      <c r="F11" s="90">
        <v>0</v>
      </c>
      <c r="G11" s="91">
        <f t="shared" si="0"/>
        <v>0</v>
      </c>
      <c r="H11" s="92"/>
      <c r="I11" s="92"/>
      <c r="J11" s="90">
        <v>0</v>
      </c>
      <c r="K11" s="90">
        <v>0</v>
      </c>
      <c r="L11" s="91">
        <f t="shared" si="1"/>
        <v>0</v>
      </c>
      <c r="N11" s="94">
        <f t="shared" si="2"/>
        <v>0</v>
      </c>
    </row>
    <row r="12" spans="1:14" ht="27.6" x14ac:dyDescent="0.3">
      <c r="A12" s="87" t="s">
        <v>219</v>
      </c>
      <c r="B12" s="88" t="s">
        <v>220</v>
      </c>
      <c r="C12" s="158" t="s">
        <v>225</v>
      </c>
      <c r="D12" s="60" t="s">
        <v>34</v>
      </c>
      <c r="E12" s="89">
        <v>0</v>
      </c>
      <c r="F12" s="90">
        <v>0</v>
      </c>
      <c r="G12" s="91">
        <f t="shared" si="0"/>
        <v>0</v>
      </c>
      <c r="H12" s="92"/>
      <c r="I12" s="92"/>
      <c r="J12" s="90">
        <v>0</v>
      </c>
      <c r="K12" s="90">
        <v>0</v>
      </c>
      <c r="L12" s="91">
        <f t="shared" si="1"/>
        <v>0</v>
      </c>
      <c r="N12" s="94">
        <f t="shared" si="2"/>
        <v>0</v>
      </c>
    </row>
    <row r="13" spans="1:14" x14ac:dyDescent="0.3">
      <c r="A13" s="87" t="s">
        <v>219</v>
      </c>
      <c r="B13" s="88" t="s">
        <v>220</v>
      </c>
      <c r="C13" s="158" t="s">
        <v>226</v>
      </c>
      <c r="D13" s="60" t="s">
        <v>84</v>
      </c>
      <c r="E13" s="89">
        <v>0</v>
      </c>
      <c r="F13" s="90">
        <v>0</v>
      </c>
      <c r="G13" s="91">
        <f t="shared" si="0"/>
        <v>0</v>
      </c>
      <c r="H13" s="92"/>
      <c r="I13" s="92"/>
      <c r="J13" s="90">
        <v>0</v>
      </c>
      <c r="K13" s="90">
        <v>0</v>
      </c>
      <c r="L13" s="91">
        <f t="shared" si="1"/>
        <v>0</v>
      </c>
      <c r="N13" s="94">
        <f t="shared" si="2"/>
        <v>0</v>
      </c>
    </row>
    <row r="14" spans="1:14" x14ac:dyDescent="0.3">
      <c r="A14" s="87" t="s">
        <v>219</v>
      </c>
      <c r="B14" s="88" t="s">
        <v>220</v>
      </c>
      <c r="C14" s="158" t="s">
        <v>227</v>
      </c>
      <c r="D14" s="60" t="s">
        <v>84</v>
      </c>
      <c r="E14" s="89">
        <v>0</v>
      </c>
      <c r="F14" s="90">
        <v>0</v>
      </c>
      <c r="G14" s="91">
        <f t="shared" si="0"/>
        <v>0</v>
      </c>
      <c r="H14" s="92"/>
      <c r="I14" s="92"/>
      <c r="J14" s="90">
        <v>0</v>
      </c>
      <c r="K14" s="90">
        <v>0</v>
      </c>
      <c r="L14" s="91">
        <f t="shared" si="1"/>
        <v>0</v>
      </c>
      <c r="N14" s="94">
        <f t="shared" si="2"/>
        <v>0</v>
      </c>
    </row>
    <row r="15" spans="1:14" x14ac:dyDescent="0.3">
      <c r="A15" s="87" t="s">
        <v>219</v>
      </c>
      <c r="B15" s="88" t="s">
        <v>220</v>
      </c>
      <c r="C15" s="158" t="s">
        <v>228</v>
      </c>
      <c r="D15" s="60" t="s">
        <v>34</v>
      </c>
      <c r="E15" s="89">
        <v>0</v>
      </c>
      <c r="F15" s="90">
        <v>0</v>
      </c>
      <c r="G15" s="91">
        <f t="shared" si="0"/>
        <v>0</v>
      </c>
      <c r="H15" s="92"/>
      <c r="I15" s="92"/>
      <c r="J15" s="90">
        <v>0</v>
      </c>
      <c r="K15" s="90">
        <v>0</v>
      </c>
      <c r="L15" s="91">
        <f t="shared" si="1"/>
        <v>0</v>
      </c>
      <c r="N15" s="94">
        <f t="shared" si="2"/>
        <v>0</v>
      </c>
    </row>
    <row r="16" spans="1:14" x14ac:dyDescent="0.3">
      <c r="A16" s="97"/>
      <c r="B16" s="97"/>
      <c r="C16" s="115"/>
      <c r="D16" s="99"/>
      <c r="E16" s="100"/>
      <c r="F16" s="100"/>
      <c r="G16" s="101"/>
      <c r="H16" s="92"/>
      <c r="I16" s="92"/>
      <c r="J16" s="100"/>
      <c r="K16" s="100"/>
      <c r="L16" s="102"/>
      <c r="N16" s="104"/>
    </row>
    <row r="17" spans="1:14" ht="15" thickBot="1" x14ac:dyDescent="0.35">
      <c r="A17" s="105"/>
      <c r="B17" s="105"/>
      <c r="C17" s="105"/>
      <c r="D17" s="105"/>
      <c r="E17" s="106"/>
      <c r="F17" s="106"/>
      <c r="J17" s="106"/>
      <c r="K17" s="106"/>
      <c r="L17" s="107"/>
    </row>
    <row r="18" spans="1:14" ht="16.5" customHeight="1" thickBot="1" x14ac:dyDescent="0.35">
      <c r="A18" s="108"/>
      <c r="B18" s="109"/>
      <c r="F18" s="27"/>
      <c r="G18" s="27"/>
      <c r="J18" s="260" t="s">
        <v>42</v>
      </c>
      <c r="K18" s="260"/>
      <c r="L18" s="260"/>
      <c r="N18" s="237">
        <f>SUM(N8:N15)</f>
        <v>0</v>
      </c>
    </row>
    <row r="19" spans="1:14" x14ac:dyDescent="0.3">
      <c r="A19" s="70"/>
      <c r="B19" s="70"/>
      <c r="D19" s="27"/>
      <c r="E19" s="27"/>
      <c r="F19" s="27"/>
      <c r="G19" s="27"/>
      <c r="J19" s="27"/>
      <c r="K19" s="27"/>
      <c r="L19" s="27"/>
    </row>
    <row r="20" spans="1:14" x14ac:dyDescent="0.3">
      <c r="A20" s="70"/>
      <c r="B20" s="70"/>
      <c r="D20" s="27"/>
      <c r="E20" s="27"/>
      <c r="F20" s="27"/>
      <c r="G20" s="27"/>
      <c r="J20" s="27"/>
      <c r="K20" s="27"/>
      <c r="L20" s="27"/>
    </row>
    <row r="21" spans="1:14" x14ac:dyDescent="0.3">
      <c r="A21" s="70"/>
      <c r="B21" s="70"/>
      <c r="D21" s="27"/>
      <c r="E21" s="27"/>
      <c r="F21" s="27"/>
      <c r="G21" s="27"/>
      <c r="J21" s="27"/>
      <c r="K21" s="27"/>
      <c r="L21" s="27"/>
    </row>
    <row r="22" spans="1:14" x14ac:dyDescent="0.3">
      <c r="F22" s="27"/>
      <c r="G22" s="27"/>
      <c r="J22" s="27"/>
      <c r="K22" s="27"/>
      <c r="L22" s="27"/>
    </row>
    <row r="23" spans="1:14" x14ac:dyDescent="0.3">
      <c r="F23" s="27"/>
      <c r="G23" s="27"/>
      <c r="J23" s="27"/>
      <c r="K23" s="27"/>
      <c r="L23" s="27"/>
    </row>
    <row r="24" spans="1:14" x14ac:dyDescent="0.3">
      <c r="F24" s="27"/>
      <c r="G24" s="27"/>
      <c r="J24" s="27"/>
      <c r="K24" s="27"/>
      <c r="L24" s="27"/>
    </row>
    <row r="25" spans="1:14" x14ac:dyDescent="0.3">
      <c r="F25" s="27"/>
      <c r="G25" s="27"/>
      <c r="J25" s="27"/>
      <c r="K25" s="27"/>
      <c r="L25" s="27"/>
    </row>
    <row r="26" spans="1:14" x14ac:dyDescent="0.3">
      <c r="F26" s="27"/>
      <c r="G26" s="27"/>
      <c r="J26" s="27"/>
      <c r="K26" s="27"/>
      <c r="L26" s="27"/>
    </row>
  </sheetData>
  <mergeCells count="5">
    <mergeCell ref="J18:L18"/>
    <mergeCell ref="E4:G4"/>
    <mergeCell ref="J4:L4"/>
    <mergeCell ref="E5:G5"/>
    <mergeCell ref="J5:L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D06FB4F350EE4F93FABBD3A5C28618" ma:contentTypeVersion="3" ma:contentTypeDescription="Een nieuw document maken." ma:contentTypeScope="" ma:versionID="41303cc8c820482a57fa70300e5ad108">
  <xsd:schema xmlns:xsd="http://www.w3.org/2001/XMLSchema" xmlns:xs="http://www.w3.org/2001/XMLSchema" xmlns:p="http://schemas.microsoft.com/office/2006/metadata/properties" xmlns:ns2="2479bdd0-2d8e-4325-93a5-6ae870d8e334" targetNamespace="http://schemas.microsoft.com/office/2006/metadata/properties" ma:root="true" ma:fieldsID="01f343ba1e9d1636417e3c672166cbdc" ns2:_="">
    <xsd:import namespace="2479bdd0-2d8e-4325-93a5-6ae870d8e3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79bdd0-2d8e-4325-93a5-6ae870d8e3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60B546-7141-4652-B99C-BC4F1F4AE7F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79A6608-B69F-4995-9907-829FB1483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79bdd0-2d8e-4325-93a5-6ae870d8e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39E4AD-C626-41EA-9C3A-29C4509806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Invulinstructies</vt:lpstr>
      <vt:lpstr>Regulier Onderhoud</vt:lpstr>
      <vt:lpstr>Huurprijs Materieel</vt:lpstr>
      <vt:lpstr>Dakafwerking</vt:lpstr>
      <vt:lpstr>Valbeveiliging</vt:lpstr>
      <vt:lpstr>Gevelafwerking</vt:lpstr>
      <vt:lpstr>Schilderwerk</vt:lpstr>
      <vt:lpstr>Buitenwandopening</vt:lpstr>
      <vt:lpstr>Plafondafwerking</vt:lpstr>
      <vt:lpstr>Vloerafwerking</vt:lpstr>
      <vt:lpstr>Tegel- &amp; Kitwerk</vt:lpstr>
      <vt:lpstr>Uurtarieven en Toeslagpercentag</vt:lpstr>
      <vt:lpstr>Verzamelblad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Middendorp, Leslie</dc:creator>
  <cp:keywords/>
  <dc:description/>
  <cp:lastModifiedBy>Romy Wolfert - HIP</cp:lastModifiedBy>
  <cp:revision/>
  <dcterms:created xsi:type="dcterms:W3CDTF">2025-01-03T12:22:42Z</dcterms:created>
  <dcterms:modified xsi:type="dcterms:W3CDTF">2026-04-30T09:36:48Z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0x01010005D06FB4F350EE4F93FABBD3A5C28618</vt:lpwstr>
  </property>
</Properties>
</file>