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filterPrivacy="1"/>
  <xr:revisionPtr revIDLastSave="0" documentId="13_ncr:1_{A09CA00C-805A-4E77-A1BE-F72189732624}" xr6:coauthVersionLast="47" xr6:coauthVersionMax="47" xr10:uidLastSave="{00000000-0000-0000-0000-000000000000}"/>
  <bookViews>
    <workbookView xWindow="-120" yWindow="-120" windowWidth="29040" windowHeight="15720" xr2:uid="{1B780F16-7AC0-4645-876F-515AC76CF697}"/>
  </bookViews>
  <sheets>
    <sheet name="Prijzenblad perceel 3" sheetId="1" r:id="rId1"/>
  </sheets>
  <definedNames>
    <definedName name="_xlnm.Print_Area" localSheetId="0">'Prijzenblad perceel 3'!$A$1:$H$33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9" i="1"/>
  <c r="G23" i="1"/>
  <c r="G11" i="1" l="1"/>
  <c r="G9" i="1"/>
  <c r="G25" i="1"/>
  <c r="G22" i="1"/>
  <c r="G20" i="1"/>
  <c r="G18" i="1"/>
  <c r="G17" i="1"/>
  <c r="G15" i="1"/>
  <c r="G14" i="1"/>
  <c r="G13" i="1"/>
  <c r="G10" i="1"/>
  <c r="G8" i="1"/>
  <c r="G7" i="1"/>
  <c r="G26" i="1" l="1"/>
  <c r="G30" i="1" s="1"/>
  <c r="G32" i="1" l="1"/>
</calcChain>
</file>

<file path=xl/sharedStrings.xml><?xml version="1.0" encoding="utf-8"?>
<sst xmlns="http://schemas.openxmlformats.org/spreadsheetml/2006/main" count="68" uniqueCount="37">
  <si>
    <t>Prijzenblad perceel 3 Valdempende ondergronden</t>
  </si>
  <si>
    <t xml:space="preserve">Valdempende ondergronden
</t>
  </si>
  <si>
    <r>
      <t xml:space="preserve">Omschrijving 
</t>
    </r>
    <r>
      <rPr>
        <sz val="10"/>
        <color theme="1"/>
        <rFont val="Aptos Narrow"/>
        <family val="2"/>
        <scheme val="minor"/>
      </rPr>
      <t>De inschrijver is verantwoordelijk voor het aantonen dat de aangeboden ondergrond per hoogteklasse voldoet aan EN‑1177.</t>
    </r>
    <r>
      <rPr>
        <b/>
        <sz val="10"/>
        <color theme="1"/>
        <rFont val="Aptos Narrow"/>
        <family val="2"/>
        <scheme val="minor"/>
      </rPr>
      <t xml:space="preserve">
</t>
    </r>
    <r>
      <rPr>
        <sz val="10"/>
        <rFont val="Aptos Narrow"/>
        <family val="2"/>
        <scheme val="minor"/>
      </rPr>
      <t xml:space="preserve">De kritische valhoogte van de ondergrond dient conform EN-1177 minimaal gelijk te zijn aan de maximale valhoogte van een speeltoestel. </t>
    </r>
  </si>
  <si>
    <t>Eenheid</t>
  </si>
  <si>
    <t>Hoeveelheid resultaats- verplichting</t>
  </si>
  <si>
    <t>Prijs per eenheid in euro</t>
  </si>
  <si>
    <t>Totaal bedrag in euro</t>
  </si>
  <si>
    <t>Valdempend kunstgras</t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</si>
  <si>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valdempend kunstgras </t>
    </r>
    <r>
      <rPr>
        <sz val="10"/>
        <color theme="1"/>
        <rFont val="Aptos Narrow"/>
        <family val="2"/>
        <scheme val="minor"/>
      </rPr>
      <t>(incl. valdempende onderlaag), valhoogte van maximaal ≤ 1,3 meter.
Inclusief alle werkzaamheden en voorzieningen: tegelrand, kantopsluiting en aansluitingen, grondwerk en funderingsopbouw, conform Programma van Eisen en het standaarddetail van de opdrachtgever.</t>
    </r>
  </si>
  <si>
    <t>m2</t>
  </si>
  <si>
    <t>F</t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</si>
  <si>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valdempend kunstgras </t>
    </r>
    <r>
      <rPr>
        <sz val="10"/>
        <color theme="1"/>
        <rFont val="Aptos Narrow"/>
        <family val="2"/>
        <scheme val="minor"/>
      </rPr>
      <t>(incl. valdempende onderlaag), maximale valhoogte &gt; 1,3 meter t/m 1,7 meter.
Inclusief alle werkzaamheden en voorzieningen: tegelrand, kantopsluiting en aansluitingen, grondwerk en funderingsopbouw, conform Programma van Eisen en het standaarddetail van de opdrachtgever.</t>
    </r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</si>
  <si>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valdempend kunstgras </t>
    </r>
    <r>
      <rPr>
        <sz val="10"/>
        <color theme="1"/>
        <rFont val="Aptos Narrow"/>
        <family val="2"/>
        <scheme val="minor"/>
      </rPr>
      <t>(incl. valdempende onderlaag), maximale valhoogte &gt;1,7 meter t/m 2,1 meter.
Inclusief alle werkzaamheden en voorzieningen: tegelrand, kantopsluiting en aansluitingen, grondwerk en funderingsopbouw, conform Programma van Eisen en het standaarddetail van de opdrachtgever.</t>
    </r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</si>
  <si>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valdempend kunstgras </t>
    </r>
    <r>
      <rPr>
        <sz val="10"/>
        <color theme="1"/>
        <rFont val="Aptos Narrow"/>
        <family val="2"/>
        <scheme val="minor"/>
      </rPr>
      <t>(incl. valdempende onderlaag), maximale valhoogte &gt; 2,1 meter t/m 2,7 meter.
Inclusief alle werkzaamheden en voorzieningen: tegelrand, kantopsluiting en aansluitingen, grondwerk en funderingsopbouw, conform Programma van Eisen en het standaarddetail van de opdrachtgever.</t>
    </r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</si>
  <si>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valdempend kunstgras </t>
    </r>
    <r>
      <rPr>
        <sz val="10"/>
        <color theme="1"/>
        <rFont val="Aptos Narrow"/>
        <family val="2"/>
        <scheme val="minor"/>
      </rPr>
      <t>(incl. valdempende onderlaag), maximale valhoogte &gt; 2,7 meter t/m 3,0 meter.
Inclusief alle werkzaamheden en voorzieningen: tegelrand, kantopsluiting en aansluitingen, grondwerk en funderingsopbouw, conform Programma van Eisen en het standaarddetail van de opdrachtgever.</t>
    </r>
  </si>
  <si>
    <t>Gebonden rubber mulch</t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</si>
  <si>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gebonden rubber mulch </t>
    </r>
    <r>
      <rPr>
        <sz val="10"/>
        <color theme="1"/>
        <rFont val="Aptos Narrow"/>
        <family val="2"/>
        <scheme val="minor"/>
      </rPr>
      <t>(bijv. Tiger Mulch), valhoogte van maximaal ≤ 1,6 meter.
Inclusief alle werkzaamheden en voorzieningen: tegelrand, kantopsluiting en aansluitingen, grondwerk en funderingsopbouw, conform Programma van Eisen en het standaarddetail van de opdrachtgever.</t>
    </r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</si>
  <si>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gebonden rubber mulch </t>
    </r>
    <r>
      <rPr>
        <sz val="10"/>
        <color theme="1"/>
        <rFont val="Aptos Narrow"/>
        <family val="2"/>
        <scheme val="minor"/>
      </rPr>
      <t>(bijv. Tiger Mulch), maximale valhoogte &gt; 1,6 meter t/m 2,0 meter.
Inclusief alle werkzaamheden en voorzieningen: tegelrand, kantopsluiting en aansluitingen, grondwerk en funderingsopbouw, conform Programma van Eisen en het standaarddetail van de opdrachtgever.</t>
    </r>
  </si>
  <si>
    <r>
      <t xml:space="preserve">Leveren en aanbrengen </t>
    </r>
    <r>
      <rPr>
        <b/>
        <sz val="10"/>
        <color theme="1"/>
        <rFont val="Aptos Narrow"/>
        <family val="2"/>
        <scheme val="minor"/>
      </rPr>
      <t xml:space="preserve">gebonden rubber mulch </t>
    </r>
    <r>
      <rPr>
        <sz val="10"/>
        <color theme="1"/>
        <rFont val="Aptos Narrow"/>
        <family val="2"/>
        <scheme val="minor"/>
      </rPr>
      <t>(bijv. Tiger Mulch), maximale valhoogte &gt; 2,0 meter t/m 2,7 meter.
Inclusief alle werkzaamheden en voorzieningen: tegelrand, kantopsluiting en aansluitingen, grondwerk en funderingsopbouw, conform Programma van Eisen en het standaarddetail van de opdrachtgever.</t>
    </r>
  </si>
  <si>
    <t>Valdempend zand</t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</si>
  <si>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valdempend zand</t>
    </r>
    <r>
      <rPr>
        <sz val="10"/>
        <color theme="1"/>
        <rFont val="Aptos Narrow"/>
        <family val="2"/>
        <scheme val="minor"/>
      </rPr>
      <t xml:space="preserve">, valhoogte van maximaal ≤ 2,0 meter.
Inclusief alle werkzaamheden en voorzieningen: kantopsluiting en aansluitingen, grondwerk, conform Programma van Eisen en het standaarddetail van de opdrachtgever.
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</si>
  <si>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valdempend zand</t>
    </r>
    <r>
      <rPr>
        <sz val="10"/>
        <color theme="1"/>
        <rFont val="Aptos Narrow"/>
        <family val="2"/>
        <scheme val="minor"/>
      </rPr>
      <t xml:space="preserve">, maximale valhoogte &gt; 2,0 meter t/m 2,2 meter.
Inclusief alle werkzaamheden en voorzieningen: kantopsluiting en aansluitingen, grondwerk, conform Programma van Eisen en het standaarddetail van de opdrachtgever.
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</si>
  <si>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valdempend zand</t>
    </r>
    <r>
      <rPr>
        <sz val="10"/>
        <color theme="1"/>
        <rFont val="Aptos Narrow"/>
        <family val="2"/>
        <scheme val="minor"/>
      </rPr>
      <t xml:space="preserve">, maximale valhoogte &gt; 2,2 meter t/m 2,7 meter.
Inclusief alle werkzaamheden en voorzieningen: kantopsluiting en aansluitingen, grondwerk, conform Programma van Eisen en het standaarddetail van de opdrachtgever.
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</si>
  <si>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valdempend zand</t>
    </r>
    <r>
      <rPr>
        <sz val="10"/>
        <color theme="1"/>
        <rFont val="Aptos Narrow"/>
        <family val="2"/>
        <scheme val="minor"/>
      </rPr>
      <t xml:space="preserve">, maximale valhoogte &gt; 2,7 meter t/m 3,0 meter.
Inclusief alle werkzaamheden en voorzieningen: kantopsluiting en aansluitingen, grondwerk, conform Programma van Eisen en het standaarddetail van de opdrachtgever.
</t>
    </r>
  </si>
  <si>
    <t>Frans boomschors</t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</si>
  <si>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Frans boomschors</t>
    </r>
    <r>
      <rPr>
        <sz val="10"/>
        <color theme="1"/>
        <rFont val="Aptos Narrow"/>
        <family val="2"/>
        <scheme val="minor"/>
      </rPr>
      <t>, valhoogte van maximaal ≤ 2,0 meter.
Inclusief alle werkzaamheden en voorzieningen: kantopsluiting en aansluitingen, grondwerk, conform Programma van Eisen en het standaarddetail van de opdrachtgever.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</si>
  <si>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Frans boomschors</t>
    </r>
    <r>
      <rPr>
        <sz val="10"/>
        <color theme="1"/>
        <rFont val="Aptos Narrow"/>
        <family val="2"/>
        <scheme val="minor"/>
      </rPr>
      <t>, maximale valhoogte &gt; 2,0 meter t/m 2,2 meter.
Inclusief alle werkzaamheden en voorzieningen: kantopsluiting en aansluitingen, grondwerk, conform Programma van Eisen en het standaarddetail van de opdrachtgever.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</si>
  <si>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Frans boomschors</t>
    </r>
    <r>
      <rPr>
        <sz val="10"/>
        <color theme="1"/>
        <rFont val="Aptos Narrow"/>
        <family val="2"/>
        <scheme val="minor"/>
      </rPr>
      <t>,  maximale valhoogte &gt; 2,2 meter t/m 2,7 meter.
Inclusief alle werkzaamheden en voorzieningen: kantopsluiting en aansluitingen, grondwerk, conform Programma van Eisen en het standaarddetail van de opdrachtgever.</t>
    </r>
  </si>
  <si>
    <r>
      <t xml:space="preserve">Leveren en aanbregen </t>
    </r>
    <r>
      <rPr>
        <b/>
        <sz val="10"/>
        <color theme="1"/>
        <rFont val="Aptos Narrow"/>
        <family val="2"/>
        <scheme val="minor"/>
      </rPr>
      <t>Frans boomschors</t>
    </r>
    <r>
      <rPr>
        <sz val="10"/>
        <color theme="1"/>
        <rFont val="Aptos Narrow"/>
        <family val="2"/>
        <scheme val="minor"/>
      </rPr>
      <t>,  maximale valhoogte &gt; 2,7 meter t/m 3,0 meter.
Inclusief alle werkzaamheden en voorzieningen: kantopsluiting en aansluitingen, grondwerk, conform Programma van Eisen en het standaarddetail van de opdrachtgever.</t>
    </r>
  </si>
  <si>
    <t>Subtotaal</t>
  </si>
  <si>
    <t xml:space="preserve">Korting </t>
  </si>
  <si>
    <t xml:space="preserve">Omschrijving </t>
  </si>
  <si>
    <t>Hoeveelheid Korting</t>
  </si>
  <si>
    <t>Totaal bedrag korting in euro</t>
  </si>
  <si>
    <t xml:space="preserve">Kortingspercentage op deze inschrijving inclusief verlengingsjaren. 
LET OP: Het aangeboden percentage geldt ook voor de standaard prijslijst voor het leveren en plaatsen van valdempende ondergronden uit het totale sortiment, inclusief de leverantie van onderdelen buiten de garantietermijn.
</t>
  </si>
  <si>
    <t>%</t>
  </si>
  <si>
    <t>Eindtotaal inclusief Korting (inschrijvingssom)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</si>
</sst>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7" xfId="0" applyFont="1" applyBorder="1" applyAlignment="1">
      <alignment vertical="top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4" xfId="0" applyNumberFormat="1" applyFont="1" applyBorder="1" applyAlignment="1">
      <alignment horizontal="left" vertical="center" wrapText="1"/>
    </xf>
    <xf numFmtId="44" fontId="3" fillId="0" borderId="5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44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4" fontId="3" fillId="2" borderId="5" xfId="0" applyNumberFormat="1" applyFont="1" applyFill="1" applyBorder="1" applyAlignment="1">
      <alignment horizontal="left" vertical="top" wrapText="1"/>
    </xf>
    <xf numFmtId="44" fontId="3" fillId="2" borderId="5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0" fontId="2" fillId="2" borderId="13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2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9" xfId="0" applyNumberForma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D0EF-2E2A-4562-83A8-70001296A4BE}">
  <dimension ref="B2:G33"/>
  <sheetViews>
    <sheetView showGridLines="0" tabSelected="1" topLeftCell="A24" zoomScale="120" zoomScaleNormal="120" zoomScaleSheetLayoutView="130" workbookViewId="0">
      <selection activeCell="I11" sqref="I11"/>
    </sheetView>
  </sheetViews>
  <sheetFormatPr defaultRowHeight="15"/>
  <cols>
    <col min="1" max="1" width="4.5703125" customWidth="1"/>
    <col min="2" max="2" width="98" customWidth="1"/>
    <col min="3" max="3" width="7.42578125" bestFit="1" customWidth="1"/>
    <col min="4" max="4" width="17.5703125" customWidth="1"/>
    <col min="5" max="5" width="3.28515625" customWidth="1"/>
    <col min="6" max="6" width="12.85546875" customWidth="1"/>
    <col min="7" max="7" width="16.140625" customWidth="1"/>
  </cols>
  <sheetData>
    <row r="2" spans="2:7">
      <c r="B2" s="1" t="s">
        <v>0</v>
      </c>
      <c r="C2" s="2"/>
      <c r="D2" s="3"/>
      <c r="E2" s="3"/>
      <c r="F2" s="4"/>
      <c r="G2" s="5"/>
    </row>
    <row r="3" spans="2:7" ht="6" customHeight="1">
      <c r="B3" s="1"/>
      <c r="C3" s="2"/>
      <c r="D3" s="3"/>
      <c r="E3" s="3"/>
      <c r="F3" s="4"/>
      <c r="G3" s="5"/>
    </row>
    <row r="4" spans="2:7" ht="19.5" customHeight="1">
      <c r="B4" s="38" t="s">
        <v>1</v>
      </c>
      <c r="C4" s="40"/>
      <c r="D4" s="41"/>
      <c r="E4" s="41"/>
      <c r="F4" s="41"/>
      <c r="G4" s="42"/>
    </row>
    <row r="5" spans="2:7" ht="56.25" customHeight="1">
      <c r="B5" s="15" t="s">
        <v>2</v>
      </c>
      <c r="C5" s="14" t="s">
        <v>3</v>
      </c>
      <c r="D5" s="43" t="s">
        <v>4</v>
      </c>
      <c r="E5" s="52"/>
      <c r="F5" s="14" t="s">
        <v>5</v>
      </c>
      <c r="G5" s="15" t="s">
        <v>6</v>
      </c>
    </row>
    <row r="6" spans="2:7">
      <c r="B6" s="15" t="s">
        <v>7</v>
      </c>
      <c r="C6" s="53"/>
      <c r="D6" s="54"/>
      <c r="E6" s="54"/>
      <c r="F6" s="54"/>
      <c r="G6" s="55"/>
    </row>
    <row r="7" spans="2:7" ht="57.75" customHeight="1">
      <c r="B7" s="6" t="s">
        <v>8</v>
      </c>
      <c r="C7" s="18" t="s">
        <v>9</v>
      </c>
      <c r="D7" s="20">
        <v>20</v>
      </c>
      <c r="E7" s="19" t="s">
        <v>10</v>
      </c>
      <c r="F7" s="21">
        <v>0</v>
      </c>
      <c r="G7" s="12">
        <f>F7*D7</f>
        <v>0</v>
      </c>
    </row>
    <row r="8" spans="2:7" ht="54" customHeight="1">
      <c r="B8" s="6" t="s">
        <v>11</v>
      </c>
      <c r="C8" s="18" t="s">
        <v>9</v>
      </c>
      <c r="D8" s="20">
        <v>20</v>
      </c>
      <c r="E8" s="19" t="s">
        <v>10</v>
      </c>
      <c r="F8" s="21">
        <v>0</v>
      </c>
      <c r="G8" s="12">
        <f>F8*D8</f>
        <v>0</v>
      </c>
    </row>
    <row r="9" spans="2:7" ht="55.5" customHeight="1">
      <c r="B9" s="6" t="s">
        <v>12</v>
      </c>
      <c r="C9" s="18" t="s">
        <v>9</v>
      </c>
      <c r="D9" s="20">
        <v>20</v>
      </c>
      <c r="E9" s="19" t="s">
        <v>10</v>
      </c>
      <c r="F9" s="21">
        <v>0</v>
      </c>
      <c r="G9" s="12">
        <f>F9*D9</f>
        <v>0</v>
      </c>
    </row>
    <row r="10" spans="2:7" ht="53.25" customHeight="1">
      <c r="B10" s="6" t="s">
        <v>13</v>
      </c>
      <c r="C10" s="18" t="s">
        <v>9</v>
      </c>
      <c r="D10" s="20">
        <v>20</v>
      </c>
      <c r="E10" s="19" t="s">
        <v>10</v>
      </c>
      <c r="F10" s="21">
        <v>0</v>
      </c>
      <c r="G10" s="12">
        <f>F10*D10</f>
        <v>0</v>
      </c>
    </row>
    <row r="11" spans="2:7" ht="54" customHeight="1">
      <c r="B11" s="6" t="s">
        <v>14</v>
      </c>
      <c r="C11" s="18" t="s">
        <v>9</v>
      </c>
      <c r="D11" s="20">
        <v>20</v>
      </c>
      <c r="E11" s="19" t="s">
        <v>10</v>
      </c>
      <c r="F11" s="21">
        <v>0</v>
      </c>
      <c r="G11" s="12">
        <f>F11*D11</f>
        <v>0</v>
      </c>
    </row>
    <row r="12" spans="2:7">
      <c r="B12" s="15" t="s">
        <v>15</v>
      </c>
      <c r="C12" s="53"/>
      <c r="D12" s="54"/>
      <c r="E12" s="54"/>
      <c r="F12" s="54"/>
      <c r="G12" s="55"/>
    </row>
    <row r="13" spans="2:7" ht="59.25" customHeight="1">
      <c r="B13" s="6" t="s">
        <v>16</v>
      </c>
      <c r="C13" s="18" t="s">
        <v>9</v>
      </c>
      <c r="D13" s="20">
        <v>20</v>
      </c>
      <c r="E13" s="19" t="s">
        <v>10</v>
      </c>
      <c r="F13" s="21">
        <v>0</v>
      </c>
      <c r="G13" s="12">
        <f>F13*D13</f>
        <v>0</v>
      </c>
    </row>
    <row r="14" spans="2:7" ht="56.25" customHeight="1">
      <c r="B14" s="6" t="s">
        <v>17</v>
      </c>
      <c r="C14" s="18" t="s">
        <v>9</v>
      </c>
      <c r="D14" s="20">
        <v>20</v>
      </c>
      <c r="E14" s="19" t="s">
        <v>10</v>
      </c>
      <c r="F14" s="21">
        <v>0</v>
      </c>
      <c r="G14" s="12">
        <f>F14*D14</f>
        <v>0</v>
      </c>
    </row>
    <row r="15" spans="2:7" ht="60" customHeight="1">
      <c r="B15" s="6" t="s">
        <v>18</v>
      </c>
      <c r="C15" s="18" t="s">
        <v>9</v>
      </c>
      <c r="D15" s="20">
        <v>20</v>
      </c>
      <c r="E15" s="19" t="s">
        <v>10</v>
      </c>
      <c r="F15" s="21">
        <v>0</v>
      </c>
      <c r="G15" s="12">
        <f>F15*D15</f>
        <v>0</v>
      </c>
    </row>
    <row r="16" spans="2:7">
      <c r="B16" s="15" t="s">
        <v>19</v>
      </c>
      <c r="C16" s="53"/>
      <c r="D16" s="54"/>
      <c r="E16" s="54"/>
      <c r="F16" s="54"/>
      <c r="G16" s="55"/>
    </row>
    <row r="17" spans="2:7" ht="54">
      <c r="B17" s="6" t="s">
        <v>20</v>
      </c>
      <c r="C17" s="18" t="s">
        <v>9</v>
      </c>
      <c r="D17" s="20">
        <v>20</v>
      </c>
      <c r="E17" s="19" t="s">
        <v>10</v>
      </c>
      <c r="F17" s="21">
        <v>0</v>
      </c>
      <c r="G17" s="12">
        <f>F17*D17</f>
        <v>0</v>
      </c>
    </row>
    <row r="18" spans="2:7" ht="54">
      <c r="B18" s="6" t="s">
        <v>21</v>
      </c>
      <c r="C18" s="18" t="s">
        <v>9</v>
      </c>
      <c r="D18" s="20">
        <v>20</v>
      </c>
      <c r="E18" s="19" t="s">
        <v>10</v>
      </c>
      <c r="F18" s="21">
        <v>0</v>
      </c>
      <c r="G18" s="12">
        <f>F18*D18</f>
        <v>0</v>
      </c>
    </row>
    <row r="19" spans="2:7" ht="54">
      <c r="B19" s="6" t="s">
        <v>22</v>
      </c>
      <c r="C19" s="18" t="s">
        <v>9</v>
      </c>
      <c r="D19" s="20">
        <v>20</v>
      </c>
      <c r="E19" s="19" t="s">
        <v>10</v>
      </c>
      <c r="F19" s="21">
        <v>0</v>
      </c>
      <c r="G19" s="12">
        <f>F19*D19</f>
        <v>0</v>
      </c>
    </row>
    <row r="20" spans="2:7" ht="54">
      <c r="B20" s="6" t="s">
        <v>23</v>
      </c>
      <c r="C20" s="18" t="s">
        <v>9</v>
      </c>
      <c r="D20" s="20">
        <v>20</v>
      </c>
      <c r="E20" s="19" t="s">
        <v>10</v>
      </c>
      <c r="F20" s="21">
        <v>0</v>
      </c>
      <c r="G20" s="12">
        <f>F20*D20</f>
        <v>0</v>
      </c>
    </row>
    <row r="21" spans="2:7">
      <c r="B21" s="15" t="s">
        <v>24</v>
      </c>
      <c r="C21" s="53"/>
      <c r="D21" s="54"/>
      <c r="E21" s="54"/>
      <c r="F21" s="54"/>
      <c r="G21" s="55"/>
    </row>
    <row r="22" spans="2:7" ht="54" customHeight="1">
      <c r="B22" s="6" t="s">
        <v>25</v>
      </c>
      <c r="C22" s="18" t="s">
        <v>9</v>
      </c>
      <c r="D22" s="20">
        <v>20</v>
      </c>
      <c r="E22" s="19" t="s">
        <v>10</v>
      </c>
      <c r="F22" s="21">
        <v>0</v>
      </c>
      <c r="G22" s="12">
        <f>F22*D22</f>
        <v>0</v>
      </c>
    </row>
    <row r="23" spans="2:7" ht="54" customHeight="1">
      <c r="B23" s="6" t="s">
        <v>26</v>
      </c>
      <c r="C23" s="18" t="s">
        <v>9</v>
      </c>
      <c r="D23" s="20">
        <v>20</v>
      </c>
      <c r="E23" s="19" t="s">
        <v>10</v>
      </c>
      <c r="F23" s="21">
        <v>0</v>
      </c>
      <c r="G23" s="12">
        <f>F23*D23</f>
        <v>0</v>
      </c>
    </row>
    <row r="24" spans="2:7" ht="54" customHeight="1">
      <c r="B24" s="6" t="s">
        <v>27</v>
      </c>
      <c r="C24" s="18" t="s">
        <v>9</v>
      </c>
      <c r="D24" s="20">
        <v>20</v>
      </c>
      <c r="E24" s="19" t="s">
        <v>10</v>
      </c>
      <c r="F24" s="21">
        <v>0</v>
      </c>
      <c r="G24" s="13">
        <f>F24*D24</f>
        <v>0</v>
      </c>
    </row>
    <row r="25" spans="2:7" ht="51" customHeight="1" thickBot="1">
      <c r="B25" s="24" t="s">
        <v>28</v>
      </c>
      <c r="C25" s="25" t="s">
        <v>9</v>
      </c>
      <c r="D25" s="26">
        <v>20</v>
      </c>
      <c r="E25" s="27" t="s">
        <v>10</v>
      </c>
      <c r="F25" s="28">
        <v>0</v>
      </c>
      <c r="G25" s="11">
        <f>F25*D25</f>
        <v>0</v>
      </c>
    </row>
    <row r="26" spans="2:7" ht="15.75" customHeight="1" thickTop="1">
      <c r="B26" s="32" t="s">
        <v>29</v>
      </c>
      <c r="C26" s="33"/>
      <c r="D26" s="33"/>
      <c r="E26" s="33"/>
      <c r="F26" s="34"/>
      <c r="G26" s="23">
        <f>SUM(G7:G25)</f>
        <v>0</v>
      </c>
    </row>
    <row r="27" spans="2:7" ht="6" customHeight="1">
      <c r="B27" s="49"/>
      <c r="C27" s="50"/>
      <c r="D27" s="50"/>
      <c r="E27" s="50"/>
      <c r="F27" s="50"/>
      <c r="G27" s="51"/>
    </row>
    <row r="28" spans="2:7">
      <c r="B28" s="38" t="s">
        <v>30</v>
      </c>
      <c r="C28" s="39"/>
      <c r="D28" s="39"/>
      <c r="E28" s="39"/>
      <c r="F28" s="39"/>
      <c r="G28" s="39"/>
    </row>
    <row r="29" spans="2:7" ht="27">
      <c r="B29" s="15" t="s">
        <v>31</v>
      </c>
      <c r="C29" s="14" t="s">
        <v>3</v>
      </c>
      <c r="D29" s="43" t="s">
        <v>32</v>
      </c>
      <c r="E29" s="44"/>
      <c r="F29" s="45"/>
      <c r="G29" s="15" t="s">
        <v>33</v>
      </c>
    </row>
    <row r="30" spans="2:7" ht="81">
      <c r="B30" s="10" t="s">
        <v>34</v>
      </c>
      <c r="C30" s="17" t="s">
        <v>35</v>
      </c>
      <c r="D30" s="46">
        <v>0</v>
      </c>
      <c r="E30" s="47"/>
      <c r="F30" s="48"/>
      <c r="G30" s="16">
        <f>(-0.01*D30)*G26</f>
        <v>0</v>
      </c>
    </row>
    <row r="31" spans="2:7" ht="6" customHeight="1" thickBot="1">
      <c r="B31" s="29"/>
      <c r="C31" s="30"/>
      <c r="D31" s="30"/>
      <c r="E31" s="30"/>
      <c r="F31" s="30"/>
      <c r="G31" s="31"/>
    </row>
    <row r="32" spans="2:7" ht="15.75" thickTop="1">
      <c r="B32" s="35" t="s">
        <v>36</v>
      </c>
      <c r="C32" s="36"/>
      <c r="D32" s="36"/>
      <c r="E32" s="36"/>
      <c r="F32" s="37"/>
      <c r="G32" s="22">
        <f>G26+G30</f>
        <v>0</v>
      </c>
    </row>
    <row r="33" spans="2:7">
      <c r="B33" s="7"/>
      <c r="C33" s="8"/>
      <c r="D33" s="5"/>
      <c r="E33" s="5"/>
      <c r="F33" s="9"/>
      <c r="G33" s="5"/>
    </row>
  </sheetData>
  <sheetProtection algorithmName="SHA-512" hashValue="G4dC9AnXca06l1cTAKCdkNT07HL0DI3Yg1iP845X+iHBWuEco7R3/Va6swxDowNp7vo7065USm2lJPiNlf4/OQ==" saltValue="uBmcw1rq7/6euXerTVsIGQ==" spinCount="100000" sheet="1" objects="1" scenarios="1"/>
  <protectedRanges>
    <protectedRange sqref="F7:F11 F13:F15 F17:F20 F22:F25 D30" name="Bereik1"/>
  </protectedRanges>
  <mergeCells count="13">
    <mergeCell ref="B31:G31"/>
    <mergeCell ref="B26:F26"/>
    <mergeCell ref="B32:F32"/>
    <mergeCell ref="B28:G28"/>
    <mergeCell ref="B4:G4"/>
    <mergeCell ref="D29:F29"/>
    <mergeCell ref="D30:F30"/>
    <mergeCell ref="B27:G27"/>
    <mergeCell ref="D5:E5"/>
    <mergeCell ref="C12:G12"/>
    <mergeCell ref="C21:G21"/>
    <mergeCell ref="C16:G16"/>
    <mergeCell ref="C6:G6"/>
  </mergeCells>
  <phoneticPr fontId="5" type="noConversion"/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680EF34B13643B659C36C7F31A10F" ma:contentTypeVersion="3" ma:contentTypeDescription="Een nieuw document maken." ma:contentTypeScope="" ma:versionID="42729d99fff8178a3461dd6707b06793">
  <xsd:schema xmlns:xsd="http://www.w3.org/2001/XMLSchema" xmlns:xs="http://www.w3.org/2001/XMLSchema" xmlns:p="http://schemas.microsoft.com/office/2006/metadata/properties" xmlns:ns2="13f6594b-19ae-47fd-830a-2c61a1675f3d" targetNamespace="http://schemas.microsoft.com/office/2006/metadata/properties" ma:root="true" ma:fieldsID="7687160b277b77b5d5d070eaf0021beb" ns2:_="">
    <xsd:import namespace="13f6594b-19ae-47fd-830a-2c61a1675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6594b-19ae-47fd-830a-2c61a1675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FAD1C-2550-4126-A75C-9950B1A73DBE}"/>
</file>

<file path=customXml/itemProps2.xml><?xml version="1.0" encoding="utf-8"?>
<ds:datastoreItem xmlns:ds="http://schemas.openxmlformats.org/officeDocument/2006/customXml" ds:itemID="{97D647EE-5927-4048-86FA-0CAFB9E54453}"/>
</file>

<file path=customXml/itemProps3.xml><?xml version="1.0" encoding="utf-8"?>
<ds:datastoreItem xmlns:ds="http://schemas.openxmlformats.org/officeDocument/2006/customXml" ds:itemID="{24DEF1AC-A4CF-4F4D-9993-5FCC63D38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Agnes van Heukelom</cp:lastModifiedBy>
  <cp:revision/>
  <dcterms:created xsi:type="dcterms:W3CDTF">2026-04-20T14:09:49Z</dcterms:created>
  <dcterms:modified xsi:type="dcterms:W3CDTF">2026-04-21T08:17:26Z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0x0101000C4680EF34B13643B659C36C7F31A10F</vt:lpwstr>
  </property>
</Properties>
</file>