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Gemeente/Gemeente ’s-Hertogenbosch/Publiceren/"/>
    </mc:Choice>
  </mc:AlternateContent>
  <xr:revisionPtr revIDLastSave="0" documentId="8_{2C37052A-F6D1-47A6-97D5-8FC0D4C20B4D}" xr6:coauthVersionLast="47" xr6:coauthVersionMax="47" xr10:uidLastSave="{00000000-0000-0000-0000-000000000000}"/>
  <bookViews>
    <workbookView xWindow="-108" yWindow="-108" windowWidth="23256" windowHeight="13896" xr2:uid="{CE8A7534-51AD-4C98-90CE-556E96521948}"/>
  </bookViews>
  <sheets>
    <sheet name="Schadeinformatie 2020 - heden" sheetId="4" r:id="rId1"/>
  </sheets>
  <definedNames>
    <definedName name="_xlnm.Print_Titles" localSheetId="0">'Schadeinformatie 2020 - heden'!$1:$1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4" l="1"/>
  <c r="J92" i="4"/>
  <c r="I92" i="4"/>
  <c r="H92" i="4"/>
  <c r="G92" i="4"/>
  <c r="K90" i="4"/>
  <c r="J90" i="4"/>
  <c r="I90" i="4"/>
  <c r="H90" i="4"/>
  <c r="G90" i="4"/>
  <c r="K83" i="4"/>
  <c r="J83" i="4"/>
  <c r="I83" i="4"/>
  <c r="H83" i="4"/>
  <c r="G83" i="4"/>
  <c r="K74" i="4"/>
  <c r="J74" i="4"/>
  <c r="I74" i="4"/>
  <c r="H74" i="4"/>
  <c r="G74" i="4"/>
  <c r="K60" i="4"/>
  <c r="J60" i="4"/>
  <c r="I60" i="4"/>
  <c r="H60" i="4"/>
  <c r="G60" i="4"/>
  <c r="K39" i="4"/>
  <c r="J39" i="4"/>
  <c r="I39" i="4"/>
  <c r="H39" i="4"/>
  <c r="G39" i="4"/>
  <c r="K24" i="4"/>
  <c r="J24" i="4"/>
  <c r="I24" i="4"/>
  <c r="H24" i="4"/>
  <c r="G24" i="4"/>
  <c r="G93" i="4" l="1"/>
  <c r="H93" i="4"/>
  <c r="I93" i="4"/>
  <c r="J93" i="4"/>
  <c r="K93" i="4"/>
</calcChain>
</file>

<file path=xl/sharedStrings.xml><?xml version="1.0" encoding="utf-8"?>
<sst xmlns="http://schemas.openxmlformats.org/spreadsheetml/2006/main" count="258" uniqueCount="92">
  <si>
    <t>Tekenjaar</t>
  </si>
  <si>
    <t>SchadeNr</t>
  </si>
  <si>
    <t>SchadeDatum</t>
  </si>
  <si>
    <t>Status</t>
  </si>
  <si>
    <t>Omschrijving</t>
  </si>
  <si>
    <t>Schade</t>
  </si>
  <si>
    <t>Reserve</t>
  </si>
  <si>
    <t>KostenExpert</t>
  </si>
  <si>
    <t>EigenRisico</t>
  </si>
  <si>
    <t>NettoBetaald</t>
  </si>
  <si>
    <t>Aantal</t>
  </si>
  <si>
    <t>Gemeente 's-Hertogenbosch</t>
  </si>
  <si>
    <t>afgesloten</t>
  </si>
  <si>
    <t>Den Bosch, Waalstraat 52 - Basisschool Oberon (brand)</t>
  </si>
  <si>
    <t>Den Bosch, Veemarktkade 8 (aanrijdingsschade)</t>
  </si>
  <si>
    <t>Den Bosch, Titaniumlaan 1 + Rosmalen, Sportlaan 16 (stormschade)</t>
  </si>
  <si>
    <t>'s-Hertogenbosch, Veemarktkade 8 (stormschade)</t>
  </si>
  <si>
    <t>Den Bosch, Markt 1 (waterschade)</t>
  </si>
  <si>
    <t>Den Bosch, Belgeren 10 (inbraakschade)</t>
  </si>
  <si>
    <t>Rosmalen, Eikakkerhoeven 83 (vandalismeschade)</t>
  </si>
  <si>
    <t>Den Bosch, Titaniumlaan 1 (aanrjdingsschade)</t>
  </si>
  <si>
    <t>Den Bosch, Titaniumlaan 1 (aanrijdingsschade)</t>
  </si>
  <si>
    <t>Empel, Brink 7 (waterschade)</t>
  </si>
  <si>
    <t>Vinkel, Brugstraat 2 (vandalismeschade)</t>
  </si>
  <si>
    <t>Den Bosch, Van de Does de Willeboissingel 14-15 (waterschade)</t>
  </si>
  <si>
    <t>Den Bosch, Paardskerkhofweg 8 (waterschade)</t>
  </si>
  <si>
    <t>Den Bosch, Parallelweg 30 (aanrijdingsschade)</t>
  </si>
  <si>
    <t>Den Bosch, Triniteitsstraat 15 (waterschade)</t>
  </si>
  <si>
    <t>Den Bosch, Het Wielsem 21 (waterschade)</t>
  </si>
  <si>
    <t>Den Bosch, Eerste Rompert 9 (waterschade)</t>
  </si>
  <si>
    <t>'s-Hertogenbosch, Troelstradreef 160 (waterschade)</t>
  </si>
  <si>
    <t>s-Hertogenbosch, Titaniumlaan 1 (aanrijdingsschade)</t>
  </si>
  <si>
    <t>'s-Hertogenbosch, Meerwijkweg 2 (waterschade)</t>
  </si>
  <si>
    <t>Den Bosch, Churchillaan 81 (aanrijdingsschade)</t>
  </si>
  <si>
    <t>Den Bosch, Geraert ter Borchstraat 1 (waterschade)</t>
  </si>
  <si>
    <t>Den Bosch, Marathonloop 1-2 (diefstalschade)</t>
  </si>
  <si>
    <t>Den Bosch, Van der Does de Willeboissingel 14/15 (vandalismeschade)</t>
  </si>
  <si>
    <t>Loss adjusting - Rosmalen, Waterleidingstraat 2 (waterschade)</t>
  </si>
  <si>
    <t>Rosmalen, Laaghemaal 46 (waterschade)</t>
  </si>
  <si>
    <t>Loss adjusting, Den Bosch, Titaniumlaan 1 (aanrijdingsschade)</t>
  </si>
  <si>
    <t>'s-Hertogenbosch, Veemarktkade 8 (aanrijdingsschade)</t>
  </si>
  <si>
    <t>Den Bosch, Wolvenhoek 1 (aanrijdingschade)</t>
  </si>
  <si>
    <t>Loss Adjusting Den Bosch, Maaslandhoeven 15 (brandschade)</t>
  </si>
  <si>
    <t>Diverse adressen (stormschade)</t>
  </si>
  <si>
    <t>Den Bosch, Tramkade 3 + 5 t/m 13 oneven (diefstalschade)</t>
  </si>
  <si>
    <t>Den Bosch, Victorialaan 10 (lekkageschade)</t>
  </si>
  <si>
    <t>Loss Adjusting, Vinkel, Weerscheut 22 (lekkageschade)</t>
  </si>
  <si>
    <t>Rosmalen, Sportlaan 16 (waterschade)</t>
  </si>
  <si>
    <t>Den Bosch, Victorialaan 10 (waterschade) Sportiom</t>
  </si>
  <si>
    <t>Den Bosch, Markt 1-A (brandschade)</t>
  </si>
  <si>
    <t>Den Bosch, parkeergarage Sint Josephstraat (aanrijdingschade)</t>
  </si>
  <si>
    <t>Rosmalen, Deltalaan 140 (vandalismeschade)</t>
  </si>
  <si>
    <t>Den Bosch, Markt 1 (aanrijdingschade)</t>
  </si>
  <si>
    <t>Loss Adjusting, Den Bosch, Hekellaan (aanrijdingschade in parkeergarage)</t>
  </si>
  <si>
    <t>Den Bosch, parkeergarage Museumkwartier (brandschade)</t>
  </si>
  <si>
    <t>Den Bosch, Tramkade 24 (aanrijdingschade)</t>
  </si>
  <si>
    <t>Den Bosch, Belgeren 10 (diefstalschade)</t>
  </si>
  <si>
    <t>Den Bosch, Liviusstraat 4 (brandschade)</t>
  </si>
  <si>
    <t>Den Bosch, Pieter Langendijksingel 1 (waterschade)</t>
  </si>
  <si>
    <t>Den Bosch, Lucas van Leydenstraat 31 (brandschade)</t>
  </si>
  <si>
    <t>Den Bosch, Waterleidingstraat 4, 4a en 4b (brandschade)</t>
  </si>
  <si>
    <t>Rosmalen, Maaslandhoeven 15 (vandalismeschade)</t>
  </si>
  <si>
    <t>Den Bosch, Titaniumlaan 1 (aanrijdingschade)</t>
  </si>
  <si>
    <t>Den Bosch, De Eendekooi 1 (brandschade)</t>
  </si>
  <si>
    <t>Den Bosch, Afrikalaan 9 (aanrijdingschade)</t>
  </si>
  <si>
    <t>Den Bosch, Hekellaan 25 (schade rolluiken parkeergarage Sint Jan)</t>
  </si>
  <si>
    <t>Den Bosch, Titaniumlaan 1 (brandschade)</t>
  </si>
  <si>
    <t>Den Bosch, Hugo de Grootlaan 84 (aanrijdingschade)</t>
  </si>
  <si>
    <t>Den Bosch, Titaniumlaan (diefstal)</t>
  </si>
  <si>
    <t>Den Bosch, Veemarktkade 8 (inbraakschade)</t>
  </si>
  <si>
    <t>Den Bosch, Titaniumlaan 1 (diefstalschade)</t>
  </si>
  <si>
    <t>Den Bosch, De Grote Beer 19 (aanrijdingschade)</t>
  </si>
  <si>
    <t>'s-Hertogenbosch, Titaniumlaan 1 (aanrijdingschade)</t>
  </si>
  <si>
    <t>Den Bosch, Victorialaan 21 (stormschade Stadion De Vliert)</t>
  </si>
  <si>
    <t>Loss adjusting - 's-Hertogenbosch, Titaniumlaan 1 (aanrijdingschade)</t>
  </si>
  <si>
    <t>Loss Adjusting - Den Bosch, Afrikalaan 9 (waterschade)</t>
  </si>
  <si>
    <t>Den Bosch, Brugstraat 2 (waterschade)</t>
  </si>
  <si>
    <t>Den Bosch, Parade 23 (waterschade)</t>
  </si>
  <si>
    <t>Loss adjusting - Den Bosch, Boschdijkstraat 45 (aanrijdingschade)</t>
  </si>
  <si>
    <t>Fast Lane - Nuland, Schoolstraat 25 (waterschade)</t>
  </si>
  <si>
    <t>Den Bosch, Pieter Langedijksingel 1/Bilderdijkstraat 62 (diefstalschade)</t>
  </si>
  <si>
    <t>openstaand</t>
  </si>
  <si>
    <t>'s-Hertogenbosch, Afrikalaan 9 (waterschade)</t>
  </si>
  <si>
    <t>Grand Total</t>
  </si>
  <si>
    <t>2020 Total</t>
  </si>
  <si>
    <t>2021 Total</t>
  </si>
  <si>
    <t>2022 Total</t>
  </si>
  <si>
    <t>2023 Total</t>
  </si>
  <si>
    <t>2024 Total</t>
  </si>
  <si>
    <t>2025 Total</t>
  </si>
  <si>
    <t>2026 Total</t>
  </si>
  <si>
    <t>Verzekeringnemer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</si>
</sst>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0" fontId="13" fillId="33" borderId="10" xfId="0" applyFont="1" applyFill="1" applyBorder="1" applyAlignment="1">
      <alignment horizontal="left"/>
    </xf>
    <xf numFmtId="0" fontId="13" fillId="33" borderId="11" xfId="0" applyFont="1" applyFill="1" applyBorder="1" applyAlignment="1">
      <alignment horizontal="left"/>
    </xf>
    <xf numFmtId="0" fontId="13" fillId="33" borderId="12" xfId="0" applyFont="1" applyFill="1" applyBorder="1" applyAlignment="1">
      <alignment horizontal="left"/>
    </xf>
    <xf numFmtId="0" fontId="0" fillId="34" borderId="10" xfId="0" applyFill="1" applyBorder="1"/>
    <xf numFmtId="0" fontId="0" fillId="34" borderId="11" xfId="0" applyFill="1" applyBorder="1"/>
    <xf numFmtId="14" fontId="0" fillId="34" borderId="11" xfId="0" applyNumberFormat="1" applyFill="1" applyBorder="1"/>
    <xf numFmtId="0" fontId="0" fillId="34" borderId="12" xfId="0" applyFill="1" applyBorder="1"/>
    <xf numFmtId="0" fontId="0" fillId="0" borderId="10" xfId="0" applyBorder="1"/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wrapText="1"/>
    </xf>
    <xf numFmtId="0" fontId="13" fillId="33" borderId="11" xfId="0" applyFont="1" applyFill="1" applyBorder="1" applyAlignment="1">
      <alignment horizontal="left" wrapText="1"/>
    </xf>
    <xf numFmtId="0" fontId="0" fillId="34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4" fontId="13" fillId="33" borderId="11" xfId="0" applyNumberFormat="1" applyFont="1" applyFill="1" applyBorder="1" applyAlignment="1">
      <alignment horizontal="left"/>
    </xf>
    <xf numFmtId="4" fontId="0" fillId="34" borderId="11" xfId="0" applyNumberFormat="1" applyFill="1" applyBorder="1"/>
    <xf numFmtId="4" fontId="0" fillId="0" borderId="11" xfId="0" applyNumberFormat="1" applyBorder="1"/>
    <xf numFmtId="4" fontId="0" fillId="0" borderId="14" xfId="0" applyNumberFormat="1" applyBorder="1"/>
    <xf numFmtId="0" fontId="16" fillId="0" borderId="11" xfId="0" applyFont="1" applyBorder="1"/>
    <xf numFmtId="0" fontId="16" fillId="34" borderId="11" xfId="0" applyFont="1" applyFill="1" applyBorder="1"/>
    <xf numFmtId="0" fontId="16" fillId="0" borderId="0" xfId="0" applyFont="1" applyAlignment="1">
      <alignment wrapText="1"/>
    </xf>
    <xf numFmtId="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DA38-44A6-4679-9C2C-BF6C40A12DF0}">
  <sheetPr>
    <pageSetUpPr fitToPage="1"/>
  </sheetPr>
  <dimension ref="A1:L93"/>
  <sheetViews>
    <sheetView showZeros="0" tabSelected="1" zoomScale="130" zoomScaleNormal="130" workbookViewId="0">
      <pane ySplit="1" topLeftCell="A66" activePane="bottomLeft" state="frozen"/>
      <selection pane="bottomLeft" activeCell="G6" sqref="G6"/>
    </sheetView>
  </sheetViews>
  <sheetFormatPr defaultRowHeight="14.4" outlineLevelRow="2" x14ac:dyDescent="0.3"/>
  <cols>
    <col min="1" max="1" width="26.109375" customWidth="1"/>
    <col min="2" max="3" width="9.6640625" bestFit="1" customWidth="1"/>
    <col min="4" max="4" width="13.6640625" bestFit="1" customWidth="1"/>
    <col min="5" max="5" width="11.5546875" bestFit="1" customWidth="1"/>
    <col min="6" max="6" width="35.6640625" style="18" customWidth="1"/>
    <col min="7" max="7" width="13.33203125" style="1" bestFit="1" customWidth="1"/>
    <col min="8" max="8" width="10.44140625" style="1" bestFit="1" customWidth="1"/>
    <col min="9" max="9" width="13.44140625" style="1" bestFit="1" customWidth="1"/>
    <col min="10" max="10" width="11.5546875" style="1" bestFit="1" customWidth="1"/>
    <col min="11" max="11" width="13.109375" style="1" bestFit="1" customWidth="1"/>
    <col min="12" max="12" width="6.5546875" customWidth="1"/>
  </cols>
  <sheetData>
    <row r="1" spans="1:12" s="3" customFormat="1" x14ac:dyDescent="0.3">
      <c r="A1" s="4" t="s">
        <v>91</v>
      </c>
      <c r="B1" s="5" t="s">
        <v>0</v>
      </c>
      <c r="C1" s="5" t="s">
        <v>1</v>
      </c>
      <c r="D1" s="5" t="s">
        <v>2</v>
      </c>
      <c r="E1" s="5" t="s">
        <v>3</v>
      </c>
      <c r="F1" s="19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6" t="s">
        <v>10</v>
      </c>
    </row>
    <row r="2" spans="1:12" outlineLevel="2" x14ac:dyDescent="0.3">
      <c r="A2" s="7" t="s">
        <v>11</v>
      </c>
      <c r="B2" s="8">
        <v>2020</v>
      </c>
      <c r="C2" s="8">
        <v>0</v>
      </c>
      <c r="D2" s="8"/>
      <c r="E2" s="8"/>
      <c r="F2" s="20"/>
      <c r="G2" s="24">
        <v>0</v>
      </c>
      <c r="H2" s="24">
        <v>0</v>
      </c>
      <c r="I2" s="24">
        <v>0</v>
      </c>
      <c r="J2" s="24">
        <v>0</v>
      </c>
      <c r="K2" s="24">
        <v>0</v>
      </c>
      <c r="L2" s="10">
        <v>0</v>
      </c>
    </row>
    <row r="3" spans="1:12" ht="28.8" outlineLevel="2" x14ac:dyDescent="0.3">
      <c r="A3" s="11" t="s">
        <v>11</v>
      </c>
      <c r="B3" s="12">
        <v>2020</v>
      </c>
      <c r="C3" s="12">
        <v>1760345</v>
      </c>
      <c r="D3" s="13">
        <v>43831</v>
      </c>
      <c r="E3" s="12" t="s">
        <v>12</v>
      </c>
      <c r="F3" s="21" t="s">
        <v>13</v>
      </c>
      <c r="G3" s="25">
        <v>15090.77</v>
      </c>
      <c r="H3" s="25">
        <v>0</v>
      </c>
      <c r="I3" s="25">
        <v>1439.98</v>
      </c>
      <c r="J3" s="25">
        <v>1000</v>
      </c>
      <c r="K3" s="25">
        <v>15673.98</v>
      </c>
      <c r="L3" s="14">
        <v>1</v>
      </c>
    </row>
    <row r="4" spans="1:12" ht="28.8" outlineLevel="2" x14ac:dyDescent="0.3">
      <c r="A4" s="7" t="s">
        <v>11</v>
      </c>
      <c r="B4" s="8">
        <v>2020</v>
      </c>
      <c r="C4" s="8">
        <v>1762172</v>
      </c>
      <c r="D4" s="9">
        <v>43847</v>
      </c>
      <c r="E4" s="8" t="s">
        <v>12</v>
      </c>
      <c r="F4" s="20" t="s">
        <v>14</v>
      </c>
      <c r="G4" s="24">
        <v>0</v>
      </c>
      <c r="H4" s="24">
        <v>0</v>
      </c>
      <c r="I4" s="24">
        <v>948.68</v>
      </c>
      <c r="J4" s="24">
        <v>0</v>
      </c>
      <c r="K4" s="24">
        <v>164.65</v>
      </c>
      <c r="L4" s="10">
        <v>1</v>
      </c>
    </row>
    <row r="5" spans="1:12" ht="28.8" outlineLevel="2" x14ac:dyDescent="0.3">
      <c r="A5" s="11" t="s">
        <v>11</v>
      </c>
      <c r="B5" s="12">
        <v>2020</v>
      </c>
      <c r="C5" s="12">
        <v>1763604</v>
      </c>
      <c r="D5" s="13">
        <v>43870</v>
      </c>
      <c r="E5" s="12" t="s">
        <v>12</v>
      </c>
      <c r="F5" s="21" t="s">
        <v>15</v>
      </c>
      <c r="G5" s="25">
        <v>45673.84</v>
      </c>
      <c r="H5" s="25">
        <v>0</v>
      </c>
      <c r="I5" s="25">
        <v>2846.09</v>
      </c>
      <c r="J5" s="25">
        <v>2500</v>
      </c>
      <c r="K5" s="25">
        <v>46456.09</v>
      </c>
      <c r="L5" s="14">
        <v>1</v>
      </c>
    </row>
    <row r="6" spans="1:12" ht="28.8" outlineLevel="2" x14ac:dyDescent="0.3">
      <c r="A6" s="7" t="s">
        <v>11</v>
      </c>
      <c r="B6" s="8">
        <v>2020</v>
      </c>
      <c r="C6" s="8">
        <v>1763628</v>
      </c>
      <c r="D6" s="9">
        <v>43877</v>
      </c>
      <c r="E6" s="8" t="s">
        <v>12</v>
      </c>
      <c r="F6" s="20" t="s">
        <v>16</v>
      </c>
      <c r="G6" s="24">
        <v>75659.539999999994</v>
      </c>
      <c r="H6" s="24">
        <v>0</v>
      </c>
      <c r="I6" s="24">
        <v>2202.35</v>
      </c>
      <c r="J6" s="24">
        <v>2500</v>
      </c>
      <c r="K6" s="24">
        <v>76098.350000000006</v>
      </c>
      <c r="L6" s="10">
        <v>1</v>
      </c>
    </row>
    <row r="7" spans="1:12" outlineLevel="2" x14ac:dyDescent="0.3">
      <c r="A7" s="11" t="s">
        <v>11</v>
      </c>
      <c r="B7" s="12">
        <v>2020</v>
      </c>
      <c r="C7" s="12">
        <v>1766713</v>
      </c>
      <c r="D7" s="13">
        <v>43924</v>
      </c>
      <c r="E7" s="12" t="s">
        <v>12</v>
      </c>
      <c r="F7" s="21" t="s">
        <v>17</v>
      </c>
      <c r="G7" s="25">
        <v>9603.66</v>
      </c>
      <c r="H7" s="25">
        <v>0</v>
      </c>
      <c r="I7" s="25">
        <v>2202.27</v>
      </c>
      <c r="J7" s="25">
        <v>2500</v>
      </c>
      <c r="K7" s="25">
        <v>9377.27</v>
      </c>
      <c r="L7" s="14">
        <v>1</v>
      </c>
    </row>
    <row r="8" spans="1:12" outlineLevel="2" x14ac:dyDescent="0.3">
      <c r="A8" s="7" t="s">
        <v>11</v>
      </c>
      <c r="B8" s="8">
        <v>2020</v>
      </c>
      <c r="C8" s="8">
        <v>1768680</v>
      </c>
      <c r="D8" s="9">
        <v>43950</v>
      </c>
      <c r="E8" s="8" t="s">
        <v>12</v>
      </c>
      <c r="F8" s="20" t="s">
        <v>18</v>
      </c>
      <c r="G8" s="24">
        <v>10068.5</v>
      </c>
      <c r="H8" s="24">
        <v>0</v>
      </c>
      <c r="I8" s="24">
        <v>1185.8499999999999</v>
      </c>
      <c r="J8" s="24">
        <v>2500</v>
      </c>
      <c r="K8" s="24">
        <v>8830.85</v>
      </c>
      <c r="L8" s="10">
        <v>1</v>
      </c>
    </row>
    <row r="9" spans="1:12" ht="28.8" outlineLevel="2" x14ac:dyDescent="0.3">
      <c r="A9" s="11" t="s">
        <v>11</v>
      </c>
      <c r="B9" s="12">
        <v>2020</v>
      </c>
      <c r="C9" s="12">
        <v>1768692</v>
      </c>
      <c r="D9" s="13">
        <v>43930</v>
      </c>
      <c r="E9" s="12" t="s">
        <v>12</v>
      </c>
      <c r="F9" s="21" t="s">
        <v>19</v>
      </c>
      <c r="G9" s="25">
        <v>1418.29</v>
      </c>
      <c r="H9" s="25">
        <v>0</v>
      </c>
      <c r="I9" s="25">
        <v>0</v>
      </c>
      <c r="J9" s="25">
        <v>1000</v>
      </c>
      <c r="K9" s="25">
        <v>423</v>
      </c>
      <c r="L9" s="14">
        <v>1</v>
      </c>
    </row>
    <row r="10" spans="1:12" ht="28.8" outlineLevel="2" x14ac:dyDescent="0.3">
      <c r="A10" s="7" t="s">
        <v>11</v>
      </c>
      <c r="B10" s="8">
        <v>2020</v>
      </c>
      <c r="C10" s="8">
        <v>1769891</v>
      </c>
      <c r="D10" s="9">
        <v>43982</v>
      </c>
      <c r="E10" s="8" t="s">
        <v>12</v>
      </c>
      <c r="F10" s="20" t="s">
        <v>20</v>
      </c>
      <c r="G10" s="24">
        <v>13488.05</v>
      </c>
      <c r="H10" s="24">
        <v>0</v>
      </c>
      <c r="I10" s="24">
        <v>1592.42</v>
      </c>
      <c r="J10" s="24">
        <v>2500</v>
      </c>
      <c r="K10" s="24">
        <v>2305.64</v>
      </c>
      <c r="L10" s="10">
        <v>1</v>
      </c>
    </row>
    <row r="11" spans="1:12" ht="28.8" outlineLevel="2" x14ac:dyDescent="0.3">
      <c r="A11" s="11" t="s">
        <v>11</v>
      </c>
      <c r="B11" s="12">
        <v>2020</v>
      </c>
      <c r="C11" s="12">
        <v>1769994</v>
      </c>
      <c r="D11" s="13">
        <v>43984</v>
      </c>
      <c r="E11" s="12" t="s">
        <v>12</v>
      </c>
      <c r="F11" s="21" t="s">
        <v>21</v>
      </c>
      <c r="G11" s="25">
        <v>6923.51</v>
      </c>
      <c r="H11" s="25">
        <v>0</v>
      </c>
      <c r="I11" s="25">
        <v>711.5</v>
      </c>
      <c r="J11" s="25">
        <v>2500</v>
      </c>
      <c r="K11" s="25">
        <v>3193</v>
      </c>
      <c r="L11" s="14">
        <v>1</v>
      </c>
    </row>
    <row r="12" spans="1:12" outlineLevel="2" x14ac:dyDescent="0.3">
      <c r="A12" s="7" t="s">
        <v>11</v>
      </c>
      <c r="B12" s="8">
        <v>2020</v>
      </c>
      <c r="C12" s="8">
        <v>1771714</v>
      </c>
      <c r="D12" s="9">
        <v>43999</v>
      </c>
      <c r="E12" s="8" t="s">
        <v>12</v>
      </c>
      <c r="F12" s="20" t="s">
        <v>22</v>
      </c>
      <c r="G12" s="24">
        <v>3549.6</v>
      </c>
      <c r="H12" s="24">
        <v>0</v>
      </c>
      <c r="I12" s="24">
        <v>1168.94</v>
      </c>
      <c r="J12" s="24">
        <v>2500</v>
      </c>
      <c r="K12" s="24">
        <v>2229.94</v>
      </c>
      <c r="L12" s="10">
        <v>1</v>
      </c>
    </row>
    <row r="13" spans="1:12" outlineLevel="2" x14ac:dyDescent="0.3">
      <c r="A13" s="11" t="s">
        <v>11</v>
      </c>
      <c r="B13" s="12">
        <v>2020</v>
      </c>
      <c r="C13" s="12">
        <v>1771715</v>
      </c>
      <c r="D13" s="13">
        <v>43990</v>
      </c>
      <c r="E13" s="12" t="s">
        <v>12</v>
      </c>
      <c r="F13" s="21" t="s">
        <v>23</v>
      </c>
      <c r="G13" s="25">
        <v>1460</v>
      </c>
      <c r="H13" s="25">
        <v>0</v>
      </c>
      <c r="I13" s="25">
        <v>0</v>
      </c>
      <c r="J13" s="25">
        <v>1000</v>
      </c>
      <c r="K13" s="25">
        <v>465</v>
      </c>
      <c r="L13" s="14">
        <v>1</v>
      </c>
    </row>
    <row r="14" spans="1:12" ht="28.8" outlineLevel="2" x14ac:dyDescent="0.3">
      <c r="A14" s="7" t="s">
        <v>11</v>
      </c>
      <c r="B14" s="8">
        <v>2020</v>
      </c>
      <c r="C14" s="8">
        <v>1771716</v>
      </c>
      <c r="D14" s="9">
        <v>43998</v>
      </c>
      <c r="E14" s="8" t="s">
        <v>12</v>
      </c>
      <c r="F14" s="20" t="s">
        <v>24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10">
        <v>1</v>
      </c>
    </row>
    <row r="15" spans="1:12" ht="28.8" outlineLevel="2" x14ac:dyDescent="0.3">
      <c r="A15" s="11" t="s">
        <v>11</v>
      </c>
      <c r="B15" s="12">
        <v>2020</v>
      </c>
      <c r="C15" s="12">
        <v>1772974</v>
      </c>
      <c r="D15" s="13">
        <v>43914</v>
      </c>
      <c r="E15" s="12" t="s">
        <v>12</v>
      </c>
      <c r="F15" s="21" t="s">
        <v>25</v>
      </c>
      <c r="G15" s="25">
        <v>0</v>
      </c>
      <c r="H15" s="25">
        <v>0</v>
      </c>
      <c r="I15" s="25">
        <v>575.96</v>
      </c>
      <c r="J15" s="25">
        <v>0</v>
      </c>
      <c r="K15" s="25">
        <v>575.96</v>
      </c>
      <c r="L15" s="14">
        <v>1</v>
      </c>
    </row>
    <row r="16" spans="1:12" ht="28.8" outlineLevel="2" x14ac:dyDescent="0.3">
      <c r="A16" s="7" t="s">
        <v>11</v>
      </c>
      <c r="B16" s="8">
        <v>2020</v>
      </c>
      <c r="C16" s="8">
        <v>1772981</v>
      </c>
      <c r="D16" s="9">
        <v>44005</v>
      </c>
      <c r="E16" s="8" t="s">
        <v>12</v>
      </c>
      <c r="F16" s="20" t="s">
        <v>26</v>
      </c>
      <c r="G16" s="24">
        <v>3830.26</v>
      </c>
      <c r="H16" s="24">
        <v>0</v>
      </c>
      <c r="I16" s="24">
        <v>0</v>
      </c>
      <c r="J16" s="24">
        <v>2500</v>
      </c>
      <c r="K16" s="24">
        <v>1344</v>
      </c>
      <c r="L16" s="10">
        <v>1</v>
      </c>
    </row>
    <row r="17" spans="1:12" ht="28.8" outlineLevel="2" x14ac:dyDescent="0.3">
      <c r="A17" s="11" t="s">
        <v>11</v>
      </c>
      <c r="B17" s="12">
        <v>2020</v>
      </c>
      <c r="C17" s="12">
        <v>1774366</v>
      </c>
      <c r="D17" s="13">
        <v>44033</v>
      </c>
      <c r="E17" s="12" t="s">
        <v>12</v>
      </c>
      <c r="F17" s="21" t="s">
        <v>27</v>
      </c>
      <c r="G17" s="25">
        <v>0</v>
      </c>
      <c r="H17" s="25">
        <v>0</v>
      </c>
      <c r="I17" s="25">
        <v>2558.0100000000002</v>
      </c>
      <c r="J17" s="25">
        <v>0</v>
      </c>
      <c r="K17" s="25">
        <v>2558.0100000000002</v>
      </c>
      <c r="L17" s="14">
        <v>1</v>
      </c>
    </row>
    <row r="18" spans="1:12" outlineLevel="2" x14ac:dyDescent="0.3">
      <c r="A18" s="7" t="s">
        <v>11</v>
      </c>
      <c r="B18" s="8">
        <v>2020</v>
      </c>
      <c r="C18" s="8">
        <v>1778819</v>
      </c>
      <c r="D18" s="9">
        <v>44101</v>
      </c>
      <c r="E18" s="8" t="s">
        <v>12</v>
      </c>
      <c r="F18" s="20" t="s">
        <v>28</v>
      </c>
      <c r="G18" s="24">
        <v>54329.59</v>
      </c>
      <c r="H18" s="24">
        <v>0</v>
      </c>
      <c r="I18" s="24">
        <v>9995.67</v>
      </c>
      <c r="J18" s="24">
        <v>2500</v>
      </c>
      <c r="K18" s="24">
        <v>17281.669999999998</v>
      </c>
      <c r="L18" s="10">
        <v>1</v>
      </c>
    </row>
    <row r="19" spans="1:12" ht="28.8" outlineLevel="2" x14ac:dyDescent="0.3">
      <c r="A19" s="11" t="s">
        <v>11</v>
      </c>
      <c r="B19" s="12">
        <v>2020</v>
      </c>
      <c r="C19" s="12">
        <v>1778891</v>
      </c>
      <c r="D19" s="13">
        <v>44018</v>
      </c>
      <c r="E19" s="12" t="s">
        <v>12</v>
      </c>
      <c r="F19" s="21" t="s">
        <v>29</v>
      </c>
      <c r="G19" s="25">
        <v>4179.34</v>
      </c>
      <c r="H19" s="25">
        <v>0</v>
      </c>
      <c r="I19" s="25">
        <v>0</v>
      </c>
      <c r="J19" s="25">
        <v>1000</v>
      </c>
      <c r="K19" s="25">
        <v>3212</v>
      </c>
      <c r="L19" s="14">
        <v>1</v>
      </c>
    </row>
    <row r="20" spans="1:12" ht="28.8" outlineLevel="2" x14ac:dyDescent="0.3">
      <c r="A20" s="7" t="s">
        <v>11</v>
      </c>
      <c r="B20" s="8">
        <v>2020</v>
      </c>
      <c r="C20" s="8">
        <v>1780969</v>
      </c>
      <c r="D20" s="9">
        <v>44128</v>
      </c>
      <c r="E20" s="8" t="s">
        <v>12</v>
      </c>
      <c r="F20" s="20" t="s">
        <v>30</v>
      </c>
      <c r="G20" s="24">
        <v>40835.25</v>
      </c>
      <c r="H20" s="24">
        <v>0</v>
      </c>
      <c r="I20" s="24">
        <v>4048.76</v>
      </c>
      <c r="J20" s="24">
        <v>2500</v>
      </c>
      <c r="K20" s="24">
        <v>42768.76</v>
      </c>
      <c r="L20" s="10">
        <v>1</v>
      </c>
    </row>
    <row r="21" spans="1:12" ht="28.8" outlineLevel="2" x14ac:dyDescent="0.3">
      <c r="A21" s="11" t="s">
        <v>11</v>
      </c>
      <c r="B21" s="12">
        <v>2020</v>
      </c>
      <c r="C21" s="12">
        <v>1780971</v>
      </c>
      <c r="D21" s="13">
        <v>44126</v>
      </c>
      <c r="E21" s="12" t="s">
        <v>12</v>
      </c>
      <c r="F21" s="21" t="s">
        <v>31</v>
      </c>
      <c r="G21" s="25">
        <v>4133.01</v>
      </c>
      <c r="H21" s="25">
        <v>0</v>
      </c>
      <c r="I21" s="25">
        <v>728.44</v>
      </c>
      <c r="J21" s="25">
        <v>2500</v>
      </c>
      <c r="K21" s="25">
        <v>16.989999999999998</v>
      </c>
      <c r="L21" s="14">
        <v>1</v>
      </c>
    </row>
    <row r="22" spans="1:12" ht="28.8" outlineLevel="2" x14ac:dyDescent="0.3">
      <c r="A22" s="7" t="s">
        <v>11</v>
      </c>
      <c r="B22" s="8">
        <v>2020</v>
      </c>
      <c r="C22" s="8">
        <v>1781709</v>
      </c>
      <c r="D22" s="9">
        <v>44151</v>
      </c>
      <c r="E22" s="8" t="s">
        <v>12</v>
      </c>
      <c r="F22" s="20" t="s">
        <v>32</v>
      </c>
      <c r="G22" s="24">
        <v>20136.78</v>
      </c>
      <c r="H22" s="24">
        <v>0</v>
      </c>
      <c r="I22" s="24">
        <v>2541.04</v>
      </c>
      <c r="J22" s="24">
        <v>1000</v>
      </c>
      <c r="K22" s="24">
        <v>21871.040000000001</v>
      </c>
      <c r="L22" s="10">
        <v>1</v>
      </c>
    </row>
    <row r="23" spans="1:12" ht="28.8" outlineLevel="2" x14ac:dyDescent="0.3">
      <c r="A23" s="11" t="s">
        <v>11</v>
      </c>
      <c r="B23" s="12">
        <v>2020</v>
      </c>
      <c r="C23" s="12">
        <v>1785910</v>
      </c>
      <c r="D23" s="13">
        <v>44179</v>
      </c>
      <c r="E23" s="12" t="s">
        <v>12</v>
      </c>
      <c r="F23" s="21" t="s">
        <v>33</v>
      </c>
      <c r="G23" s="25">
        <v>3228.89</v>
      </c>
      <c r="H23" s="25">
        <v>0</v>
      </c>
      <c r="I23" s="25">
        <v>0</v>
      </c>
      <c r="J23" s="25">
        <v>2500</v>
      </c>
      <c r="K23" s="25">
        <v>83.11</v>
      </c>
      <c r="L23" s="14">
        <v>1</v>
      </c>
    </row>
    <row r="24" spans="1:12" outlineLevel="1" x14ac:dyDescent="0.3">
      <c r="A24" s="11"/>
      <c r="B24" s="27" t="s">
        <v>84</v>
      </c>
      <c r="C24" s="12"/>
      <c r="D24" s="13"/>
      <c r="E24" s="12"/>
      <c r="F24" s="21"/>
      <c r="G24" s="25">
        <f t="shared" ref="G24:K24" si="0">SUBTOTAL(9,G2:G23)</f>
        <v>313608.88</v>
      </c>
      <c r="H24" s="25">
        <f t="shared" si="0"/>
        <v>0</v>
      </c>
      <c r="I24" s="25">
        <f t="shared" si="0"/>
        <v>34745.96</v>
      </c>
      <c r="J24" s="25">
        <f t="shared" si="0"/>
        <v>35000</v>
      </c>
      <c r="K24" s="25">
        <f t="shared" si="0"/>
        <v>254929.31000000003</v>
      </c>
      <c r="L24" s="14"/>
    </row>
    <row r="25" spans="1:12" outlineLevel="2" x14ac:dyDescent="0.3">
      <c r="A25" s="7" t="s">
        <v>11</v>
      </c>
      <c r="B25" s="8">
        <v>2021</v>
      </c>
      <c r="C25" s="8">
        <v>0</v>
      </c>
      <c r="D25" s="8"/>
      <c r="E25" s="8"/>
      <c r="F25" s="20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10">
        <v>0</v>
      </c>
    </row>
    <row r="26" spans="1:12" ht="28.8" outlineLevel="2" x14ac:dyDescent="0.3">
      <c r="A26" s="11" t="s">
        <v>11</v>
      </c>
      <c r="B26" s="12">
        <v>2021</v>
      </c>
      <c r="C26" s="12">
        <v>1788531</v>
      </c>
      <c r="D26" s="13">
        <v>44242</v>
      </c>
      <c r="E26" s="12" t="s">
        <v>12</v>
      </c>
      <c r="F26" s="21" t="s">
        <v>34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14">
        <v>1</v>
      </c>
    </row>
    <row r="27" spans="1:12" outlineLevel="2" x14ac:dyDescent="0.3">
      <c r="A27" s="7" t="s">
        <v>11</v>
      </c>
      <c r="B27" s="8">
        <v>2021</v>
      </c>
      <c r="C27" s="8">
        <v>1789121</v>
      </c>
      <c r="D27" s="9">
        <v>44263</v>
      </c>
      <c r="E27" s="8" t="s">
        <v>12</v>
      </c>
      <c r="F27" s="20" t="s">
        <v>17</v>
      </c>
      <c r="G27" s="24">
        <v>0</v>
      </c>
      <c r="H27" s="24">
        <v>0</v>
      </c>
      <c r="I27" s="24">
        <v>575.98</v>
      </c>
      <c r="J27" s="24">
        <v>0</v>
      </c>
      <c r="K27" s="24">
        <v>575.98</v>
      </c>
      <c r="L27" s="10">
        <v>1</v>
      </c>
    </row>
    <row r="28" spans="1:12" outlineLevel="2" x14ac:dyDescent="0.3">
      <c r="A28" s="11" t="s">
        <v>11</v>
      </c>
      <c r="B28" s="12">
        <v>2021</v>
      </c>
      <c r="C28" s="12">
        <v>1790114</v>
      </c>
      <c r="D28" s="13">
        <v>44270</v>
      </c>
      <c r="E28" s="12" t="s">
        <v>12</v>
      </c>
      <c r="F28" s="21" t="s">
        <v>17</v>
      </c>
      <c r="G28" s="25">
        <v>0</v>
      </c>
      <c r="H28" s="25">
        <v>0</v>
      </c>
      <c r="I28" s="25">
        <v>525.17999999999995</v>
      </c>
      <c r="J28" s="25">
        <v>0</v>
      </c>
      <c r="K28" s="25">
        <v>525.17999999999995</v>
      </c>
      <c r="L28" s="14">
        <v>1</v>
      </c>
    </row>
    <row r="29" spans="1:12" ht="28.8" outlineLevel="2" x14ac:dyDescent="0.3">
      <c r="A29" s="7" t="s">
        <v>11</v>
      </c>
      <c r="B29" s="8">
        <v>2021</v>
      </c>
      <c r="C29" s="8">
        <v>1791226</v>
      </c>
      <c r="D29" s="9">
        <v>44277</v>
      </c>
      <c r="E29" s="8" t="s">
        <v>12</v>
      </c>
      <c r="F29" s="20" t="s">
        <v>35</v>
      </c>
      <c r="G29" s="24">
        <v>23183.599999999999</v>
      </c>
      <c r="H29" s="24">
        <v>0</v>
      </c>
      <c r="I29" s="24">
        <v>1016.41</v>
      </c>
      <c r="J29" s="24">
        <v>2500</v>
      </c>
      <c r="K29" s="24">
        <v>21908.41</v>
      </c>
      <c r="L29" s="10">
        <v>1</v>
      </c>
    </row>
    <row r="30" spans="1:12" ht="28.8" outlineLevel="2" x14ac:dyDescent="0.3">
      <c r="A30" s="11" t="s">
        <v>11</v>
      </c>
      <c r="B30" s="12">
        <v>2021</v>
      </c>
      <c r="C30" s="12">
        <v>1793412</v>
      </c>
      <c r="D30" s="13">
        <v>44319</v>
      </c>
      <c r="E30" s="12" t="s">
        <v>12</v>
      </c>
      <c r="F30" s="21" t="s">
        <v>33</v>
      </c>
      <c r="G30" s="25">
        <v>2878.66</v>
      </c>
      <c r="H30" s="25">
        <v>0</v>
      </c>
      <c r="I30" s="25">
        <v>0</v>
      </c>
      <c r="J30" s="25">
        <v>2500</v>
      </c>
      <c r="K30" s="25">
        <v>365.01</v>
      </c>
      <c r="L30" s="14">
        <v>1</v>
      </c>
    </row>
    <row r="31" spans="1:12" ht="28.8" outlineLevel="2" x14ac:dyDescent="0.3">
      <c r="A31" s="7" t="s">
        <v>11</v>
      </c>
      <c r="B31" s="8">
        <v>2021</v>
      </c>
      <c r="C31" s="8">
        <v>1794596</v>
      </c>
      <c r="D31" s="9">
        <v>44198</v>
      </c>
      <c r="E31" s="8" t="s">
        <v>12</v>
      </c>
      <c r="F31" s="20" t="s">
        <v>36</v>
      </c>
      <c r="G31" s="24">
        <v>2819.3</v>
      </c>
      <c r="H31" s="24">
        <v>0</v>
      </c>
      <c r="I31" s="24">
        <v>0</v>
      </c>
      <c r="J31" s="24">
        <v>2500</v>
      </c>
      <c r="K31" s="24">
        <v>323</v>
      </c>
      <c r="L31" s="10">
        <v>1</v>
      </c>
    </row>
    <row r="32" spans="1:12" ht="28.8" outlineLevel="2" x14ac:dyDescent="0.3">
      <c r="A32" s="11" t="s">
        <v>11</v>
      </c>
      <c r="B32" s="12">
        <v>2021</v>
      </c>
      <c r="C32" s="12">
        <v>1794850</v>
      </c>
      <c r="D32" s="13">
        <v>44356</v>
      </c>
      <c r="E32" s="12" t="s">
        <v>12</v>
      </c>
      <c r="F32" s="21" t="s">
        <v>21</v>
      </c>
      <c r="G32" s="25">
        <v>8192.24</v>
      </c>
      <c r="H32" s="25">
        <v>0</v>
      </c>
      <c r="I32" s="25">
        <v>525.20000000000005</v>
      </c>
      <c r="J32" s="25">
        <v>2500</v>
      </c>
      <c r="K32" s="25">
        <v>733.42</v>
      </c>
      <c r="L32" s="14">
        <v>1</v>
      </c>
    </row>
    <row r="33" spans="1:12" ht="28.8" outlineLevel="2" x14ac:dyDescent="0.3">
      <c r="A33" s="7" t="s">
        <v>11</v>
      </c>
      <c r="B33" s="8">
        <v>2021</v>
      </c>
      <c r="C33" s="8">
        <v>1800587</v>
      </c>
      <c r="D33" s="9">
        <v>44454</v>
      </c>
      <c r="E33" s="8" t="s">
        <v>12</v>
      </c>
      <c r="F33" s="20" t="s">
        <v>37</v>
      </c>
      <c r="G33" s="24">
        <v>0</v>
      </c>
      <c r="H33" s="24">
        <v>0</v>
      </c>
      <c r="I33" s="24">
        <v>525.16</v>
      </c>
      <c r="J33" s="24">
        <v>0</v>
      </c>
      <c r="K33" s="24">
        <v>525.16</v>
      </c>
      <c r="L33" s="10">
        <v>1</v>
      </c>
    </row>
    <row r="34" spans="1:12" outlineLevel="2" x14ac:dyDescent="0.3">
      <c r="A34" s="11" t="s">
        <v>11</v>
      </c>
      <c r="B34" s="12">
        <v>2021</v>
      </c>
      <c r="C34" s="12">
        <v>1802007</v>
      </c>
      <c r="D34" s="13">
        <v>44392</v>
      </c>
      <c r="E34" s="12" t="s">
        <v>12</v>
      </c>
      <c r="F34" s="21" t="s">
        <v>38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4">
        <v>1</v>
      </c>
    </row>
    <row r="35" spans="1:12" ht="28.8" outlineLevel="2" x14ac:dyDescent="0.3">
      <c r="A35" s="7" t="s">
        <v>11</v>
      </c>
      <c r="B35" s="8">
        <v>2021</v>
      </c>
      <c r="C35" s="8">
        <v>1802623</v>
      </c>
      <c r="D35" s="9">
        <v>44473</v>
      </c>
      <c r="E35" s="8" t="s">
        <v>12</v>
      </c>
      <c r="F35" s="20" t="s">
        <v>39</v>
      </c>
      <c r="G35" s="24">
        <v>7658.34</v>
      </c>
      <c r="H35" s="24">
        <v>0</v>
      </c>
      <c r="I35" s="24">
        <v>609.86</v>
      </c>
      <c r="J35" s="24">
        <v>2500</v>
      </c>
      <c r="K35" s="24">
        <v>3052.66</v>
      </c>
      <c r="L35" s="10">
        <v>1</v>
      </c>
    </row>
    <row r="36" spans="1:12" ht="28.8" outlineLevel="2" x14ac:dyDescent="0.3">
      <c r="A36" s="11" t="s">
        <v>11</v>
      </c>
      <c r="B36" s="12">
        <v>2021</v>
      </c>
      <c r="C36" s="12">
        <v>1803152</v>
      </c>
      <c r="D36" s="13">
        <v>44491</v>
      </c>
      <c r="E36" s="12" t="s">
        <v>12</v>
      </c>
      <c r="F36" s="21" t="s">
        <v>40</v>
      </c>
      <c r="G36" s="25">
        <v>6405.37</v>
      </c>
      <c r="H36" s="25">
        <v>0</v>
      </c>
      <c r="I36" s="25">
        <v>0</v>
      </c>
      <c r="J36" s="25">
        <v>2500</v>
      </c>
      <c r="K36" s="25">
        <v>3945</v>
      </c>
      <c r="L36" s="14">
        <v>1</v>
      </c>
    </row>
    <row r="37" spans="1:12" ht="28.8" outlineLevel="2" x14ac:dyDescent="0.3">
      <c r="A37" s="7" t="s">
        <v>11</v>
      </c>
      <c r="B37" s="8">
        <v>2021</v>
      </c>
      <c r="C37" s="8">
        <v>1805415</v>
      </c>
      <c r="D37" s="9">
        <v>44527</v>
      </c>
      <c r="E37" s="8" t="s">
        <v>12</v>
      </c>
      <c r="F37" s="20" t="s">
        <v>41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10">
        <v>1</v>
      </c>
    </row>
    <row r="38" spans="1:12" ht="28.8" outlineLevel="2" x14ac:dyDescent="0.3">
      <c r="A38" s="11" t="s">
        <v>11</v>
      </c>
      <c r="B38" s="12">
        <v>2021</v>
      </c>
      <c r="C38" s="12">
        <v>1805418</v>
      </c>
      <c r="D38" s="13">
        <v>44542</v>
      </c>
      <c r="E38" s="12" t="s">
        <v>12</v>
      </c>
      <c r="F38" s="21" t="s">
        <v>42</v>
      </c>
      <c r="G38" s="25">
        <v>32763.89</v>
      </c>
      <c r="H38" s="25">
        <v>0</v>
      </c>
      <c r="I38" s="25">
        <v>1270.57</v>
      </c>
      <c r="J38" s="25">
        <v>2500</v>
      </c>
      <c r="K38" s="25">
        <v>31840.57</v>
      </c>
      <c r="L38" s="14">
        <v>1</v>
      </c>
    </row>
    <row r="39" spans="1:12" outlineLevel="1" x14ac:dyDescent="0.3">
      <c r="A39" s="11"/>
      <c r="B39" s="27" t="s">
        <v>85</v>
      </c>
      <c r="C39" s="12"/>
      <c r="D39" s="13"/>
      <c r="E39" s="12"/>
      <c r="F39" s="21"/>
      <c r="G39" s="25">
        <f t="shared" ref="G39:K39" si="1">SUBTOTAL(9,G25:G38)</f>
        <v>83901.4</v>
      </c>
      <c r="H39" s="25">
        <f t="shared" si="1"/>
        <v>0</v>
      </c>
      <c r="I39" s="25">
        <f t="shared" si="1"/>
        <v>5048.3599999999997</v>
      </c>
      <c r="J39" s="25">
        <f t="shared" si="1"/>
        <v>17500</v>
      </c>
      <c r="K39" s="25">
        <f t="shared" si="1"/>
        <v>63794.39</v>
      </c>
      <c r="L39" s="14"/>
    </row>
    <row r="40" spans="1:12" outlineLevel="2" x14ac:dyDescent="0.3">
      <c r="A40" s="7" t="s">
        <v>11</v>
      </c>
      <c r="B40" s="8">
        <v>2022</v>
      </c>
      <c r="C40" s="8">
        <v>0</v>
      </c>
      <c r="D40" s="8"/>
      <c r="E40" s="8"/>
      <c r="F40" s="20"/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10">
        <v>0</v>
      </c>
    </row>
    <row r="41" spans="1:12" outlineLevel="2" x14ac:dyDescent="0.3">
      <c r="A41" s="11" t="s">
        <v>11</v>
      </c>
      <c r="B41" s="12">
        <v>2022</v>
      </c>
      <c r="C41" s="12">
        <v>1809300</v>
      </c>
      <c r="D41" s="13">
        <v>44610</v>
      </c>
      <c r="E41" s="12" t="s">
        <v>12</v>
      </c>
      <c r="F41" s="21" t="s">
        <v>43</v>
      </c>
      <c r="G41" s="25">
        <v>73426.69</v>
      </c>
      <c r="H41" s="25">
        <v>0</v>
      </c>
      <c r="I41" s="25">
        <v>1111.31</v>
      </c>
      <c r="J41" s="25">
        <v>2500</v>
      </c>
      <c r="K41" s="25">
        <v>72752.31</v>
      </c>
      <c r="L41" s="14">
        <v>1</v>
      </c>
    </row>
    <row r="42" spans="1:12" ht="28.8" outlineLevel="2" x14ac:dyDescent="0.3">
      <c r="A42" s="7" t="s">
        <v>11</v>
      </c>
      <c r="B42" s="8">
        <v>2022</v>
      </c>
      <c r="C42" s="8">
        <v>1811803</v>
      </c>
      <c r="D42" s="9">
        <v>44632</v>
      </c>
      <c r="E42" s="8" t="s">
        <v>12</v>
      </c>
      <c r="F42" s="20" t="s">
        <v>44</v>
      </c>
      <c r="G42" s="24">
        <v>5424.16</v>
      </c>
      <c r="H42" s="24">
        <v>0</v>
      </c>
      <c r="I42" s="24">
        <v>745.4</v>
      </c>
      <c r="J42" s="24">
        <v>2500</v>
      </c>
      <c r="K42" s="24">
        <v>3700.4</v>
      </c>
      <c r="L42" s="10">
        <v>1</v>
      </c>
    </row>
    <row r="43" spans="1:12" ht="28.8" outlineLevel="2" x14ac:dyDescent="0.3">
      <c r="A43" s="11" t="s">
        <v>11</v>
      </c>
      <c r="B43" s="12">
        <v>2022</v>
      </c>
      <c r="C43" s="12">
        <v>1813529</v>
      </c>
      <c r="D43" s="13">
        <v>44666</v>
      </c>
      <c r="E43" s="12" t="s">
        <v>12</v>
      </c>
      <c r="F43" s="21" t="s">
        <v>45</v>
      </c>
      <c r="G43" s="25">
        <v>46883.65</v>
      </c>
      <c r="H43" s="25">
        <v>0</v>
      </c>
      <c r="I43" s="25">
        <v>1286.6300000000001</v>
      </c>
      <c r="J43" s="25">
        <v>2500</v>
      </c>
      <c r="K43" s="25">
        <v>46116.63</v>
      </c>
      <c r="L43" s="14">
        <v>1</v>
      </c>
    </row>
    <row r="44" spans="1:12" ht="28.8" outlineLevel="2" x14ac:dyDescent="0.3">
      <c r="A44" s="7" t="s">
        <v>11</v>
      </c>
      <c r="B44" s="8">
        <v>2022</v>
      </c>
      <c r="C44" s="8">
        <v>1813536</v>
      </c>
      <c r="D44" s="9">
        <v>44631</v>
      </c>
      <c r="E44" s="8" t="s">
        <v>12</v>
      </c>
      <c r="F44" s="20" t="s">
        <v>46</v>
      </c>
      <c r="G44" s="24">
        <v>8516.2000000000007</v>
      </c>
      <c r="H44" s="24">
        <v>0</v>
      </c>
      <c r="I44" s="24">
        <v>963.11</v>
      </c>
      <c r="J44" s="24">
        <v>2500</v>
      </c>
      <c r="K44" s="24">
        <v>7040.11</v>
      </c>
      <c r="L44" s="10">
        <v>1</v>
      </c>
    </row>
    <row r="45" spans="1:12" outlineLevel="2" x14ac:dyDescent="0.3">
      <c r="A45" s="11" t="s">
        <v>11</v>
      </c>
      <c r="B45" s="12">
        <v>2022</v>
      </c>
      <c r="C45" s="12">
        <v>1815457</v>
      </c>
      <c r="D45" s="13">
        <v>44718</v>
      </c>
      <c r="E45" s="12" t="s">
        <v>12</v>
      </c>
      <c r="F45" s="21" t="s">
        <v>47</v>
      </c>
      <c r="G45" s="25">
        <v>93481.88</v>
      </c>
      <c r="H45" s="25">
        <v>0</v>
      </c>
      <c r="I45" s="25">
        <v>3014.27</v>
      </c>
      <c r="J45" s="25">
        <v>2500</v>
      </c>
      <c r="K45" s="25">
        <v>94909.27</v>
      </c>
      <c r="L45" s="14">
        <v>1</v>
      </c>
    </row>
    <row r="46" spans="1:12" ht="28.8" outlineLevel="2" x14ac:dyDescent="0.3">
      <c r="A46" s="7" t="s">
        <v>11</v>
      </c>
      <c r="B46" s="8">
        <v>2022</v>
      </c>
      <c r="C46" s="8">
        <v>1816370</v>
      </c>
      <c r="D46" s="9">
        <v>44718</v>
      </c>
      <c r="E46" s="8" t="s">
        <v>12</v>
      </c>
      <c r="F46" s="20" t="s">
        <v>48</v>
      </c>
      <c r="G46" s="24">
        <v>0</v>
      </c>
      <c r="H46" s="24">
        <v>0</v>
      </c>
      <c r="I46" s="24">
        <v>782.63</v>
      </c>
      <c r="J46" s="24">
        <v>0</v>
      </c>
      <c r="K46" s="24">
        <v>782.63</v>
      </c>
      <c r="L46" s="10">
        <v>1</v>
      </c>
    </row>
    <row r="47" spans="1:12" outlineLevel="2" x14ac:dyDescent="0.3">
      <c r="A47" s="11" t="s">
        <v>11</v>
      </c>
      <c r="B47" s="12">
        <v>2022</v>
      </c>
      <c r="C47" s="12">
        <v>1817526</v>
      </c>
      <c r="D47" s="13">
        <v>44729</v>
      </c>
      <c r="E47" s="12" t="s">
        <v>12</v>
      </c>
      <c r="F47" s="21" t="s">
        <v>49</v>
      </c>
      <c r="G47" s="25">
        <v>4332.13</v>
      </c>
      <c r="H47" s="25">
        <v>0</v>
      </c>
      <c r="I47" s="25">
        <v>0</v>
      </c>
      <c r="J47" s="25">
        <v>2500</v>
      </c>
      <c r="K47" s="25">
        <v>1851</v>
      </c>
      <c r="L47" s="14">
        <v>1</v>
      </c>
    </row>
    <row r="48" spans="1:12" ht="28.8" outlineLevel="2" x14ac:dyDescent="0.3">
      <c r="A48" s="7" t="s">
        <v>11</v>
      </c>
      <c r="B48" s="8">
        <v>2022</v>
      </c>
      <c r="C48" s="8">
        <v>1817904</v>
      </c>
      <c r="D48" s="9">
        <v>44749</v>
      </c>
      <c r="E48" s="8" t="s">
        <v>12</v>
      </c>
      <c r="F48" s="20" t="s">
        <v>50</v>
      </c>
      <c r="G48" s="24">
        <v>3890</v>
      </c>
      <c r="H48" s="24">
        <v>0</v>
      </c>
      <c r="I48" s="24">
        <v>1565.26</v>
      </c>
      <c r="J48" s="24">
        <v>2500</v>
      </c>
      <c r="K48" s="24">
        <v>1580.26</v>
      </c>
      <c r="L48" s="10">
        <v>1</v>
      </c>
    </row>
    <row r="49" spans="1:12" ht="28.8" outlineLevel="2" x14ac:dyDescent="0.3">
      <c r="A49" s="11" t="s">
        <v>11</v>
      </c>
      <c r="B49" s="12">
        <v>2022</v>
      </c>
      <c r="C49" s="12">
        <v>1818175</v>
      </c>
      <c r="D49" s="13">
        <v>44587</v>
      </c>
      <c r="E49" s="12" t="s">
        <v>12</v>
      </c>
      <c r="F49" s="21" t="s">
        <v>51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14">
        <v>1</v>
      </c>
    </row>
    <row r="50" spans="1:12" outlineLevel="2" x14ac:dyDescent="0.3">
      <c r="A50" s="7" t="s">
        <v>11</v>
      </c>
      <c r="B50" s="8">
        <v>2022</v>
      </c>
      <c r="C50" s="8">
        <v>1818274</v>
      </c>
      <c r="D50" s="9">
        <v>44714</v>
      </c>
      <c r="E50" s="8" t="s">
        <v>12</v>
      </c>
      <c r="F50" s="20" t="s">
        <v>52</v>
      </c>
      <c r="G50" s="24">
        <v>5458.13</v>
      </c>
      <c r="H50" s="24">
        <v>0</v>
      </c>
      <c r="I50" s="24">
        <v>0</v>
      </c>
      <c r="J50" s="24">
        <v>2500</v>
      </c>
      <c r="K50" s="24">
        <v>977.15</v>
      </c>
      <c r="L50" s="10">
        <v>1</v>
      </c>
    </row>
    <row r="51" spans="1:12" ht="28.8" outlineLevel="2" x14ac:dyDescent="0.3">
      <c r="A51" s="11" t="s">
        <v>11</v>
      </c>
      <c r="B51" s="12">
        <v>2022</v>
      </c>
      <c r="C51" s="12">
        <v>1818398</v>
      </c>
      <c r="D51" s="13">
        <v>44756</v>
      </c>
      <c r="E51" s="12" t="s">
        <v>12</v>
      </c>
      <c r="F51" s="21" t="s">
        <v>53</v>
      </c>
      <c r="G51" s="25">
        <v>3777.5</v>
      </c>
      <c r="H51" s="25">
        <v>0</v>
      </c>
      <c r="I51" s="25">
        <v>604.76</v>
      </c>
      <c r="J51" s="25">
        <v>2500</v>
      </c>
      <c r="K51" s="25">
        <v>768.26</v>
      </c>
      <c r="L51" s="14">
        <v>1</v>
      </c>
    </row>
    <row r="52" spans="1:12" ht="28.8" outlineLevel="2" x14ac:dyDescent="0.3">
      <c r="A52" s="7" t="s">
        <v>11</v>
      </c>
      <c r="B52" s="8">
        <v>2022</v>
      </c>
      <c r="C52" s="8">
        <v>1818665</v>
      </c>
      <c r="D52" s="9">
        <v>44777</v>
      </c>
      <c r="E52" s="8" t="s">
        <v>12</v>
      </c>
      <c r="F52" s="20" t="s">
        <v>54</v>
      </c>
      <c r="G52" s="24">
        <v>26327.13</v>
      </c>
      <c r="H52" s="24">
        <v>0</v>
      </c>
      <c r="I52" s="24">
        <v>1760.91</v>
      </c>
      <c r="J52" s="24">
        <v>2500</v>
      </c>
      <c r="K52" s="24">
        <v>25826.91</v>
      </c>
      <c r="L52" s="10">
        <v>1</v>
      </c>
    </row>
    <row r="53" spans="1:12" ht="28.8" outlineLevel="2" x14ac:dyDescent="0.3">
      <c r="A53" s="11" t="s">
        <v>11</v>
      </c>
      <c r="B53" s="12">
        <v>2022</v>
      </c>
      <c r="C53" s="12">
        <v>1820979</v>
      </c>
      <c r="D53" s="13">
        <v>44713</v>
      </c>
      <c r="E53" s="12" t="s">
        <v>12</v>
      </c>
      <c r="F53" s="21" t="s">
        <v>55</v>
      </c>
      <c r="G53" s="25">
        <v>4345.41</v>
      </c>
      <c r="H53" s="25">
        <v>0</v>
      </c>
      <c r="I53" s="25">
        <v>0</v>
      </c>
      <c r="J53" s="25">
        <v>2125</v>
      </c>
      <c r="K53" s="25">
        <v>2244</v>
      </c>
      <c r="L53" s="14">
        <v>1</v>
      </c>
    </row>
    <row r="54" spans="1:12" outlineLevel="2" x14ac:dyDescent="0.3">
      <c r="A54" s="7" t="s">
        <v>11</v>
      </c>
      <c r="B54" s="8">
        <v>2022</v>
      </c>
      <c r="C54" s="8">
        <v>1822706</v>
      </c>
      <c r="D54" s="9">
        <v>44796</v>
      </c>
      <c r="E54" s="8" t="s">
        <v>12</v>
      </c>
      <c r="F54" s="20" t="s">
        <v>56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10">
        <v>1</v>
      </c>
    </row>
    <row r="55" spans="1:12" outlineLevel="2" x14ac:dyDescent="0.3">
      <c r="A55" s="11" t="s">
        <v>11</v>
      </c>
      <c r="B55" s="12">
        <v>2022</v>
      </c>
      <c r="C55" s="12">
        <v>1824040</v>
      </c>
      <c r="D55" s="13">
        <v>44857</v>
      </c>
      <c r="E55" s="12" t="s">
        <v>12</v>
      </c>
      <c r="F55" s="21" t="s">
        <v>57</v>
      </c>
      <c r="G55" s="25">
        <v>25688.18</v>
      </c>
      <c r="H55" s="25">
        <v>0</v>
      </c>
      <c r="I55" s="25">
        <v>978.29</v>
      </c>
      <c r="J55" s="25">
        <v>2500</v>
      </c>
      <c r="K55" s="25">
        <v>24402.29</v>
      </c>
      <c r="L55" s="14">
        <v>1</v>
      </c>
    </row>
    <row r="56" spans="1:12" ht="28.8" outlineLevel="2" x14ac:dyDescent="0.3">
      <c r="A56" s="7" t="s">
        <v>11</v>
      </c>
      <c r="B56" s="8">
        <v>2022</v>
      </c>
      <c r="C56" s="8">
        <v>1826566</v>
      </c>
      <c r="D56" s="9">
        <v>44805</v>
      </c>
      <c r="E56" s="8" t="s">
        <v>12</v>
      </c>
      <c r="F56" s="20" t="s">
        <v>58</v>
      </c>
      <c r="G56" s="24">
        <v>27990.23</v>
      </c>
      <c r="H56" s="24">
        <v>0</v>
      </c>
      <c r="I56" s="24">
        <v>1209.52</v>
      </c>
      <c r="J56" s="24">
        <v>2500</v>
      </c>
      <c r="K56" s="24">
        <v>26958.52</v>
      </c>
      <c r="L56" s="10">
        <v>1</v>
      </c>
    </row>
    <row r="57" spans="1:12" ht="28.8" outlineLevel="2" x14ac:dyDescent="0.3">
      <c r="A57" s="11" t="s">
        <v>11</v>
      </c>
      <c r="B57" s="12">
        <v>2022</v>
      </c>
      <c r="C57" s="12">
        <v>1826567</v>
      </c>
      <c r="D57" s="13">
        <v>44841</v>
      </c>
      <c r="E57" s="12" t="s">
        <v>12</v>
      </c>
      <c r="F57" s="21" t="s">
        <v>59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14">
        <v>1</v>
      </c>
    </row>
    <row r="58" spans="1:12" ht="28.8" outlineLevel="2" x14ac:dyDescent="0.3">
      <c r="A58" s="7" t="s">
        <v>11</v>
      </c>
      <c r="B58" s="8">
        <v>2022</v>
      </c>
      <c r="C58" s="8">
        <v>1826568</v>
      </c>
      <c r="D58" s="9">
        <v>44858</v>
      </c>
      <c r="E58" s="8" t="s">
        <v>12</v>
      </c>
      <c r="F58" s="20" t="s">
        <v>60</v>
      </c>
      <c r="G58" s="24">
        <v>9586.86</v>
      </c>
      <c r="H58" s="24">
        <v>0</v>
      </c>
      <c r="I58" s="24">
        <v>2507.9699999999998</v>
      </c>
      <c r="J58" s="24">
        <v>2500</v>
      </c>
      <c r="K58" s="24">
        <v>9665.9699999999993</v>
      </c>
      <c r="L58" s="10">
        <v>1</v>
      </c>
    </row>
    <row r="59" spans="1:12" ht="28.8" outlineLevel="2" x14ac:dyDescent="0.3">
      <c r="A59" s="11" t="s">
        <v>11</v>
      </c>
      <c r="B59" s="12">
        <v>2022</v>
      </c>
      <c r="C59" s="12">
        <v>1828341</v>
      </c>
      <c r="D59" s="13">
        <v>44882</v>
      </c>
      <c r="E59" s="12" t="s">
        <v>12</v>
      </c>
      <c r="F59" s="21" t="s">
        <v>61</v>
      </c>
      <c r="G59" s="25">
        <v>7352.17</v>
      </c>
      <c r="H59" s="25">
        <v>0</v>
      </c>
      <c r="I59" s="25">
        <v>800.42</v>
      </c>
      <c r="J59" s="25">
        <v>2500</v>
      </c>
      <c r="K59" s="25">
        <v>5704.42</v>
      </c>
      <c r="L59" s="14">
        <v>1</v>
      </c>
    </row>
    <row r="60" spans="1:12" outlineLevel="1" x14ac:dyDescent="0.3">
      <c r="A60" s="11"/>
      <c r="B60" s="27" t="s">
        <v>86</v>
      </c>
      <c r="C60" s="12"/>
      <c r="D60" s="13"/>
      <c r="E60" s="12"/>
      <c r="F60" s="21"/>
      <c r="G60" s="25">
        <f t="shared" ref="G60:K60" si="2">SUBTOTAL(9,G40:G59)</f>
        <v>346480.31999999995</v>
      </c>
      <c r="H60" s="25">
        <f t="shared" si="2"/>
        <v>0</v>
      </c>
      <c r="I60" s="25">
        <f t="shared" si="2"/>
        <v>17330.48</v>
      </c>
      <c r="J60" s="25">
        <f t="shared" si="2"/>
        <v>37125</v>
      </c>
      <c r="K60" s="25">
        <f t="shared" si="2"/>
        <v>325280.13</v>
      </c>
      <c r="L60" s="14"/>
    </row>
    <row r="61" spans="1:12" outlineLevel="2" x14ac:dyDescent="0.3">
      <c r="A61" s="7" t="s">
        <v>11</v>
      </c>
      <c r="B61" s="8">
        <v>2023</v>
      </c>
      <c r="C61" s="8">
        <v>0</v>
      </c>
      <c r="D61" s="8"/>
      <c r="E61" s="8"/>
      <c r="F61" s="20"/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10">
        <v>0</v>
      </c>
    </row>
    <row r="62" spans="1:12" ht="28.8" outlineLevel="2" x14ac:dyDescent="0.3">
      <c r="A62" s="11" t="s">
        <v>11</v>
      </c>
      <c r="B62" s="12">
        <v>2023</v>
      </c>
      <c r="C62" s="12">
        <v>1829054</v>
      </c>
      <c r="D62" s="13">
        <v>44952</v>
      </c>
      <c r="E62" s="12" t="s">
        <v>12</v>
      </c>
      <c r="F62" s="21" t="s">
        <v>62</v>
      </c>
      <c r="G62" s="25">
        <v>0</v>
      </c>
      <c r="H62" s="25">
        <v>0</v>
      </c>
      <c r="I62" s="25">
        <v>658.12</v>
      </c>
      <c r="J62" s="25">
        <v>0</v>
      </c>
      <c r="K62" s="25">
        <v>0</v>
      </c>
      <c r="L62" s="14">
        <v>1</v>
      </c>
    </row>
    <row r="63" spans="1:12" outlineLevel="2" x14ac:dyDescent="0.3">
      <c r="A63" s="7" t="s">
        <v>11</v>
      </c>
      <c r="B63" s="8">
        <v>2023</v>
      </c>
      <c r="C63" s="8">
        <v>1829286</v>
      </c>
      <c r="D63" s="9">
        <v>44966</v>
      </c>
      <c r="E63" s="8" t="s">
        <v>12</v>
      </c>
      <c r="F63" s="20" t="s">
        <v>63</v>
      </c>
      <c r="G63" s="24">
        <v>5121.71</v>
      </c>
      <c r="H63" s="24">
        <v>0</v>
      </c>
      <c r="I63" s="24">
        <v>2116.65</v>
      </c>
      <c r="J63" s="24">
        <v>0</v>
      </c>
      <c r="K63" s="24">
        <v>7238.36</v>
      </c>
      <c r="L63" s="10">
        <v>1</v>
      </c>
    </row>
    <row r="64" spans="1:12" ht="28.8" outlineLevel="2" x14ac:dyDescent="0.3">
      <c r="A64" s="11" t="s">
        <v>11</v>
      </c>
      <c r="B64" s="12">
        <v>2023</v>
      </c>
      <c r="C64" s="12">
        <v>1829909</v>
      </c>
      <c r="D64" s="13">
        <v>44963</v>
      </c>
      <c r="E64" s="12" t="s">
        <v>12</v>
      </c>
      <c r="F64" s="21" t="s">
        <v>64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14">
        <v>1</v>
      </c>
    </row>
    <row r="65" spans="1:12" ht="28.8" outlineLevel="2" x14ac:dyDescent="0.3">
      <c r="A65" s="7" t="s">
        <v>11</v>
      </c>
      <c r="B65" s="8">
        <v>2023</v>
      </c>
      <c r="C65" s="8">
        <v>1837479</v>
      </c>
      <c r="D65" s="9">
        <v>45060</v>
      </c>
      <c r="E65" s="8" t="s">
        <v>12</v>
      </c>
      <c r="F65" s="20" t="s">
        <v>65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0">
        <v>1</v>
      </c>
    </row>
    <row r="66" spans="1:12" outlineLevel="2" x14ac:dyDescent="0.3">
      <c r="A66" s="11" t="s">
        <v>11</v>
      </c>
      <c r="B66" s="12">
        <v>2023</v>
      </c>
      <c r="C66" s="12">
        <v>1840542</v>
      </c>
      <c r="D66" s="13">
        <v>45166</v>
      </c>
      <c r="E66" s="12" t="s">
        <v>12</v>
      </c>
      <c r="F66" s="21" t="s">
        <v>66</v>
      </c>
      <c r="G66" s="25">
        <v>199838.66</v>
      </c>
      <c r="H66" s="25">
        <v>0</v>
      </c>
      <c r="I66" s="25">
        <v>2276.7399999999998</v>
      </c>
      <c r="J66" s="25">
        <v>10000</v>
      </c>
      <c r="K66" s="25">
        <v>194018.74</v>
      </c>
      <c r="L66" s="14">
        <v>1</v>
      </c>
    </row>
    <row r="67" spans="1:12" ht="28.8" outlineLevel="2" x14ac:dyDescent="0.3">
      <c r="A67" s="7" t="s">
        <v>11</v>
      </c>
      <c r="B67" s="8">
        <v>2023</v>
      </c>
      <c r="C67" s="8">
        <v>1840925</v>
      </c>
      <c r="D67" s="9">
        <v>45012</v>
      </c>
      <c r="E67" s="8" t="s">
        <v>12</v>
      </c>
      <c r="F67" s="20" t="s">
        <v>67</v>
      </c>
      <c r="G67" s="24">
        <v>19159</v>
      </c>
      <c r="H67" s="24">
        <v>0</v>
      </c>
      <c r="I67" s="24">
        <v>1120.58</v>
      </c>
      <c r="J67" s="24">
        <v>10000</v>
      </c>
      <c r="K67" s="24">
        <v>10275.19</v>
      </c>
      <c r="L67" s="10">
        <v>1</v>
      </c>
    </row>
    <row r="68" spans="1:12" outlineLevel="2" x14ac:dyDescent="0.3">
      <c r="A68" s="11" t="s">
        <v>11</v>
      </c>
      <c r="B68" s="12">
        <v>2023</v>
      </c>
      <c r="C68" s="12">
        <v>1842266</v>
      </c>
      <c r="D68" s="13">
        <v>45198</v>
      </c>
      <c r="E68" s="12" t="s">
        <v>12</v>
      </c>
      <c r="F68" s="21" t="s">
        <v>68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14">
        <v>1</v>
      </c>
    </row>
    <row r="69" spans="1:12" ht="28.8" outlineLevel="2" x14ac:dyDescent="0.3">
      <c r="A69" s="7" t="s">
        <v>11</v>
      </c>
      <c r="B69" s="8">
        <v>2023</v>
      </c>
      <c r="C69" s="8">
        <v>1843127</v>
      </c>
      <c r="D69" s="9">
        <v>45216</v>
      </c>
      <c r="E69" s="8" t="s">
        <v>12</v>
      </c>
      <c r="F69" s="20" t="s">
        <v>69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10">
        <v>1</v>
      </c>
    </row>
    <row r="70" spans="1:12" ht="28.8" outlineLevel="2" x14ac:dyDescent="0.3">
      <c r="A70" s="11" t="s">
        <v>11</v>
      </c>
      <c r="B70" s="12">
        <v>2023</v>
      </c>
      <c r="C70" s="12">
        <v>1846460</v>
      </c>
      <c r="D70" s="13">
        <v>45263</v>
      </c>
      <c r="E70" s="12" t="s">
        <v>12</v>
      </c>
      <c r="F70" s="21" t="s">
        <v>70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14">
        <v>1</v>
      </c>
    </row>
    <row r="71" spans="1:12" ht="28.8" outlineLevel="2" x14ac:dyDescent="0.3">
      <c r="A71" s="7" t="s">
        <v>11</v>
      </c>
      <c r="B71" s="8">
        <v>2023</v>
      </c>
      <c r="C71" s="8">
        <v>1846463</v>
      </c>
      <c r="D71" s="9">
        <v>45264</v>
      </c>
      <c r="E71" s="8" t="s">
        <v>12</v>
      </c>
      <c r="F71" s="20" t="s">
        <v>71</v>
      </c>
      <c r="G71" s="24">
        <v>0</v>
      </c>
      <c r="H71" s="24">
        <v>0</v>
      </c>
      <c r="I71" s="24">
        <v>747.05</v>
      </c>
      <c r="J71" s="24">
        <v>0</v>
      </c>
      <c r="K71" s="24">
        <v>0</v>
      </c>
      <c r="L71" s="10">
        <v>1</v>
      </c>
    </row>
    <row r="72" spans="1:12" outlineLevel="2" x14ac:dyDescent="0.3">
      <c r="A72" s="11" t="s">
        <v>11</v>
      </c>
      <c r="B72" s="12">
        <v>2023</v>
      </c>
      <c r="C72" s="12">
        <v>1846478</v>
      </c>
      <c r="D72" s="13">
        <v>45279</v>
      </c>
      <c r="E72" s="12" t="s">
        <v>12</v>
      </c>
      <c r="F72" s="21" t="s">
        <v>66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14">
        <v>1</v>
      </c>
    </row>
    <row r="73" spans="1:12" outlineLevel="2" x14ac:dyDescent="0.3">
      <c r="A73" s="7" t="s">
        <v>11</v>
      </c>
      <c r="B73" s="8">
        <v>2023</v>
      </c>
      <c r="C73" s="8">
        <v>1859328</v>
      </c>
      <c r="D73" s="9">
        <v>45198</v>
      </c>
      <c r="E73" s="8" t="s">
        <v>12</v>
      </c>
      <c r="F73" s="20" t="s">
        <v>68</v>
      </c>
      <c r="G73" s="24">
        <v>0</v>
      </c>
      <c r="H73" s="24">
        <v>0</v>
      </c>
      <c r="I73" s="24">
        <v>1529.68</v>
      </c>
      <c r="J73" s="24">
        <v>0</v>
      </c>
      <c r="K73" s="24">
        <v>1529.68</v>
      </c>
      <c r="L73" s="10">
        <v>1</v>
      </c>
    </row>
    <row r="74" spans="1:12" outlineLevel="1" x14ac:dyDescent="0.3">
      <c r="A74" s="7"/>
      <c r="B74" s="28" t="s">
        <v>87</v>
      </c>
      <c r="C74" s="8"/>
      <c r="D74" s="9"/>
      <c r="E74" s="8"/>
      <c r="F74" s="20"/>
      <c r="G74" s="24">
        <f t="shared" ref="G74:K74" si="3">SUBTOTAL(9,G61:G73)</f>
        <v>224119.37</v>
      </c>
      <c r="H74" s="24">
        <f t="shared" si="3"/>
        <v>0</v>
      </c>
      <c r="I74" s="24">
        <f t="shared" si="3"/>
        <v>8448.82</v>
      </c>
      <c r="J74" s="24">
        <f t="shared" si="3"/>
        <v>20000</v>
      </c>
      <c r="K74" s="24">
        <f t="shared" si="3"/>
        <v>213061.96999999997</v>
      </c>
      <c r="L74" s="10"/>
    </row>
    <row r="75" spans="1:12" outlineLevel="2" x14ac:dyDescent="0.3">
      <c r="A75" s="11" t="s">
        <v>11</v>
      </c>
      <c r="B75" s="12">
        <v>2024</v>
      </c>
      <c r="C75" s="12">
        <v>0</v>
      </c>
      <c r="D75" s="12"/>
      <c r="E75" s="12"/>
      <c r="F75" s="21"/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14">
        <v>0</v>
      </c>
    </row>
    <row r="76" spans="1:12" ht="28.8" outlineLevel="2" x14ac:dyDescent="0.3">
      <c r="A76" s="7" t="s">
        <v>11</v>
      </c>
      <c r="B76" s="8">
        <v>2024</v>
      </c>
      <c r="C76" s="8">
        <v>1849721</v>
      </c>
      <c r="D76" s="9">
        <v>45302</v>
      </c>
      <c r="E76" s="8" t="s">
        <v>12</v>
      </c>
      <c r="F76" s="20" t="s">
        <v>72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10">
        <v>1</v>
      </c>
    </row>
    <row r="77" spans="1:12" ht="28.8" outlineLevel="2" x14ac:dyDescent="0.3">
      <c r="A77" s="11" t="s">
        <v>11</v>
      </c>
      <c r="B77" s="12">
        <v>2024</v>
      </c>
      <c r="C77" s="12">
        <v>1850016</v>
      </c>
      <c r="D77" s="13">
        <v>45344</v>
      </c>
      <c r="E77" s="12" t="s">
        <v>12</v>
      </c>
      <c r="F77" s="21" t="s">
        <v>73</v>
      </c>
      <c r="G77" s="25">
        <v>21216.5</v>
      </c>
      <c r="H77" s="25">
        <v>0</v>
      </c>
      <c r="I77" s="25">
        <v>622.54999999999995</v>
      </c>
      <c r="J77" s="25">
        <v>10000</v>
      </c>
      <c r="K77" s="25">
        <v>11952.55</v>
      </c>
      <c r="L77" s="14">
        <v>1</v>
      </c>
    </row>
    <row r="78" spans="1:12" ht="28.8" outlineLevel="2" x14ac:dyDescent="0.3">
      <c r="A78" s="7" t="s">
        <v>11</v>
      </c>
      <c r="B78" s="8">
        <v>2024</v>
      </c>
      <c r="C78" s="8">
        <v>1854476</v>
      </c>
      <c r="D78" s="9">
        <v>45401</v>
      </c>
      <c r="E78" s="8" t="s">
        <v>12</v>
      </c>
      <c r="F78" s="20" t="s">
        <v>74</v>
      </c>
      <c r="G78" s="24">
        <v>13326.24</v>
      </c>
      <c r="H78" s="24">
        <v>0</v>
      </c>
      <c r="I78" s="24">
        <v>924.92</v>
      </c>
      <c r="J78" s="24">
        <v>10000</v>
      </c>
      <c r="K78" s="24">
        <v>880.1</v>
      </c>
      <c r="L78" s="10">
        <v>1</v>
      </c>
    </row>
    <row r="79" spans="1:12" ht="28.8" outlineLevel="2" x14ac:dyDescent="0.3">
      <c r="A79" s="11" t="s">
        <v>11</v>
      </c>
      <c r="B79" s="12">
        <v>2024</v>
      </c>
      <c r="C79" s="12">
        <v>1857444</v>
      </c>
      <c r="D79" s="13">
        <v>45483</v>
      </c>
      <c r="E79" s="12" t="s">
        <v>12</v>
      </c>
      <c r="F79" s="21" t="s">
        <v>75</v>
      </c>
      <c r="G79" s="25">
        <v>0</v>
      </c>
      <c r="H79" s="25">
        <v>0</v>
      </c>
      <c r="I79" s="25">
        <v>693.69</v>
      </c>
      <c r="J79" s="25">
        <v>0</v>
      </c>
      <c r="K79" s="25">
        <v>693.69</v>
      </c>
      <c r="L79" s="14">
        <v>1</v>
      </c>
    </row>
    <row r="80" spans="1:12" outlineLevel="2" x14ac:dyDescent="0.3">
      <c r="A80" s="7" t="s">
        <v>11</v>
      </c>
      <c r="B80" s="8">
        <v>2024</v>
      </c>
      <c r="C80" s="8">
        <v>1857996</v>
      </c>
      <c r="D80" s="9">
        <v>45483</v>
      </c>
      <c r="E80" s="8" t="s">
        <v>12</v>
      </c>
      <c r="F80" s="20" t="s">
        <v>76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10">
        <v>1</v>
      </c>
    </row>
    <row r="81" spans="1:12" outlineLevel="2" x14ac:dyDescent="0.3">
      <c r="A81" s="11" t="s">
        <v>11</v>
      </c>
      <c r="B81" s="12">
        <v>2024</v>
      </c>
      <c r="C81" s="12">
        <v>1860155</v>
      </c>
      <c r="D81" s="13">
        <v>45536</v>
      </c>
      <c r="E81" s="12" t="s">
        <v>12</v>
      </c>
      <c r="F81" s="21" t="s">
        <v>77</v>
      </c>
      <c r="G81" s="25">
        <v>0</v>
      </c>
      <c r="H81" s="25">
        <v>0</v>
      </c>
      <c r="I81" s="25">
        <v>1023.3</v>
      </c>
      <c r="J81" s="25">
        <v>0</v>
      </c>
      <c r="K81" s="25">
        <v>1023.3</v>
      </c>
      <c r="L81" s="14">
        <v>1</v>
      </c>
    </row>
    <row r="82" spans="1:12" ht="28.8" outlineLevel="2" x14ac:dyDescent="0.3">
      <c r="A82" s="7" t="s">
        <v>11</v>
      </c>
      <c r="B82" s="8">
        <v>2024</v>
      </c>
      <c r="C82" s="8">
        <v>1860157</v>
      </c>
      <c r="D82" s="9">
        <v>45545</v>
      </c>
      <c r="E82" s="8" t="s">
        <v>12</v>
      </c>
      <c r="F82" s="20" t="s">
        <v>29</v>
      </c>
      <c r="G82" s="24">
        <v>0</v>
      </c>
      <c r="H82" s="24">
        <v>0</v>
      </c>
      <c r="I82" s="24">
        <v>604.76</v>
      </c>
      <c r="J82" s="24">
        <v>0</v>
      </c>
      <c r="K82" s="24">
        <v>604.76</v>
      </c>
      <c r="L82" s="10">
        <v>1</v>
      </c>
    </row>
    <row r="83" spans="1:12" outlineLevel="1" x14ac:dyDescent="0.3">
      <c r="A83" s="7"/>
      <c r="B83" s="28" t="s">
        <v>88</v>
      </c>
      <c r="C83" s="8"/>
      <c r="D83" s="9"/>
      <c r="E83" s="8"/>
      <c r="F83" s="20"/>
      <c r="G83" s="24">
        <f t="shared" ref="G83:K83" si="4">SUBTOTAL(9,G75:G82)</f>
        <v>34542.74</v>
      </c>
      <c r="H83" s="24">
        <f t="shared" si="4"/>
        <v>0</v>
      </c>
      <c r="I83" s="24">
        <f t="shared" si="4"/>
        <v>3869.2200000000003</v>
      </c>
      <c r="J83" s="24">
        <f t="shared" si="4"/>
        <v>20000</v>
      </c>
      <c r="K83" s="24">
        <f t="shared" si="4"/>
        <v>15154.4</v>
      </c>
      <c r="L83" s="10"/>
    </row>
    <row r="84" spans="1:12" outlineLevel="2" x14ac:dyDescent="0.3">
      <c r="A84" s="11" t="s">
        <v>11</v>
      </c>
      <c r="B84" s="12">
        <v>2025</v>
      </c>
      <c r="C84" s="12">
        <v>0</v>
      </c>
      <c r="D84" s="12"/>
      <c r="E84" s="12"/>
      <c r="F84" s="21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14">
        <v>0</v>
      </c>
    </row>
    <row r="85" spans="1:12" ht="28.8" outlineLevel="2" x14ac:dyDescent="0.3">
      <c r="A85" s="7" t="s">
        <v>11</v>
      </c>
      <c r="B85" s="8">
        <v>2025</v>
      </c>
      <c r="C85" s="8">
        <v>1868450</v>
      </c>
      <c r="D85" s="9">
        <v>45669</v>
      </c>
      <c r="E85" s="8" t="s">
        <v>12</v>
      </c>
      <c r="F85" s="20" t="s">
        <v>78</v>
      </c>
      <c r="G85" s="24">
        <v>13086.9</v>
      </c>
      <c r="H85" s="24">
        <v>0</v>
      </c>
      <c r="I85" s="24">
        <v>943.8</v>
      </c>
      <c r="J85" s="24">
        <v>10000</v>
      </c>
      <c r="K85" s="24">
        <v>2414.62</v>
      </c>
      <c r="L85" s="10">
        <v>1</v>
      </c>
    </row>
    <row r="86" spans="1:12" ht="28.8" outlineLevel="2" x14ac:dyDescent="0.3">
      <c r="A86" s="11" t="s">
        <v>11</v>
      </c>
      <c r="B86" s="12">
        <v>2025</v>
      </c>
      <c r="C86" s="12">
        <v>1871923</v>
      </c>
      <c r="D86" s="13">
        <v>45771</v>
      </c>
      <c r="E86" s="12" t="s">
        <v>12</v>
      </c>
      <c r="F86" s="21" t="s">
        <v>79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14">
        <v>1</v>
      </c>
    </row>
    <row r="87" spans="1:12" ht="28.8" outlineLevel="2" x14ac:dyDescent="0.3">
      <c r="A87" s="7" t="s">
        <v>11</v>
      </c>
      <c r="B87" s="8">
        <v>2025</v>
      </c>
      <c r="C87" s="8">
        <v>1876782</v>
      </c>
      <c r="D87" s="9">
        <v>45815</v>
      </c>
      <c r="E87" s="8" t="s">
        <v>12</v>
      </c>
      <c r="F87" s="20" t="s">
        <v>80</v>
      </c>
      <c r="G87" s="24">
        <v>11390.36</v>
      </c>
      <c r="H87" s="24">
        <v>0</v>
      </c>
      <c r="I87" s="24">
        <v>962.68</v>
      </c>
      <c r="J87" s="24">
        <v>10000</v>
      </c>
      <c r="K87" s="24">
        <v>2367.6799999999998</v>
      </c>
      <c r="L87" s="10">
        <v>1</v>
      </c>
    </row>
    <row r="88" spans="1:12" outlineLevel="2" x14ac:dyDescent="0.3">
      <c r="A88" s="11" t="s">
        <v>11</v>
      </c>
      <c r="B88" s="12">
        <v>2025</v>
      </c>
      <c r="C88" s="12">
        <v>1876784</v>
      </c>
      <c r="D88" s="13">
        <v>45854</v>
      </c>
      <c r="E88" s="12" t="s">
        <v>12</v>
      </c>
      <c r="F88" s="21" t="s">
        <v>17</v>
      </c>
      <c r="G88" s="25">
        <v>0</v>
      </c>
      <c r="H88" s="25">
        <v>0</v>
      </c>
      <c r="I88" s="25">
        <v>1189.19</v>
      </c>
      <c r="J88" s="25">
        <v>0</v>
      </c>
      <c r="K88" s="25">
        <v>1189.19</v>
      </c>
      <c r="L88" s="14">
        <v>1</v>
      </c>
    </row>
    <row r="89" spans="1:12" ht="28.8" outlineLevel="2" x14ac:dyDescent="0.3">
      <c r="A89" s="7" t="s">
        <v>11</v>
      </c>
      <c r="B89" s="8">
        <v>2025</v>
      </c>
      <c r="C89" s="8">
        <v>1880411</v>
      </c>
      <c r="D89" s="9">
        <v>45913</v>
      </c>
      <c r="E89" s="8" t="s">
        <v>81</v>
      </c>
      <c r="F89" s="20" t="s">
        <v>82</v>
      </c>
      <c r="G89" s="24">
        <v>0</v>
      </c>
      <c r="H89" s="24">
        <v>27500</v>
      </c>
      <c r="I89" s="24">
        <v>0</v>
      </c>
      <c r="J89" s="24">
        <v>0</v>
      </c>
      <c r="K89" s="24">
        <v>0</v>
      </c>
      <c r="L89" s="10">
        <v>1</v>
      </c>
    </row>
    <row r="90" spans="1:12" outlineLevel="1" x14ac:dyDescent="0.3">
      <c r="A90" s="7"/>
      <c r="B90" s="28" t="s">
        <v>89</v>
      </c>
      <c r="C90" s="8"/>
      <c r="D90" s="9"/>
      <c r="E90" s="8"/>
      <c r="F90" s="20"/>
      <c r="G90" s="24">
        <f t="shared" ref="G90:K90" si="5">SUBTOTAL(9,G84:G89)</f>
        <v>24477.260000000002</v>
      </c>
      <c r="H90" s="24">
        <f t="shared" si="5"/>
        <v>27500</v>
      </c>
      <c r="I90" s="24">
        <f t="shared" si="5"/>
        <v>3095.67</v>
      </c>
      <c r="J90" s="24">
        <f t="shared" si="5"/>
        <v>20000</v>
      </c>
      <c r="K90" s="24">
        <f t="shared" si="5"/>
        <v>5971.49</v>
      </c>
      <c r="L90" s="10"/>
    </row>
    <row r="91" spans="1:12" outlineLevel="2" x14ac:dyDescent="0.3">
      <c r="A91" s="15" t="s">
        <v>11</v>
      </c>
      <c r="B91" s="16">
        <v>2026</v>
      </c>
      <c r="C91" s="16">
        <v>0</v>
      </c>
      <c r="D91" s="16"/>
      <c r="E91" s="16"/>
      <c r="F91" s="22"/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17">
        <v>0</v>
      </c>
    </row>
    <row r="92" spans="1:12" outlineLevel="1" x14ac:dyDescent="0.3">
      <c r="B92" s="2" t="s">
        <v>90</v>
      </c>
      <c r="G92" s="1">
        <f t="shared" ref="G92:K92" si="6">SUBTOTAL(9,G91:G91)</f>
        <v>0</v>
      </c>
      <c r="H92" s="1">
        <f t="shared" si="6"/>
        <v>0</v>
      </c>
      <c r="I92" s="1">
        <f t="shared" si="6"/>
        <v>0</v>
      </c>
      <c r="J92" s="1">
        <f t="shared" si="6"/>
        <v>0</v>
      </c>
      <c r="K92" s="1">
        <f t="shared" si="6"/>
        <v>0</v>
      </c>
    </row>
    <row r="93" spans="1:12" s="2" customFormat="1" x14ac:dyDescent="0.3">
      <c r="B93" s="2" t="s">
        <v>83</v>
      </c>
      <c r="F93" s="29"/>
      <c r="G93" s="30">
        <f t="shared" ref="G93:K93" si="7">SUBTOTAL(9,G2:G91)</f>
        <v>1027129.9700000001</v>
      </c>
      <c r="H93" s="30">
        <f t="shared" si="7"/>
        <v>27500</v>
      </c>
      <c r="I93" s="30">
        <f t="shared" si="7"/>
        <v>72538.510000000009</v>
      </c>
      <c r="J93" s="30">
        <f t="shared" si="7"/>
        <v>149625</v>
      </c>
      <c r="K93" s="30">
        <f t="shared" si="7"/>
        <v>878191.69000000006</v>
      </c>
    </row>
  </sheetData>
  <sortState xmlns:xlrd2="http://schemas.microsoft.com/office/spreadsheetml/2017/richdata2" ref="A2:L91">
    <sortCondition ref="A1"/>
    <sortCondition ref="B1"/>
  </sortState>
  <printOptions gridLines="1"/>
  <pageMargins left="0.25" right="0.25" top="0.75" bottom="0.75" header="0.5" footer="0.5"/>
  <pageSetup paperSize="9" scale="67" fitToHeight="0" orientation="landscape" cellComments="atEnd" horizontalDpi="1200" verticalDpi="120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Schadeinformatie 2020 - heden</vt:lpstr>
      <vt:lpstr>'Schadeinformatie 2020 - heden'!Afdruktitels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ter Hark</dc:creator>
  <cp:lastModifiedBy>Kimberley Kole-Dijkstra</cp:lastModifiedBy>
  <dcterms:created xsi:type="dcterms:W3CDTF">2026-03-05T08:27:28Z</dcterms:created>
  <dcterms:modified xsi:type="dcterms:W3CDTF">2026-04-28T13:28:26Z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2026-03-05T08:27:43Z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f4a309f6-1390-45ff-93b9-62ffdf114dfa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