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’s-Hertogenbosch/Publiceren/"/>
    </mc:Choice>
  </mc:AlternateContent>
  <xr:revisionPtr revIDLastSave="0" documentId="8_{50B2F23D-A744-4D72-A8B4-8DED227B3B4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bjectenlij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5" i="1" l="1"/>
  <c r="L536" i="1"/>
  <c r="L537" i="1"/>
  <c r="L534" i="1"/>
  <c r="J538" i="1"/>
  <c r="I538" i="1"/>
  <c r="H538" i="1"/>
  <c r="L511" i="1"/>
  <c r="L513" i="1"/>
  <c r="L514" i="1"/>
  <c r="L525" i="1"/>
  <c r="L527" i="1"/>
  <c r="L528" i="1"/>
  <c r="L517" i="1"/>
  <c r="L518" i="1"/>
  <c r="L519" i="1"/>
  <c r="L523" i="1"/>
  <c r="L524" i="1"/>
  <c r="L531" i="1"/>
  <c r="L532" i="1"/>
  <c r="L533" i="1"/>
  <c r="L522" i="1" l="1"/>
  <c r="L520" i="1"/>
  <c r="L521" i="1"/>
  <c r="L526" i="1"/>
  <c r="L512" i="1"/>
  <c r="L516" i="1"/>
  <c r="L529" i="1"/>
  <c r="L530" i="1"/>
  <c r="L515" i="1"/>
  <c r="L95" i="1"/>
  <c r="L250" i="1"/>
  <c r="L216" i="1"/>
  <c r="L365" i="1"/>
  <c r="L187" i="1"/>
  <c r="L427" i="1"/>
  <c r="L315" i="1"/>
  <c r="L498" i="1"/>
  <c r="L293" i="1"/>
  <c r="L291" i="1"/>
  <c r="L296" i="1"/>
  <c r="L286" i="1"/>
  <c r="L317" i="1"/>
  <c r="L289" i="1"/>
  <c r="L274" i="1"/>
  <c r="L447" i="1"/>
  <c r="L390" i="1"/>
  <c r="L393" i="1"/>
  <c r="L475" i="1"/>
  <c r="L472" i="1"/>
  <c r="L471" i="1"/>
  <c r="L474" i="1"/>
  <c r="L491" i="1"/>
  <c r="L381" i="1"/>
  <c r="L88" i="1"/>
  <c r="L433" i="1"/>
  <c r="L451" i="1"/>
  <c r="L450" i="1"/>
  <c r="L423" i="1"/>
  <c r="L415" i="1"/>
  <c r="L413" i="1"/>
  <c r="L419" i="1"/>
  <c r="L426" i="1"/>
  <c r="L481" i="1"/>
  <c r="L334" i="1"/>
  <c r="L140" i="1"/>
  <c r="L403" i="1"/>
  <c r="L501" i="1"/>
  <c r="L399" i="1"/>
  <c r="L407" i="1"/>
  <c r="L319" i="1"/>
  <c r="L401" i="1"/>
  <c r="L260" i="1"/>
  <c r="L226" i="1"/>
  <c r="L353" i="1"/>
  <c r="L243" i="1"/>
  <c r="L211" i="1"/>
  <c r="L174" i="1"/>
  <c r="L231" i="1"/>
  <c r="L171" i="1"/>
  <c r="L372" i="1"/>
  <c r="L190" i="1"/>
  <c r="L244" i="1"/>
  <c r="L43" i="1"/>
  <c r="L257" i="1"/>
  <c r="L172" i="1"/>
  <c r="L77" i="1"/>
  <c r="L70" i="1"/>
  <c r="L41" i="1"/>
  <c r="L81" i="1"/>
  <c r="L439" i="1"/>
  <c r="L71" i="1"/>
  <c r="L15" i="1"/>
  <c r="L26" i="1"/>
  <c r="L176" i="1"/>
  <c r="L182" i="1"/>
  <c r="L339" i="1"/>
  <c r="L303" i="1"/>
  <c r="L299" i="1"/>
  <c r="L500" i="1"/>
  <c r="L313" i="1"/>
  <c r="L331" i="1"/>
  <c r="L324" i="1"/>
  <c r="L321" i="1"/>
  <c r="L223" i="1"/>
  <c r="L34" i="1"/>
  <c r="L264" i="1"/>
  <c r="L8" i="1"/>
  <c r="L487" i="1"/>
  <c r="L230" i="1"/>
  <c r="L354" i="1"/>
  <c r="L60" i="1"/>
  <c r="L54" i="1"/>
  <c r="L200" i="1"/>
  <c r="L22" i="1"/>
  <c r="L69" i="1"/>
  <c r="L356" i="1"/>
  <c r="L204" i="1"/>
  <c r="L224" i="1"/>
  <c r="L201" i="1"/>
  <c r="L254" i="1"/>
  <c r="L374" i="1"/>
  <c r="L362" i="1"/>
  <c r="L177" i="1"/>
  <c r="L84" i="1"/>
  <c r="L52" i="1"/>
  <c r="L74" i="1"/>
  <c r="L342" i="1"/>
  <c r="L207" i="1"/>
  <c r="L347" i="1"/>
  <c r="L219" i="1"/>
  <c r="L78" i="1"/>
  <c r="L65" i="1"/>
  <c r="L72" i="1"/>
  <c r="L64" i="1"/>
  <c r="L285" i="1"/>
  <c r="L123" i="1"/>
  <c r="L113" i="1"/>
  <c r="L100" i="1"/>
  <c r="L164" i="1"/>
  <c r="L482" i="1"/>
  <c r="L143" i="1"/>
  <c r="L169" i="1"/>
  <c r="L158" i="1"/>
  <c r="L102" i="1"/>
  <c r="L101" i="1"/>
  <c r="L110" i="1"/>
  <c r="L106" i="1"/>
  <c r="L99" i="1"/>
  <c r="L145" i="1"/>
  <c r="L90" i="1"/>
  <c r="L495" i="1"/>
  <c r="L322" i="1"/>
  <c r="L326" i="1"/>
  <c r="L464" i="1"/>
  <c r="L173" i="1"/>
  <c r="L359" i="1"/>
  <c r="L184" i="1"/>
  <c r="L42" i="1"/>
  <c r="L486" i="1"/>
  <c r="L229" i="1"/>
  <c r="L259" i="1"/>
  <c r="L364" i="1"/>
  <c r="L58" i="1"/>
  <c r="L180" i="1"/>
  <c r="L341" i="1"/>
  <c r="L195" i="1"/>
  <c r="L82" i="1"/>
  <c r="L367" i="1"/>
  <c r="L366" i="1"/>
  <c r="L267" i="1"/>
  <c r="L50" i="1"/>
  <c r="L188" i="1"/>
  <c r="L14" i="1"/>
  <c r="L20" i="1"/>
  <c r="L63" i="1"/>
  <c r="L21" i="1"/>
  <c r="L45" i="1"/>
  <c r="L218" i="1"/>
  <c r="L221" i="1"/>
  <c r="L191" i="1"/>
  <c r="L18" i="1"/>
  <c r="L68" i="1"/>
  <c r="L12" i="1"/>
  <c r="L183" i="1"/>
  <c r="L227" i="1"/>
  <c r="L235" i="1"/>
  <c r="L371" i="1"/>
  <c r="L48" i="1"/>
  <c r="L46" i="1"/>
  <c r="L181" i="1"/>
  <c r="L238" i="1"/>
  <c r="L59" i="1"/>
  <c r="L40" i="1"/>
  <c r="L19" i="1"/>
  <c r="L73" i="1"/>
  <c r="L29" i="1"/>
  <c r="L75" i="1"/>
  <c r="L438" i="1"/>
  <c r="L448" i="1"/>
  <c r="L33" i="1"/>
  <c r="L31" i="1"/>
  <c r="L175" i="1"/>
  <c r="L39" i="1"/>
  <c r="L350" i="1"/>
  <c r="L298" i="1"/>
  <c r="L312" i="1"/>
  <c r="L269" i="1"/>
  <c r="L277" i="1"/>
  <c r="L307" i="1"/>
  <c r="L270" i="1"/>
  <c r="L308" i="1"/>
  <c r="L278" i="1"/>
  <c r="L305" i="1"/>
  <c r="L306" i="1"/>
  <c r="L281" i="1"/>
  <c r="L337" i="1"/>
  <c r="L304" i="1"/>
  <c r="L389" i="1"/>
  <c r="L480" i="1"/>
  <c r="L382" i="1"/>
  <c r="L490" i="1"/>
  <c r="L470" i="1"/>
  <c r="L478" i="1"/>
  <c r="L465" i="1"/>
  <c r="L86" i="1"/>
  <c r="L484" i="1"/>
  <c r="L380" i="1"/>
  <c r="L377" i="1"/>
  <c r="L432" i="1"/>
  <c r="L454" i="1"/>
  <c r="L456" i="1"/>
  <c r="L421" i="1"/>
  <c r="L457" i="1"/>
  <c r="L412" i="1"/>
  <c r="L420" i="1"/>
  <c r="L418" i="1"/>
  <c r="L431" i="1"/>
  <c r="L424" i="1"/>
  <c r="L459" i="1"/>
  <c r="L449" i="1"/>
  <c r="L458" i="1"/>
  <c r="L397" i="1"/>
  <c r="L405" i="1"/>
  <c r="L443" i="1"/>
  <c r="L7" i="1"/>
  <c r="L146" i="1"/>
  <c r="L116" i="1"/>
  <c r="L144" i="1"/>
  <c r="L330" i="1"/>
  <c r="L118" i="1"/>
  <c r="L115" i="1"/>
  <c r="L151" i="1"/>
  <c r="L166" i="1"/>
  <c r="L150" i="1"/>
  <c r="L157" i="1"/>
  <c r="L142" i="1"/>
  <c r="L155" i="1"/>
  <c r="L109" i="1"/>
  <c r="L105" i="1"/>
  <c r="L104" i="1"/>
  <c r="L152" i="1"/>
  <c r="L91" i="1"/>
  <c r="L163" i="1"/>
  <c r="L225" i="1"/>
  <c r="L329" i="1"/>
  <c r="L327" i="1"/>
  <c r="L320" i="1"/>
  <c r="L351" i="1"/>
  <c r="L35" i="1"/>
  <c r="L343" i="1"/>
  <c r="L357" i="1"/>
  <c r="L349" i="1"/>
  <c r="L196" i="1"/>
  <c r="L194" i="1"/>
  <c r="L53" i="1"/>
  <c r="L170" i="1"/>
  <c r="L242" i="1"/>
  <c r="L352" i="1"/>
  <c r="L340" i="1"/>
  <c r="L9" i="1"/>
  <c r="L28" i="1"/>
  <c r="L214" i="1"/>
  <c r="L263" i="1"/>
  <c r="L258" i="1"/>
  <c r="L228" i="1"/>
  <c r="L185" i="1"/>
  <c r="L178" i="1"/>
  <c r="L210" i="1"/>
  <c r="L51" i="1"/>
  <c r="L32" i="1"/>
  <c r="L44" i="1"/>
  <c r="L246" i="1"/>
  <c r="L205" i="1"/>
  <c r="L198" i="1"/>
  <c r="L369" i="1"/>
  <c r="L282" i="1"/>
  <c r="L265" i="1"/>
  <c r="L215" i="1"/>
  <c r="L370" i="1"/>
  <c r="L253" i="1"/>
  <c r="L222" i="1"/>
  <c r="L186" i="1"/>
  <c r="L252" i="1"/>
  <c r="L38" i="1"/>
  <c r="L346" i="1"/>
  <c r="L237" i="1"/>
  <c r="L199" i="1"/>
  <c r="L240" i="1"/>
  <c r="L206" i="1"/>
  <c r="L494" i="1"/>
  <c r="L11" i="1"/>
  <c r="L13" i="1"/>
  <c r="L85" i="1"/>
  <c r="L56" i="1"/>
  <c r="L66" i="1"/>
  <c r="L17" i="1"/>
  <c r="L23" i="1"/>
  <c r="L189" i="1"/>
  <c r="L209" i="1"/>
  <c r="L62" i="1"/>
  <c r="L10" i="1"/>
  <c r="L261" i="1"/>
  <c r="L249" i="1"/>
  <c r="L492" i="1"/>
  <c r="L316" i="1"/>
  <c r="L283" i="1"/>
  <c r="L276" i="1"/>
  <c r="L272" i="1"/>
  <c r="L309" i="1"/>
  <c r="L294" i="1"/>
  <c r="L279" i="1"/>
  <c r="L396" i="1"/>
  <c r="L300" i="1"/>
  <c r="L290" i="1"/>
  <c r="L398" i="1"/>
  <c r="L273" i="1"/>
  <c r="L485" i="1"/>
  <c r="L392" i="1"/>
  <c r="L476" i="1"/>
  <c r="L473" i="1"/>
  <c r="L468" i="1"/>
  <c r="L479" i="1"/>
  <c r="L87" i="1"/>
  <c r="L497" i="1"/>
  <c r="L378" i="1"/>
  <c r="L434" i="1"/>
  <c r="L460" i="1"/>
  <c r="L385" i="1"/>
  <c r="L452" i="1"/>
  <c r="L376" i="1"/>
  <c r="L414" i="1"/>
  <c r="L417" i="1"/>
  <c r="L409" i="1"/>
  <c r="L411" i="1"/>
  <c r="L416" i="1"/>
  <c r="L425" i="1"/>
  <c r="L462" i="1"/>
  <c r="L387" i="1"/>
  <c r="L394" i="1"/>
  <c r="L404" i="1"/>
  <c r="L402" i="1"/>
  <c r="L318" i="1"/>
  <c r="L336" i="1"/>
  <c r="L333" i="1"/>
  <c r="L117" i="1"/>
  <c r="L124" i="1"/>
  <c r="L148" i="1"/>
  <c r="L114" i="1"/>
  <c r="L165" i="1"/>
  <c r="L483" i="1"/>
  <c r="L147" i="1"/>
  <c r="L167" i="1"/>
  <c r="L159" i="1"/>
  <c r="L141" i="1"/>
  <c r="L153" i="1"/>
  <c r="L156" i="1"/>
  <c r="L107" i="1"/>
  <c r="L103" i="1"/>
  <c r="L441" i="1"/>
  <c r="L463" i="1"/>
  <c r="L94" i="1"/>
  <c r="L328" i="1"/>
  <c r="L325" i="1"/>
  <c r="L323" i="1"/>
  <c r="L266" i="1"/>
  <c r="L213" i="1"/>
  <c r="L358" i="1"/>
  <c r="L192" i="1"/>
  <c r="L36" i="1"/>
  <c r="L360" i="1"/>
  <c r="L344" i="1"/>
  <c r="L251" i="1"/>
  <c r="L375" i="1"/>
  <c r="L245" i="1"/>
  <c r="L338" i="1"/>
  <c r="L236" i="1"/>
  <c r="L355" i="1"/>
  <c r="L348" i="1"/>
  <c r="L345" i="1"/>
  <c r="L220" i="1"/>
  <c r="L179" i="1"/>
  <c r="L76" i="1"/>
  <c r="L248" i="1"/>
  <c r="L373" i="1"/>
  <c r="L233" i="1"/>
  <c r="L79" i="1"/>
  <c r="L24" i="1"/>
  <c r="L30" i="1"/>
  <c r="L212" i="1"/>
  <c r="L247" i="1"/>
  <c r="L232" i="1"/>
  <c r="L262" i="1"/>
  <c r="L203" i="1"/>
  <c r="L361" i="1"/>
  <c r="L217" i="1"/>
  <c r="L197" i="1"/>
  <c r="L256" i="1"/>
  <c r="L239" i="1"/>
  <c r="L208" i="1"/>
  <c r="L368" i="1"/>
  <c r="L202" i="1"/>
  <c r="L25" i="1"/>
  <c r="L61" i="1"/>
  <c r="L363" i="1"/>
  <c r="L241" i="1"/>
  <c r="L193" i="1"/>
  <c r="L67" i="1"/>
  <c r="L234" i="1"/>
  <c r="L83" i="1"/>
  <c r="L47" i="1"/>
  <c r="L55" i="1"/>
  <c r="L27" i="1"/>
  <c r="L16" i="1"/>
  <c r="L49" i="1"/>
  <c r="L440" i="1"/>
  <c r="L255" i="1"/>
  <c r="L37" i="1"/>
  <c r="L80" i="1"/>
  <c r="L268" i="1"/>
  <c r="L57" i="1"/>
  <c r="L493" i="1"/>
  <c r="L302" i="1"/>
  <c r="L287" i="1"/>
  <c r="L310" i="1"/>
  <c r="L311" i="1"/>
  <c r="L284" i="1"/>
  <c r="L271" i="1"/>
  <c r="L297" i="1"/>
  <c r="L314" i="1"/>
  <c r="L275" i="1"/>
  <c r="L301" i="1"/>
  <c r="L280" i="1"/>
  <c r="L295" i="1"/>
  <c r="L292" i="1"/>
  <c r="L388" i="1"/>
  <c r="L383" i="1"/>
  <c r="L391" i="1"/>
  <c r="L467" i="1"/>
  <c r="L469" i="1"/>
  <c r="L477" i="1"/>
  <c r="L466" i="1"/>
  <c r="L499" i="1"/>
  <c r="L379" i="1"/>
  <c r="L435" i="1"/>
  <c r="L395" i="1"/>
  <c r="L453" i="1"/>
  <c r="L455" i="1"/>
  <c r="L430" i="1"/>
  <c r="L436" i="1"/>
  <c r="L408" i="1"/>
  <c r="L410" i="1"/>
  <c r="L422" i="1"/>
  <c r="L429" i="1"/>
  <c r="L428" i="1"/>
  <c r="L461" i="1"/>
  <c r="L437" i="1"/>
  <c r="L384" i="1"/>
  <c r="L406" i="1"/>
  <c r="L400" i="1"/>
  <c r="L335" i="1"/>
  <c r="L332" i="1"/>
  <c r="L139" i="1"/>
  <c r="L126" i="1"/>
  <c r="L149" i="1"/>
  <c r="L138" i="1"/>
  <c r="L442" i="1"/>
  <c r="L111" i="1"/>
  <c r="L98" i="1"/>
  <c r="L168" i="1"/>
  <c r="L160" i="1"/>
  <c r="L446" i="1"/>
  <c r="L97" i="1"/>
  <c r="L154" i="1"/>
  <c r="L108" i="1"/>
  <c r="L119" i="1"/>
  <c r="L112" i="1"/>
  <c r="L96" i="1"/>
  <c r="L89" i="1"/>
  <c r="L161" i="1"/>
  <c r="L92" i="1"/>
  <c r="L386" i="1"/>
  <c r="L288" i="1"/>
  <c r="L162" i="1"/>
  <c r="L507" i="1"/>
  <c r="L508" i="1"/>
  <c r="L509" i="1"/>
  <c r="L510" i="1"/>
  <c r="L506" i="1"/>
  <c r="L505" i="1"/>
  <c r="L120" i="1"/>
  <c r="L121" i="1"/>
  <c r="L122" i="1"/>
  <c r="L125" i="1"/>
  <c r="L127" i="1"/>
  <c r="L128" i="1"/>
  <c r="L129" i="1"/>
  <c r="L130" i="1"/>
  <c r="L131" i="1"/>
  <c r="L132" i="1"/>
  <c r="L133" i="1"/>
  <c r="L134" i="1"/>
  <c r="L135" i="1"/>
  <c r="L136" i="1"/>
  <c r="L137" i="1"/>
  <c r="L502" i="1"/>
  <c r="L503" i="1"/>
  <c r="L538" i="1" l="1"/>
</calcChain>
</file>

<file path=xl/sharedStrings.xml><?xml version="1.0" encoding="utf-8"?>
<sst xmlns="http://schemas.openxmlformats.org/spreadsheetml/2006/main" count="3493" uniqueCount="1380">
  <si>
    <t>Index</t>
  </si>
  <si>
    <t>Nr.</t>
  </si>
  <si>
    <t>Eigendom</t>
  </si>
  <si>
    <t>Locatie</t>
  </si>
  <si>
    <t>Type</t>
  </si>
  <si>
    <t>Kostenplaats</t>
  </si>
  <si>
    <t>Kostensoort</t>
  </si>
  <si>
    <t>Waarde opstal</t>
  </si>
  <si>
    <t>Vork bedrag</t>
  </si>
  <si>
    <t>Waarde inventaris</t>
  </si>
  <si>
    <t>Waarde totaal</t>
  </si>
  <si>
    <t>Bouwjaar</t>
  </si>
  <si>
    <t>Bouwaard</t>
  </si>
  <si>
    <t>Monument</t>
  </si>
  <si>
    <t>Zonnepanelen</t>
  </si>
  <si>
    <t>Zonnepanelen : Aantal</t>
  </si>
  <si>
    <t>Verhuur</t>
  </si>
  <si>
    <t>Taxatiedatum opstal</t>
  </si>
  <si>
    <t>Taxatiedatum inventaris</t>
  </si>
  <si>
    <t>% verhaalbaar bij BCF</t>
  </si>
  <si>
    <t>% bij fiscus verhaalbaar</t>
  </si>
  <si>
    <t>% kostenverhogend</t>
  </si>
  <si>
    <t>Totaal</t>
  </si>
  <si>
    <t>Bedrijvencentrum Boschveld BIM (Huurderving incl. Paardskerkhofweg 14)</t>
  </si>
  <si>
    <t>Parallelweg 30</t>
  </si>
  <si>
    <t>Gebouwen</t>
  </si>
  <si>
    <t xml:space="preserve">E10121-101 </t>
  </si>
  <si>
    <t>Bedrijvencentrum De Rietvelden (de Jamfabriek)</t>
  </si>
  <si>
    <t>Helftheuvelweg 11</t>
  </si>
  <si>
    <t>Bedrijvencentrum Poeldonk BIM (Huurderving)</t>
  </si>
  <si>
    <t>Poeldonkweg 5</t>
  </si>
  <si>
    <t>Nee</t>
  </si>
  <si>
    <t>BIM Center De Brand</t>
  </si>
  <si>
    <t>De Grote Beer 7 t/m 49</t>
  </si>
  <si>
    <t>Busremise</t>
  </si>
  <si>
    <t>Oude Engelenseweg 80</t>
  </si>
  <si>
    <t>De Gruyterfabriek</t>
  </si>
  <si>
    <t>Veemarktkade 8</t>
  </si>
  <si>
    <t>Ja</t>
  </si>
  <si>
    <t>Kantoor verzamelgebouw</t>
  </si>
  <si>
    <t>Helftheuvelweg 47</t>
  </si>
  <si>
    <t>Sportpark De Vliert</t>
  </si>
  <si>
    <t>Victorialaan 1a t/m g, 3 t/m 23 + Stadionplein 51-93</t>
  </si>
  <si>
    <t>Appartement</t>
  </si>
  <si>
    <t>Prins Bernhardstraat 2</t>
  </si>
  <si>
    <t xml:space="preserve">G10014-106 </t>
  </si>
  <si>
    <t>Appartement met hoge kap  (Sloopwaarde)</t>
  </si>
  <si>
    <t>Parallelweg 54</t>
  </si>
  <si>
    <t>Appartement met horeca, kelder en tuin  (Sloopwaarde)</t>
  </si>
  <si>
    <t>Boschdijkstraat 41, 41A, 41B, 41C en A (achter)</t>
  </si>
  <si>
    <t xml:space="preserve">E12006-106 </t>
  </si>
  <si>
    <t>Bedrijfsruimte (1-laags) (Sloopwaarde)</t>
  </si>
  <si>
    <t>Havendwarsstraat 12A, 16, 20</t>
  </si>
  <si>
    <t>Citadellaan 26</t>
  </si>
  <si>
    <t>Benzinestation + bovenwoning (Bosscheweg 1)</t>
  </si>
  <si>
    <t>Vughterweg 80</t>
  </si>
  <si>
    <t>Berging/Schuur (Sloopwaarde)</t>
  </si>
  <si>
    <t>Citadellaan 26A</t>
  </si>
  <si>
    <t>Kloosterstraat 1</t>
  </si>
  <si>
    <t xml:space="preserve">E11993-106 </t>
  </si>
  <si>
    <t>Boschveld (Winkelcentrum)</t>
  </si>
  <si>
    <t>Copernicuslaan 306</t>
  </si>
  <si>
    <t>Copernicuslaan 308</t>
  </si>
  <si>
    <t>Spouwmuur metselwerk, betonnen vloer, ABC-golfplaten dak</t>
  </si>
  <si>
    <t>Voortgezet gebruik</t>
  </si>
  <si>
    <t>Copernicuslaan 310</t>
  </si>
  <si>
    <t>Damwand, stenen voet, vloeistofdichte betonnen vloer en asbestvrije golfplaten dak</t>
  </si>
  <si>
    <t>Copernicuslaan 312</t>
  </si>
  <si>
    <t>Copernicuslaan 316A</t>
  </si>
  <si>
    <t>Copernicuslaan 324</t>
  </si>
  <si>
    <t>Boschveld berging (winkelcentrum)</t>
  </si>
  <si>
    <t>Van Coehoornplein</t>
  </si>
  <si>
    <t>Boven- en benedenwoning</t>
  </si>
  <si>
    <t>Sint Jorisstraat 50</t>
  </si>
  <si>
    <t>Bungalow met interne garage (Sloopwaarde)</t>
  </si>
  <si>
    <t>Complex De Heus</t>
  </si>
  <si>
    <t>Tramkade 24</t>
  </si>
  <si>
    <t>De Cirkel (BS en Stg. Atelier Beheer) (Sloopwaarde)</t>
  </si>
  <si>
    <t>Chopinstraat 10</t>
  </si>
  <si>
    <t>De Terp Nuland-oost (Sloopwaarde)</t>
  </si>
  <si>
    <t>Schotsheuvel 9</t>
  </si>
  <si>
    <t xml:space="preserve">G10056-106 </t>
  </si>
  <si>
    <t>De Triangel (school niet meer in gebruik)</t>
  </si>
  <si>
    <t>Adriaen Willaertstraat 18</t>
  </si>
  <si>
    <t xml:space="preserve">E11998-106 </t>
  </si>
  <si>
    <t>Dienstwoning</t>
  </si>
  <si>
    <t>Paardskerkhofweg 8</t>
  </si>
  <si>
    <t>Drie woonhuizen Citadellaan (Sloopwaarde)</t>
  </si>
  <si>
    <t>Citadellaan 1, 3, 5</t>
  </si>
  <si>
    <t>Eigendommen binnenstad</t>
  </si>
  <si>
    <t>Orthenstraat 61</t>
  </si>
  <si>
    <t>Fokvarkensbedrijf met bijgebouwen/stallen</t>
  </si>
  <si>
    <t>Van Rijckevorselweg 4</t>
  </si>
  <si>
    <t>Garage</t>
  </si>
  <si>
    <t>Van Coehoornplein 61</t>
  </si>
  <si>
    <t>Van Coehoornplein 62</t>
  </si>
  <si>
    <t>Van Coehoornplein 63</t>
  </si>
  <si>
    <t>Van Coehoornplein 67</t>
  </si>
  <si>
    <t>Gebouw S -Schietbaan De Kruithoorn</t>
  </si>
  <si>
    <t>Poeldonkweg 33</t>
  </si>
  <si>
    <t xml:space="preserve">E11990-106 </t>
  </si>
  <si>
    <t>Gemeentewerf (Sloopwaarde)</t>
  </si>
  <si>
    <t>Zandstraat 43A</t>
  </si>
  <si>
    <t xml:space="preserve">E12010-106 </t>
  </si>
  <si>
    <t>Gemeentewerf dienstwoning</t>
  </si>
  <si>
    <t>Zandstraat 43</t>
  </si>
  <si>
    <t>Gemeentewerf machine- en materiaalberging (Sloopwaarde)</t>
  </si>
  <si>
    <t>Gemeentewerf open voertuigenberging</t>
  </si>
  <si>
    <t>Grasso Complex</t>
  </si>
  <si>
    <t>Parallelweg 22 t/m 32</t>
  </si>
  <si>
    <t xml:space="preserve">E11975-106 </t>
  </si>
  <si>
    <t>Grote woning (Sloopwaarde)</t>
  </si>
  <si>
    <t>Parallelweg 56</t>
  </si>
  <si>
    <t>Heesch West (Sloopwaarde)</t>
  </si>
  <si>
    <t>Bosschebaan 118</t>
  </si>
  <si>
    <t>Kruithoorncomplex/De Poeldonk</t>
  </si>
  <si>
    <t>Loods bij 14</t>
  </si>
  <si>
    <t>Rosmalensedijk 14</t>
  </si>
  <si>
    <t>Beton-steen</t>
  </si>
  <si>
    <t>Loods bij 15</t>
  </si>
  <si>
    <t>Rosmalensedijk 15</t>
  </si>
  <si>
    <t>Minitopia</t>
  </si>
  <si>
    <t>Henriëttewaard 5A</t>
  </si>
  <si>
    <t xml:space="preserve">E11970-106 </t>
  </si>
  <si>
    <t>Pand voormalig gemeente Maasdonk (Sloopwaarde)</t>
  </si>
  <si>
    <t>Weerscheut 22</t>
  </si>
  <si>
    <t>Weerscheut 8A</t>
  </si>
  <si>
    <t>Steen/pannen</t>
  </si>
  <si>
    <t>Weerscheut 4</t>
  </si>
  <si>
    <t>Weerscheut 8B</t>
  </si>
  <si>
    <t>Tramkade 3 + 5 t/m 13 oneven en Boschdijkstraat 41D t/m H  (Sloopwaarde)</t>
  </si>
  <si>
    <t>Tramkade 3 + 5 t/ 13 oneven + Boschdijkstraat 41d t/m h</t>
  </si>
  <si>
    <t>twee schuurtjes (Sloopwaarde)</t>
  </si>
  <si>
    <t>Hondsberg</t>
  </si>
  <si>
    <t xml:space="preserve">E11995-106 </t>
  </si>
  <si>
    <t>Veldschuur (Sloopwaarde)</t>
  </si>
  <si>
    <t>Burgemeesters Godschalxstraat 57A</t>
  </si>
  <si>
    <t xml:space="preserve">G10054-106 </t>
  </si>
  <si>
    <t>Voormalig HBS</t>
  </si>
  <si>
    <t>Hekellaan 4</t>
  </si>
  <si>
    <t>Voormalige hal van Heineken (Brouwketel) (Sloopwaarde)</t>
  </si>
  <si>
    <t>Moermanstraat 11</t>
  </si>
  <si>
    <t xml:space="preserve">G10064-106 </t>
  </si>
  <si>
    <t>Weener XL SW-bedrijf (sloopwaarde) + Gebouw H noodopvang thuislozen 01-11-2023 t/m 30-04-2024</t>
  </si>
  <si>
    <t>WeenerXL</t>
  </si>
  <si>
    <t>Woning</t>
  </si>
  <si>
    <t>Heinis 7</t>
  </si>
  <si>
    <t>Parklaan 15</t>
  </si>
  <si>
    <t>Parklaan 18 en 18A</t>
  </si>
  <si>
    <t>Woning  (Sloopwaarde)</t>
  </si>
  <si>
    <t>Parallelweg 53</t>
  </si>
  <si>
    <t>Woning Heesch-West (Sloopwaarde)</t>
  </si>
  <si>
    <t>Koksteeg 14A</t>
  </si>
  <si>
    <t>Steen/riet</t>
  </si>
  <si>
    <t>Koksteeg 14B</t>
  </si>
  <si>
    <t>Koksteeg 18</t>
  </si>
  <si>
    <t>Koksteeg 1</t>
  </si>
  <si>
    <t>Koksteeg 3</t>
  </si>
  <si>
    <t>Koksteeg 10</t>
  </si>
  <si>
    <t>Koksteeg 12</t>
  </si>
  <si>
    <t>Koksteeg 14</t>
  </si>
  <si>
    <t>Koksteeg 16</t>
  </si>
  <si>
    <t>Koksteeg 19</t>
  </si>
  <si>
    <t>Koksteeg 20</t>
  </si>
  <si>
    <t>Koksteeg 21</t>
  </si>
  <si>
    <t>Koksteeg 22</t>
  </si>
  <si>
    <t>Koksteeg 23</t>
  </si>
  <si>
    <t>Koksteeg 24</t>
  </si>
  <si>
    <t>Koksteeg 4</t>
  </si>
  <si>
    <t>Koksteeg 6</t>
  </si>
  <si>
    <t>Koksteeg 7</t>
  </si>
  <si>
    <t>Koksteeg 8</t>
  </si>
  <si>
    <t>Koksteeg 9</t>
  </si>
  <si>
    <t>Woning met aangebouwd atelier (Sloopwaarde)</t>
  </si>
  <si>
    <t>Herven 62</t>
  </si>
  <si>
    <t xml:space="preserve">E11965-106 </t>
  </si>
  <si>
    <t>Woningen</t>
  </si>
  <si>
    <t>Hinthamereinde 59, 61, 63, 65, 67a</t>
  </si>
  <si>
    <t>Molenstraat 15</t>
  </si>
  <si>
    <t>Woonappartement (sloopwaarde)</t>
  </si>
  <si>
    <t>Parallelweg 55</t>
  </si>
  <si>
    <t>Woonhuis met diverse opstallen</t>
  </si>
  <si>
    <t>Nieuwe Dijk 3</t>
  </si>
  <si>
    <t>Kantoor (voormalig Stadstoezicht)</t>
  </si>
  <si>
    <t>Wolvenhoek 2-4</t>
  </si>
  <si>
    <t>Stadhuis (inclusief Bestuurscentrum/raadskelder 1a en Ridderstraat 5)</t>
  </si>
  <si>
    <t>Markt 1</t>
  </si>
  <si>
    <t xml:space="preserve">E10076-100 </t>
  </si>
  <si>
    <t>Stadskantoor</t>
  </si>
  <si>
    <t>Wolvenhoek 1, 's Hertogenbosch</t>
  </si>
  <si>
    <t xml:space="preserve">E10076-101 </t>
  </si>
  <si>
    <t>Perron 3 dependance Burgerzaken</t>
  </si>
  <si>
    <t>Hoff van Hollantlaan 1</t>
  </si>
  <si>
    <t xml:space="preserve">E10129-100 </t>
  </si>
  <si>
    <t>TOM Project</t>
  </si>
  <si>
    <t>Lagelandstraat 17A, 19</t>
  </si>
  <si>
    <t xml:space="preserve">E11520-100 </t>
  </si>
  <si>
    <t>Wijkcoördinatiepunt De Kiek</t>
  </si>
  <si>
    <t>Dageraadsweg 39</t>
  </si>
  <si>
    <t xml:space="preserve">E11172-100 </t>
  </si>
  <si>
    <t>Bedrijfswoning (Sloopwaarde)</t>
  </si>
  <si>
    <t>Orthen 186</t>
  </si>
  <si>
    <t xml:space="preserve">E10763-100 </t>
  </si>
  <si>
    <t>Rundveebedrijf met 5 bedrijfsgebouwen (Sloopwaarde)</t>
  </si>
  <si>
    <t>Zandstraat 58</t>
  </si>
  <si>
    <t xml:space="preserve">E12024-106 </t>
  </si>
  <si>
    <t>Stadsarchief</t>
  </si>
  <si>
    <t>Bloemenkamp 50</t>
  </si>
  <si>
    <t xml:space="preserve">E10779-110 </t>
  </si>
  <si>
    <t>Voormalig Hotel</t>
  </si>
  <si>
    <t>Woonhuis met tuin (sloopwaarde)</t>
  </si>
  <si>
    <t>Oude Vlijmenseweg 59</t>
  </si>
  <si>
    <t>Steen/hard</t>
  </si>
  <si>
    <t>Tijdelijke verhuur</t>
  </si>
  <si>
    <t>Anti kraak</t>
  </si>
  <si>
    <t>Beplating</t>
  </si>
  <si>
    <t>CS20.3.75 Disto Fieldcontr. (leica) - 2472682</t>
  </si>
  <si>
    <t>Wagenpark 's-Hertogenbosch</t>
  </si>
  <si>
    <t>Werkmaterieel</t>
  </si>
  <si>
    <t xml:space="preserve">E10468-102 </t>
  </si>
  <si>
    <t>CS20.3.75 Disto Fieldcontr. (leica) - 2472684</t>
  </si>
  <si>
    <t>CS20.3.75 Disto Fieldcontr. (leica) - 2472686</t>
  </si>
  <si>
    <t>GS16.3.75 G Perf. GNSS Ontv. (Leica) - 3701799</t>
  </si>
  <si>
    <t>GS16.3.75 G Perf. GNSS Ontv. (Leica) - 3701835</t>
  </si>
  <si>
    <t>GS16.3.75 G Perf. GNSS Ontv. (Leica) - 3701852</t>
  </si>
  <si>
    <t>Leica BLK360 Laserscanner</t>
  </si>
  <si>
    <t>Meetapparatuur in 2 dienstauto's (alarmklasse II)</t>
  </si>
  <si>
    <t>TPS apparatuur Leica TCRP1203 (+ 2 stuks)</t>
  </si>
  <si>
    <t>01-WN-VL Anssems E4*2007/46*0355</t>
  </si>
  <si>
    <t>Landmaterieel</t>
  </si>
  <si>
    <t>62</t>
  </si>
  <si>
    <t xml:space="preserve">E10624-104 </t>
  </si>
  <si>
    <t>02-VS-XD Mercedes-Benz sprinter</t>
  </si>
  <si>
    <t>Poeldonkweg 1</t>
  </si>
  <si>
    <t>Wagenpark</t>
  </si>
  <si>
    <t>21-WS-BB Silca Solar Tekstwagen</t>
  </si>
  <si>
    <t>Aanhangstrooier Stratos B11-21 AWCLN Y3B10672</t>
  </si>
  <si>
    <t xml:space="preserve">E10479-100 </t>
  </si>
  <si>
    <t>Burgemeesters Godschalxstraat 10</t>
  </si>
  <si>
    <t>Bibliotheek</t>
  </si>
  <si>
    <t>CSP L1000-16 AWES</t>
  </si>
  <si>
    <t>Epoke S2400 HSR rotopower</t>
  </si>
  <si>
    <t>LFJ-47-B Trilo Bladzuigwagen</t>
  </si>
  <si>
    <t>Belgeren 10</t>
  </si>
  <si>
    <t>LFN-49-P Jako Tiger Kipkar</t>
  </si>
  <si>
    <t>LFV-85-V Waterton Peecon</t>
  </si>
  <si>
    <t>Machinelijst Maashoeve</t>
  </si>
  <si>
    <t>Nido H25-170 VPZ-G H2500410</t>
  </si>
  <si>
    <t>Nido HF 25 DS 1.7 VPZ HF 253037</t>
  </si>
  <si>
    <t>Nido HF 25 DS 1.7 VPZ HF253038</t>
  </si>
  <si>
    <t>Nido SNK 180 EPZ serie no. 213</t>
  </si>
  <si>
    <t>Nido SNK 180 EPZ serie no. 284</t>
  </si>
  <si>
    <t>Nido SNK 21.1 SNK 21.1-67-1-003 id:1089816-6</t>
  </si>
  <si>
    <t>Nido SNK21.1 SNK.1-67-1-002 id:1089816-6</t>
  </si>
  <si>
    <t>Nido SNK30-H3-1-103 id:1006512-7</t>
  </si>
  <si>
    <t>Nido Stratos B08L-24 PCLN280 S2B12972</t>
  </si>
  <si>
    <t>Nido Stratos B08L-24 WCLN280 S2B12973</t>
  </si>
  <si>
    <t>Nido Stratos B11K-24 WCXN-350 S2B32768</t>
  </si>
  <si>
    <t>Nido Stratos B11L-27 PAX STB20973</t>
  </si>
  <si>
    <t>Nido Stratos B40-36 PCLN-490 S2B35931</t>
  </si>
  <si>
    <t>Nido Stratos B40-36 PCLN-490 S2B35932</t>
  </si>
  <si>
    <t>Nido Stratos B40-36 PESN S3B10007</t>
  </si>
  <si>
    <t>Nido Stratos B40-36 PESN-660 S3B11397</t>
  </si>
  <si>
    <t>Nido Stratos B40-36 PESN660 Roro</t>
  </si>
  <si>
    <t>Nido Stratos B40-36 PESN-660 Roro</t>
  </si>
  <si>
    <t>Nido Syntos B1121 AWES350</t>
  </si>
  <si>
    <t>Nido Syntos B11-21 AWESN-350</t>
  </si>
  <si>
    <t>Nido Syntos B11K-27 PESN 350 Y3B10208</t>
  </si>
  <si>
    <t>Nido Syntos B11K-27 pesn350 Y3B10207</t>
  </si>
  <si>
    <t>Pekeltank installatie 70m3</t>
  </si>
  <si>
    <t>Rolbezem LKS20-71-1-004</t>
  </si>
  <si>
    <t>Schuitemaker Epoke S2400 TSR id:24470382</t>
  </si>
  <si>
    <t>Schuitemaker Villeton LMT 2250 serie no. 12 171</t>
  </si>
  <si>
    <t>Schuitemaker Villeton LR2800 LRB.28.10G 10.595</t>
  </si>
  <si>
    <t>Schuitemaker Villeton LR2801 LRB 28.10G 11-616</t>
  </si>
  <si>
    <t>Slechtweervoorziening carpoolplaats</t>
  </si>
  <si>
    <t>Burgemeester Burgerslaan</t>
  </si>
  <si>
    <t xml:space="preserve">E10521-100 </t>
  </si>
  <si>
    <t>SNK21.2-71-1-008</t>
  </si>
  <si>
    <t>SNK21.2-71-1-009</t>
  </si>
  <si>
    <t>SNK30.1-71-1-054</t>
  </si>
  <si>
    <t>SNK30.1-71-1-055</t>
  </si>
  <si>
    <t>SNK30.1-71-1-056</t>
  </si>
  <si>
    <t>SNK30.1-71-1-057</t>
  </si>
  <si>
    <t>SNK30.1-71-1-058</t>
  </si>
  <si>
    <t>T-27-FTL Ahlmann Zwenklader type AS1000</t>
  </si>
  <si>
    <t>TJF-26-H Liebherr Loader L514</t>
  </si>
  <si>
    <t>TKF-83-K Fendt Tractor</t>
  </si>
  <si>
    <t>TKG-27-P Mercedes-Benz Spuitwagen</t>
  </si>
  <si>
    <t>Tuchel PLUS 150-H560 1381-0062-10</t>
  </si>
  <si>
    <t>Tuchel PLUS 150-H-560 1381-0808-0010</t>
  </si>
  <si>
    <t>Tuchel PLUS 180-HD 1381-0809-0010</t>
  </si>
  <si>
    <t>Tuchel PLUS 180-HD 1381-0809-0030</t>
  </si>
  <si>
    <t>Wijkpost plantsoenen</t>
  </si>
  <si>
    <t>Oosterplas</t>
  </si>
  <si>
    <t>2 Noodunits tbv voorziening warm water</t>
  </si>
  <si>
    <t>Titaniumlaan 1</t>
  </si>
  <si>
    <t xml:space="preserve">E11176-101 </t>
  </si>
  <si>
    <t>31-BLK-3 Daf</t>
  </si>
  <si>
    <t>Afvalstoffendienst 's-Hertogenbosch</t>
  </si>
  <si>
    <t xml:space="preserve">E11178-100 </t>
  </si>
  <si>
    <t>33-BNT-9 Scania haakwagen</t>
  </si>
  <si>
    <t>Hout/hout</t>
  </si>
  <si>
    <t>34-BNT-9 Scania haakwagen</t>
  </si>
  <si>
    <t>59-BNZ-9 Iveco Daily</t>
  </si>
  <si>
    <t>Hout/mastiek</t>
  </si>
  <si>
    <t>59-BVH-4 Daf CF 450 FT</t>
  </si>
  <si>
    <t>65-BVT-2 Daf CF 480 FAN</t>
  </si>
  <si>
    <t>66-BTD-9 DAF CF 410 FT</t>
  </si>
  <si>
    <t>93-BKG-9 Scania P250</t>
  </si>
  <si>
    <t>Heli Heftruck 05025DH8512</t>
  </si>
  <si>
    <t>Hoge Druk Units (lease)</t>
  </si>
  <si>
    <t xml:space="preserve">E11176-102 </t>
  </si>
  <si>
    <t>Jungheinrich EFG 425k (Heftruck)</t>
  </si>
  <si>
    <t>Jungheinrich EJC 110 (Stapelaar)</t>
  </si>
  <si>
    <t>Jungheinrich EJCM 10 (Stapelaar)</t>
  </si>
  <si>
    <t>Jungheinrich EJD 220 (Stapelaar)</t>
  </si>
  <si>
    <t>Jungheinrich EJE 114 (pompwagen)</t>
  </si>
  <si>
    <t>Jungheinrich EJE 116 (pompwagen)</t>
  </si>
  <si>
    <t>Steen/steen-staal</t>
  </si>
  <si>
    <t>Stee/dakpannen</t>
  </si>
  <si>
    <t>Steen/dakleer berging: Staan/met pannendak</t>
  </si>
  <si>
    <t>steen/hard</t>
  </si>
  <si>
    <t>Jungheinrich ETV 216 (Reachtruck)</t>
  </si>
  <si>
    <t>Lafis PSD 125 (Stapelaar)</t>
  </si>
  <si>
    <t>659</t>
  </si>
  <si>
    <t>Linde E25 L-serie 387-00 (Heftruck)</t>
  </si>
  <si>
    <t>Steen/dakleer</t>
  </si>
  <si>
    <t>T-82-FHV Terberg Terminal Trekker</t>
  </si>
  <si>
    <t>TTX-39-G Terberg Haakwagen</t>
  </si>
  <si>
    <t>TVS-48-K Atlas Kraan 180MH</t>
  </si>
  <si>
    <t>Steen-staal/staal</t>
  </si>
  <si>
    <t>TVX-14-F Atlas 180 MH180M301287</t>
  </si>
  <si>
    <t>TVX-35-F Case 321F Shovel</t>
  </si>
  <si>
    <t>Steen/golfplaat</t>
  </si>
  <si>
    <t>TZB-01-D Atlas Kraan 1404</t>
  </si>
  <si>
    <t>Oisterwijk</t>
  </si>
  <si>
    <t>620 (in dakbedekking opgenomen)</t>
  </si>
  <si>
    <t>200</t>
  </si>
  <si>
    <t>Uni Carriers (Stapelaar)</t>
  </si>
  <si>
    <t>Steen/sedumdak</t>
  </si>
  <si>
    <t>V-360-SK Iveco 35S14</t>
  </si>
  <si>
    <t>VJ-884-V Iveco Daily</t>
  </si>
  <si>
    <t>XX-654-N Seat Ibiza</t>
  </si>
  <si>
    <t>atletiekbaan De Schutskamp (OSS VOLO - Berging achter de sauna)</t>
  </si>
  <si>
    <t>De Eendenkooi 13</t>
  </si>
  <si>
    <t xml:space="preserve">E11331-103 </t>
  </si>
  <si>
    <t>Steen/mastiek</t>
  </si>
  <si>
    <t>Atletiekbaan De Schutskamp (OSS VOLO)</t>
  </si>
  <si>
    <t>Ijzer met gaas en net</t>
  </si>
  <si>
    <t>Clubgebouw en kleedlokalen The Dukes</t>
  </si>
  <si>
    <t>Limietlaan 7</t>
  </si>
  <si>
    <t xml:space="preserve">E11331-100 </t>
  </si>
  <si>
    <t>steen / hout en ijzer gevelbekleding en  dakleer</t>
  </si>
  <si>
    <t>Clubgebouw Modelbotenclub Titanic</t>
  </si>
  <si>
    <t>Oosterplasweg 71</t>
  </si>
  <si>
    <t xml:space="preserve">E11334-100 </t>
  </si>
  <si>
    <t>clubhuis en kleedlokalen HV Blauw Wit</t>
  </si>
  <si>
    <t>Het Wielsem 2D</t>
  </si>
  <si>
    <t xml:space="preserve">E11331-104 </t>
  </si>
  <si>
    <t>Communicatieapparatuur w.o.p.</t>
  </si>
  <si>
    <t>Marathonloop 1</t>
  </si>
  <si>
    <t xml:space="preserve">E11320-100 </t>
  </si>
  <si>
    <t>Steen/dakelementen</t>
  </si>
  <si>
    <t>De Plek (Sporthal Flik Flak)</t>
  </si>
  <si>
    <t>Marathonloop 5, 7, 9, 11, 13</t>
  </si>
  <si>
    <t xml:space="preserve">E11327-104 </t>
  </si>
  <si>
    <t>Fujiyama</t>
  </si>
  <si>
    <t>Bilderdijkstraat 62</t>
  </si>
  <si>
    <t xml:space="preserve">E11326-106 </t>
  </si>
  <si>
    <t>Gebouw Volkstuinen Oosterplas</t>
  </si>
  <si>
    <t>Oosterplasweg 49</t>
  </si>
  <si>
    <t xml:space="preserve">E11334-102 </t>
  </si>
  <si>
    <t>Gymnastieklokaal</t>
  </si>
  <si>
    <t>Hofstedenlaan</t>
  </si>
  <si>
    <t xml:space="preserve">E11326-102 </t>
  </si>
  <si>
    <t>Gymzaal Eekbrouwersweg</t>
  </si>
  <si>
    <t>Eekbrouwersweg 2G</t>
  </si>
  <si>
    <t xml:space="preserve">E11326-101 </t>
  </si>
  <si>
    <t>Steen/metaal</t>
  </si>
  <si>
    <t>Gymzaal Eerste Rompert (KC Noord)</t>
  </si>
  <si>
    <t>Eerste Rompert 9</t>
  </si>
  <si>
    <t xml:space="preserve">E11326-103 </t>
  </si>
  <si>
    <t>Beton-steen/mastiek</t>
  </si>
  <si>
    <t>Gymzaal Hambakendreef</t>
  </si>
  <si>
    <t>Hambakendreef 2A</t>
  </si>
  <si>
    <t xml:space="preserve">E11326-100 </t>
  </si>
  <si>
    <t>Gymzaal Mimosastraat ('t Ven)</t>
  </si>
  <si>
    <t>Mimosastraat 1</t>
  </si>
  <si>
    <t xml:space="preserve">E11326-105 </t>
  </si>
  <si>
    <t>Gymzaal Mozartlaan</t>
  </si>
  <si>
    <t>Mozartlaan 13</t>
  </si>
  <si>
    <t xml:space="preserve">E11326-104 </t>
  </si>
  <si>
    <t>Gymzaal Schoolstraat</t>
  </si>
  <si>
    <t>Schoolstraat 27</t>
  </si>
  <si>
    <t xml:space="preserve">E11326-107 </t>
  </si>
  <si>
    <t>steen met buitenblad van cortensstaal en dakleer scheddak</t>
  </si>
  <si>
    <t>Hoofdgebouw recreatiegebied Engelermeer</t>
  </si>
  <si>
    <t>Meerheuvelweg 1</t>
  </si>
  <si>
    <t xml:space="preserve">E11334-101 </t>
  </si>
  <si>
    <t>onbekend - zijn van de roeiclub</t>
  </si>
  <si>
    <t>Jungheinrich EFG318K</t>
  </si>
  <si>
    <t xml:space="preserve">E11327-100 </t>
  </si>
  <si>
    <t>Kleed- en wasaccommodatie De Schutskamp (OSS VOLO)</t>
  </si>
  <si>
    <t>Kleed- en wasaccommodatie Emplina (10 kleedkamers)</t>
  </si>
  <si>
    <t>Riek 1</t>
  </si>
  <si>
    <t xml:space="preserve">E11329-105 </t>
  </si>
  <si>
    <t>Kleed- en wasaccommodatie met entree en bovenbouw bij Clubhuis DBN'22</t>
  </si>
  <si>
    <t xml:space="preserve">E11329-101 </t>
  </si>
  <si>
    <t>Kleed- en wasaccommodatie Rugby (The Dukes)</t>
  </si>
  <si>
    <t>Kleedlokalen Be Quick</t>
  </si>
  <si>
    <t>Duyn en Daelseweg</t>
  </si>
  <si>
    <t xml:space="preserve">E11331-101 </t>
  </si>
  <si>
    <t>Steen/beton-bitumen</t>
  </si>
  <si>
    <t>108</t>
  </si>
  <si>
    <t>Kleedlokalen en Berging EVVC</t>
  </si>
  <si>
    <t>Vinkelsestraat 108B</t>
  </si>
  <si>
    <t xml:space="preserve">E11329-111 </t>
  </si>
  <si>
    <t>280</t>
  </si>
  <si>
    <t>Kleedlokalen Nulandia</t>
  </si>
  <si>
    <t xml:space="preserve">E11329-110 </t>
  </si>
  <si>
    <t>Maaspoort Sports &amp; Events - Foyer Businessclub, spelershome, etc.</t>
  </si>
  <si>
    <t>hout/hout</t>
  </si>
  <si>
    <t>Maaspoort Sports &amp; Events (sporthal en sportzaal)</t>
  </si>
  <si>
    <t>Marathonloop 2</t>
  </si>
  <si>
    <t>Steen/ruberoid</t>
  </si>
  <si>
    <t>32</t>
  </si>
  <si>
    <t>Materiaalopslag recreatiegebied Engelermeer</t>
  </si>
  <si>
    <t>De Gemeint 1</t>
  </si>
  <si>
    <t>Openluchtzwembad Kwekkelstijn</t>
  </si>
  <si>
    <t>Sportlaan 16</t>
  </si>
  <si>
    <t xml:space="preserve">E11333-100 </t>
  </si>
  <si>
    <t>Opslag watersportvereniging Groote Wielen</t>
  </si>
  <si>
    <t>Cascadeweg</t>
  </si>
  <si>
    <t>Steen/bitumen</t>
  </si>
  <si>
    <t>192</t>
  </si>
  <si>
    <t>Overdekt zwembad Kwekkelstijn</t>
  </si>
  <si>
    <t>Leegstand</t>
  </si>
  <si>
    <t>Roeivereniging De Hertog (clubgebouw)</t>
  </si>
  <si>
    <t>Citadellaan 28</t>
  </si>
  <si>
    <t xml:space="preserve">E11331-107 </t>
  </si>
  <si>
    <t>Roeivereniging De Hertog (roeiaccommodatie -&gt; botenloods, cardioruimte etc.)</t>
  </si>
  <si>
    <t>Scouting St. Christoffel</t>
  </si>
  <si>
    <t>Vliertsesteeg 16</t>
  </si>
  <si>
    <t xml:space="preserve">E11329-104 </t>
  </si>
  <si>
    <t>Sportcomplex De Groote Wielen (Opstal)</t>
  </si>
  <si>
    <t>Groote Vlietlaan 61</t>
  </si>
  <si>
    <t xml:space="preserve">E11331-102 </t>
  </si>
  <si>
    <t>Steen/Staal-beton</t>
  </si>
  <si>
    <t>Sportcomplex De Groote Wielen Backtops (the Gryphons)</t>
  </si>
  <si>
    <t>Sportcomplex De Meerendonk (clubhuis en kleedlokalen)</t>
  </si>
  <si>
    <t>Meerendonkweg 1</t>
  </si>
  <si>
    <t>Sporthal De Schutskamp</t>
  </si>
  <si>
    <t>De Eendenkooi 1</t>
  </si>
  <si>
    <t xml:space="preserve">E11324-100 </t>
  </si>
  <si>
    <t>Hout/hard</t>
  </si>
  <si>
    <t>Sporthal Hazelaar</t>
  </si>
  <si>
    <t>T.M. Kortenhorstlaan 6-8</t>
  </si>
  <si>
    <t xml:space="preserve">E11324-102 </t>
  </si>
  <si>
    <t>Sportiom</t>
  </si>
  <si>
    <t>Victorialaan 10</t>
  </si>
  <si>
    <t xml:space="preserve">E11332-100 </t>
  </si>
  <si>
    <t>Sportpark De Saren, kleed- en wasaccommodatie Wilhelmina</t>
  </si>
  <si>
    <t>De Saren 12</t>
  </si>
  <si>
    <t xml:space="preserve">E11329-106 </t>
  </si>
  <si>
    <t>Sportpark De Schutskamp CHC Kleed- en wasaccommodatie</t>
  </si>
  <si>
    <t>De Fuik 10</t>
  </si>
  <si>
    <t xml:space="preserve">E11329-102 </t>
  </si>
  <si>
    <t>Steen-hout/hard</t>
  </si>
  <si>
    <t>Sportpark De Vliert Kleed- en wasaccommodaties BVV</t>
  </si>
  <si>
    <t>Sportpark de Vliert 20</t>
  </si>
  <si>
    <t xml:space="preserve">E11329-100 </t>
  </si>
  <si>
    <t>Sportzaal Aan de Oosterplas</t>
  </si>
  <si>
    <t>IJsselsingel 40a</t>
  </si>
  <si>
    <t xml:space="preserve">E11325-100 </t>
  </si>
  <si>
    <t>Sportzaal Churchillaan</t>
  </si>
  <si>
    <t>Churchilllaan 81</t>
  </si>
  <si>
    <t xml:space="preserve">E11325-109 </t>
  </si>
  <si>
    <t>Sportzaal Engelerhout</t>
  </si>
  <si>
    <t>Engelerpark 3</t>
  </si>
  <si>
    <t xml:space="preserve">E11325-107 </t>
  </si>
  <si>
    <t>Sportzaal Hambaken</t>
  </si>
  <si>
    <t>Het Wielsem 2</t>
  </si>
  <si>
    <t xml:space="preserve">E11325-101 </t>
  </si>
  <si>
    <t>sportzaal Meerwijkweg</t>
  </si>
  <si>
    <t>Meerwijkweg 6</t>
  </si>
  <si>
    <t xml:space="preserve">E11325-108 </t>
  </si>
  <si>
    <t>Sportzaal Overlaet</t>
  </si>
  <si>
    <t>Terpeborch 76</t>
  </si>
  <si>
    <t xml:space="preserve">E11325-104 </t>
  </si>
  <si>
    <t>Sportzaal Weberstraat</t>
  </si>
  <si>
    <t>Weberstraat 2</t>
  </si>
  <si>
    <t xml:space="preserve">E11325-102 </t>
  </si>
  <si>
    <t>Strandpaviljoen recreatiegebied Oosterplas</t>
  </si>
  <si>
    <t>Oosterplasweg 20-22</t>
  </si>
  <si>
    <t>Toiletgebouw HC Den Bosch</t>
  </si>
  <si>
    <t>Oosterplasweg 35</t>
  </si>
  <si>
    <t xml:space="preserve">E11331-105 </t>
  </si>
  <si>
    <t>Toiletgroep naaktstrand, recreactiegebied Engelermeer</t>
  </si>
  <si>
    <t>eigendom van gebruiker</t>
  </si>
  <si>
    <t>Violette onkruidverwijderaar SN022</t>
  </si>
  <si>
    <t xml:space="preserve">V10015-131 </t>
  </si>
  <si>
    <t>Watersportpaviljoen Engelermeer</t>
  </si>
  <si>
    <t xml:space="preserve">E11331-108 </t>
  </si>
  <si>
    <t>Achter woning</t>
  </si>
  <si>
    <t>Schoolstraat 6</t>
  </si>
  <si>
    <t xml:space="preserve">E10974-100 </t>
  </si>
  <si>
    <t>Afvalstoffendienst Treurenburg</t>
  </si>
  <si>
    <t xml:space="preserve">E10962-100 </t>
  </si>
  <si>
    <t>Algemene begraafplaats Rosmalen</t>
  </si>
  <si>
    <t>Oude Baan-Oost 172</t>
  </si>
  <si>
    <t xml:space="preserve">E11125-100 </t>
  </si>
  <si>
    <t>Antonius Abt (school met schoolgebouwen)</t>
  </si>
  <si>
    <t>Oberon 17</t>
  </si>
  <si>
    <t xml:space="preserve">E11012-100 </t>
  </si>
  <si>
    <t>64</t>
  </si>
  <si>
    <t>Ateliers voormalig Willem II</t>
  </si>
  <si>
    <t>Boschveldweg 469-471 en Boschdijkstraat 100</t>
  </si>
  <si>
    <t xml:space="preserve">E11030-100 </t>
  </si>
  <si>
    <t>Atlent: Gabriel, Cello en Tolbrug</t>
  </si>
  <si>
    <t>Kooikersweg 303</t>
  </si>
  <si>
    <t xml:space="preserve">E11010-100 </t>
  </si>
  <si>
    <t>B.R.B. Clubgebouw</t>
  </si>
  <si>
    <t>Prins Hendrikpark 1</t>
  </si>
  <si>
    <t xml:space="preserve">E11060-100 </t>
  </si>
  <si>
    <t>beton/beton</t>
  </si>
  <si>
    <t>Bank van Lening / Muzerije</t>
  </si>
  <si>
    <t>Schilderstraat 33</t>
  </si>
  <si>
    <t xml:space="preserve">E11039-100 </t>
  </si>
  <si>
    <t>Bastionder</t>
  </si>
  <si>
    <t>Bastion Oranje 1</t>
  </si>
  <si>
    <t xml:space="preserve">E11074-100 </t>
  </si>
  <si>
    <t>Bastionder Afuit</t>
  </si>
  <si>
    <t>BBS Aa aan de Aa</t>
  </si>
  <si>
    <t>Acaciasingel 77</t>
  </si>
  <si>
    <t xml:space="preserve">E11002-100 </t>
  </si>
  <si>
    <t>230</t>
  </si>
  <si>
    <t>BBS Boschveld</t>
  </si>
  <si>
    <t>Zernikestraat 2</t>
  </si>
  <si>
    <t xml:space="preserve">E11013-100 </t>
  </si>
  <si>
    <t>Graafseweg 52</t>
  </si>
  <si>
    <t xml:space="preserve">E11001-100 </t>
  </si>
  <si>
    <t>BBS de Hambaken</t>
  </si>
  <si>
    <t>Het Wielsem 1</t>
  </si>
  <si>
    <t xml:space="preserve">E11000-100 </t>
  </si>
  <si>
    <t>BBS Ha/Do/Re</t>
  </si>
  <si>
    <t>Ploossche Hof 85</t>
  </si>
  <si>
    <t xml:space="preserve">E11003-100 </t>
  </si>
  <si>
    <t>BBS Kruiskamp Noord</t>
  </si>
  <si>
    <t>Jan Olieslagersstraat 49, 51, 53, 57</t>
  </si>
  <si>
    <t xml:space="preserve">E11005-100 </t>
  </si>
  <si>
    <t>Steen-staal/ruberoid</t>
  </si>
  <si>
    <t>BBS Kruiskamp Zuid</t>
  </si>
  <si>
    <t>Churchilllaan 82-84a</t>
  </si>
  <si>
    <t xml:space="preserve">E11004-100 </t>
  </si>
  <si>
    <t>Beton-steen/Beton</t>
  </si>
  <si>
    <t>BBS Nieuw Zuid</t>
  </si>
  <si>
    <t>Jac van Looystraat 5</t>
  </si>
  <si>
    <t xml:space="preserve">E10552-101 </t>
  </si>
  <si>
    <t>Begraafplaats Orthen / Groenendaal</t>
  </si>
  <si>
    <t>Begraafplaats Orthen</t>
  </si>
  <si>
    <t xml:space="preserve">E11127-100 </t>
  </si>
  <si>
    <t>72</t>
  </si>
  <si>
    <t>Beheerdersunit Transferium Pettelaarpark</t>
  </si>
  <si>
    <t>Pettelaarpark 59</t>
  </si>
  <si>
    <t xml:space="preserve">E10591-100 </t>
  </si>
  <si>
    <t>Bijzondere BS De Terp</t>
  </si>
  <si>
    <t>Terpeborch 74</t>
  </si>
  <si>
    <t xml:space="preserve">E10974-119 </t>
  </si>
  <si>
    <t>Bouwhal Oeteldonkse Club</t>
  </si>
  <si>
    <t>Ertveldweg 51</t>
  </si>
  <si>
    <t xml:space="preserve">E11048-100 </t>
  </si>
  <si>
    <t>Bovenwoning</t>
  </si>
  <si>
    <t>Clarastraat 10</t>
  </si>
  <si>
    <t xml:space="preserve">E11066-100 </t>
  </si>
  <si>
    <t>Brugwachtershuisje  Orthenbrug</t>
  </si>
  <si>
    <t>Zuid-willemsvaart 6</t>
  </si>
  <si>
    <t xml:space="preserve">E11115-100 </t>
  </si>
  <si>
    <t>Brugwachtershuisje Hinthamerbrug</t>
  </si>
  <si>
    <t>Hinthamereinde</t>
  </si>
  <si>
    <t>Brugwachtershuisje Sluis Engelen</t>
  </si>
  <si>
    <t>Henriëttewaard 2B</t>
  </si>
  <si>
    <t>Asielzoekers</t>
  </si>
  <si>
    <t>BS Caleidoscoop</t>
  </si>
  <si>
    <t>Fluitenkruid 8</t>
  </si>
  <si>
    <t xml:space="preserve">E10972-100 </t>
  </si>
  <si>
    <t>Hout/riet</t>
  </si>
  <si>
    <t>BS Campus aan de Lanen</t>
  </si>
  <si>
    <t xml:space="preserve">E10980-100 </t>
  </si>
  <si>
    <t>BS De Bron</t>
  </si>
  <si>
    <t>Zilverkruid 10</t>
  </si>
  <si>
    <t xml:space="preserve">E10974-114 </t>
  </si>
  <si>
    <t>BS De Driestroom</t>
  </si>
  <si>
    <t>Waalstraat 28</t>
  </si>
  <si>
    <t xml:space="preserve">E10974-106 </t>
  </si>
  <si>
    <t>Staal-beton-begroeiing/Beton-steen</t>
  </si>
  <si>
    <t>BS De Groote Wielen, De Wittering incl. gymlokaal</t>
  </si>
  <si>
    <t>Deltalaan 140</t>
  </si>
  <si>
    <t xml:space="preserve">E11006-100 </t>
  </si>
  <si>
    <t>BS De Hobbit</t>
  </si>
  <si>
    <t>De Hoge Kamp 9</t>
  </si>
  <si>
    <t xml:space="preserve">E10971-108 </t>
  </si>
  <si>
    <t>Schoolstraat 25</t>
  </si>
  <si>
    <t xml:space="preserve">E10974-128 </t>
  </si>
  <si>
    <t>BS De Kwartiermaker</t>
  </si>
  <si>
    <t>Heerendonklaan 4</t>
  </si>
  <si>
    <t xml:space="preserve">E10974-109 </t>
  </si>
  <si>
    <t>Sint Jozefstraat 1</t>
  </si>
  <si>
    <t xml:space="preserve">E11009-100 </t>
  </si>
  <si>
    <t>Hambakendreef 2 AB</t>
  </si>
  <si>
    <t xml:space="preserve">E10971-104 </t>
  </si>
  <si>
    <t>BS De Terp</t>
  </si>
  <si>
    <t>Terpeborch 78</t>
  </si>
  <si>
    <t>BS De Terp (Dependance)</t>
  </si>
  <si>
    <t xml:space="preserve">E10974-120 </t>
  </si>
  <si>
    <t>BS De Troubadour</t>
  </si>
  <si>
    <t xml:space="preserve">E10974-121 </t>
  </si>
  <si>
    <t>BS Het Palet</t>
  </si>
  <si>
    <t>Eekbrouwersweg 2</t>
  </si>
  <si>
    <t xml:space="preserve">E10974-110 </t>
  </si>
  <si>
    <t>BS L.W. Beekman (en Kinderopvang)</t>
  </si>
  <si>
    <t>Van der Does de Willeboissingel 14, 15</t>
  </si>
  <si>
    <t xml:space="preserve">E10975-100 </t>
  </si>
  <si>
    <t>Steen/leien</t>
  </si>
  <si>
    <t>BS Meander</t>
  </si>
  <si>
    <t>Braspenninglaan 171</t>
  </si>
  <si>
    <t xml:space="preserve">E10971-105 </t>
  </si>
  <si>
    <t>BS Merlijn</t>
  </si>
  <si>
    <t>Zilverkruid 12</t>
  </si>
  <si>
    <t xml:space="preserve">E10971-110 </t>
  </si>
  <si>
    <t>BS 't Schrijverke</t>
  </si>
  <si>
    <t>Patagonstraat 1 en 7</t>
  </si>
  <si>
    <t xml:space="preserve">E10974-116 </t>
  </si>
  <si>
    <t>Bureau Vluchtelingen</t>
  </si>
  <si>
    <t xml:space="preserve">E11090-100 </t>
  </si>
  <si>
    <t>Steen/mastiek-unidekplaten</t>
  </si>
  <si>
    <t>288</t>
  </si>
  <si>
    <t>Buurtclub AICCDB</t>
  </si>
  <si>
    <t>Anthony Fokkerstraat 1A</t>
  </si>
  <si>
    <t xml:space="preserve">E11078-100 </t>
  </si>
  <si>
    <t>Buurthuis</t>
  </si>
  <si>
    <t>Lucas van Leydenstraat 27-29</t>
  </si>
  <si>
    <t xml:space="preserve">E11091-100 </t>
  </si>
  <si>
    <t>Cabins 22 stuks</t>
  </si>
  <si>
    <t xml:space="preserve">E11959-100 </t>
  </si>
  <si>
    <t>Cementrum</t>
  </si>
  <si>
    <t>Sint Teunislaan 1</t>
  </si>
  <si>
    <t xml:space="preserve">E10992-100 </t>
  </si>
  <si>
    <t>Congiërge woningen</t>
  </si>
  <si>
    <t>Platostraat 6</t>
  </si>
  <si>
    <t xml:space="preserve">E11105-100 </t>
  </si>
  <si>
    <t>Cultureel Centrum De Verkadefabriek (incl. kantoorpand)</t>
  </si>
  <si>
    <t>Boschdijkstraat 45-47</t>
  </si>
  <si>
    <t xml:space="preserve">E11028-100 </t>
  </si>
  <si>
    <t>Cultuurhuis</t>
  </si>
  <si>
    <t>Elzenstraat 4</t>
  </si>
  <si>
    <t xml:space="preserve">E11034-100 </t>
  </si>
  <si>
    <t>Dakruiter met Torenuurwerk</t>
  </si>
  <si>
    <t>De Kerkhof 3</t>
  </si>
  <si>
    <t xml:space="preserve">E11121-100 </t>
  </si>
  <si>
    <t>Laaghemaal 40</t>
  </si>
  <si>
    <t xml:space="preserve">E10985-100 </t>
  </si>
  <si>
    <t>De Kameleon</t>
  </si>
  <si>
    <t>Leonardus van Veghelstraat 1</t>
  </si>
  <si>
    <t xml:space="preserve">E10974-105 </t>
  </si>
  <si>
    <t>Markt 29</t>
  </si>
  <si>
    <t xml:space="preserve">E11025-100 </t>
  </si>
  <si>
    <t>De Moriaan (VVV-kantoor)</t>
  </si>
  <si>
    <t>Markt 77-81</t>
  </si>
  <si>
    <t xml:space="preserve">E11024-100 </t>
  </si>
  <si>
    <t>De Vinkelse Molen</t>
  </si>
  <si>
    <t>Molenpad 1</t>
  </si>
  <si>
    <t xml:space="preserve">E11133-100 </t>
  </si>
  <si>
    <t>Dependance 0087</t>
  </si>
  <si>
    <t>Lucas van Leydenstraat 31</t>
  </si>
  <si>
    <t xml:space="preserve">E10987-100 </t>
  </si>
  <si>
    <t>Deutersestraat 10</t>
  </si>
  <si>
    <t xml:space="preserve">E11119-100 </t>
  </si>
  <si>
    <t>Vliertwijksestraat 38B</t>
  </si>
  <si>
    <t>Dierenstal Ploossche plas</t>
  </si>
  <si>
    <t>De Diepte 29</t>
  </si>
  <si>
    <t xml:space="preserve">E11123-100 </t>
  </si>
  <si>
    <t>Dierenverblijf De Rompert</t>
  </si>
  <si>
    <t>Rompert Park</t>
  </si>
  <si>
    <t>Dierenverblijf Zuiderpark</t>
  </si>
  <si>
    <t>Limietlaan 6A</t>
  </si>
  <si>
    <t>Beton-steen-staal/Bitumen</t>
  </si>
  <si>
    <t>Dieze College</t>
  </si>
  <si>
    <t>Pieter Langendijksingel 1</t>
  </si>
  <si>
    <t xml:space="preserve">E10997-100 </t>
  </si>
  <si>
    <t>Dorpshuis 't Zijl</t>
  </si>
  <si>
    <t>Zijlstraat 2</t>
  </si>
  <si>
    <t xml:space="preserve">E11099-100 </t>
  </si>
  <si>
    <t>Drakenfontein</t>
  </si>
  <si>
    <t>Stationsplein</t>
  </si>
  <si>
    <t xml:space="preserve">E11132-100 </t>
  </si>
  <si>
    <t>Ds. H. Piersoncollege</t>
  </si>
  <si>
    <t>ds. Pierson College</t>
  </si>
  <si>
    <t xml:space="preserve">E10993-104 </t>
  </si>
  <si>
    <t>Elektrisch gemaal</t>
  </si>
  <si>
    <t>Acaciasingel</t>
  </si>
  <si>
    <t xml:space="preserve">E11124-100 </t>
  </si>
  <si>
    <t>Limietlaan</t>
  </si>
  <si>
    <t>Floriant: De Rietlanden SO</t>
  </si>
  <si>
    <t>Kooikersweg 301</t>
  </si>
  <si>
    <t xml:space="preserve">E11011-100 </t>
  </si>
  <si>
    <t>steen/pannen</t>
  </si>
  <si>
    <t>Fonteinen en monumenten</t>
  </si>
  <si>
    <t>'s-Hertogenbosch (diverse plaatsen)</t>
  </si>
  <si>
    <t>Fort Orthen Toren</t>
  </si>
  <si>
    <t>Ketsheuvel 56</t>
  </si>
  <si>
    <t xml:space="preserve">E11087-100 </t>
  </si>
  <si>
    <t>Fort-Orthen - terrein handboogschietbaan</t>
  </si>
  <si>
    <t>Ketsheuvel 52</t>
  </si>
  <si>
    <t xml:space="preserve">E11089-100 </t>
  </si>
  <si>
    <t>Garagecomplex Pompen en Verlouw (magazijnen/appartementen)</t>
  </si>
  <si>
    <t>Parklaan 27-29</t>
  </si>
  <si>
    <t xml:space="preserve">E11062-100 </t>
  </si>
  <si>
    <t>Gemaal 5 tunnels (gemaal en installaties)</t>
  </si>
  <si>
    <t>'s-Hertogenbosch</t>
  </si>
  <si>
    <t>Steen/pannen-bitumen</t>
  </si>
  <si>
    <t>1654</t>
  </si>
  <si>
    <t>Gemaal en installaties</t>
  </si>
  <si>
    <t>Balkweg</t>
  </si>
  <si>
    <t>?</t>
  </si>
  <si>
    <t>Gemaal en Installaties</t>
  </si>
  <si>
    <t>Brede Haven</t>
  </si>
  <si>
    <t>Buys Ballotweg</t>
  </si>
  <si>
    <t>Engeler Schans</t>
  </si>
  <si>
    <t>Steen/pannen-golfplaten</t>
  </si>
  <si>
    <t>Graaf van Solmsweg</t>
  </si>
  <si>
    <t>Brussellaan</t>
  </si>
  <si>
    <t>Hofstad</t>
  </si>
  <si>
    <t>Maaspoortweg</t>
  </si>
  <si>
    <t>Staal</t>
  </si>
  <si>
    <t>Molenberg</t>
  </si>
  <si>
    <t>Steen/pannen en golfplaten</t>
  </si>
  <si>
    <t>Oude Engelenseweg</t>
  </si>
  <si>
    <t>Pastoor de Kroonstraat</t>
  </si>
  <si>
    <t>Pettelaarseweg</t>
  </si>
  <si>
    <t>Treurenburg 30</t>
  </si>
  <si>
    <t>Westenburgerweg</t>
  </si>
  <si>
    <t>Steen/leien dak</t>
  </si>
  <si>
    <t>Gekraakt</t>
  </si>
  <si>
    <t>Gemaal en installaties de Rompert</t>
  </si>
  <si>
    <t>Tweede Rompert 55</t>
  </si>
  <si>
    <t>Gemaal en installaties Deken Pompenstraat</t>
  </si>
  <si>
    <t>Deken Pompenstraat</t>
  </si>
  <si>
    <t>Gemaal en installaties Ketelaarskampweg</t>
  </si>
  <si>
    <t>Ketelaarskampweg</t>
  </si>
  <si>
    <t>Gemaal en installaties thv 't Kruithuis</t>
  </si>
  <si>
    <t>Citadellaan</t>
  </si>
  <si>
    <t>Tijdelijk gebruik</t>
  </si>
  <si>
    <t>Gemeenschapshuis</t>
  </si>
  <si>
    <t>Helftheuvelpassage 109, 111, 113, 115, 117</t>
  </si>
  <si>
    <t xml:space="preserve">E11082-100 </t>
  </si>
  <si>
    <t>Gemeenschapshuis De Inham</t>
  </si>
  <si>
    <t>Het Wielsem 21</t>
  </si>
  <si>
    <t xml:space="preserve">E11095-100 </t>
  </si>
  <si>
    <t>Gemeenschapshuis De Meent</t>
  </si>
  <si>
    <t>Prins Bernhardplein 10</t>
  </si>
  <si>
    <t xml:space="preserve">E11098-100 </t>
  </si>
  <si>
    <t>Gemeenschapshuis De Slinger</t>
  </si>
  <si>
    <t>Jan Schöfferlaan 3, 3A</t>
  </si>
  <si>
    <t xml:space="preserve">E11085-100 </t>
  </si>
  <si>
    <t>Gemeenschapshuis De Stolp</t>
  </si>
  <si>
    <t>Rijnstraat 497</t>
  </si>
  <si>
    <t xml:space="preserve">E11093-100 </t>
  </si>
  <si>
    <t>Gemeentewerkplaats</t>
  </si>
  <si>
    <t>Vliertwijksestraat 36A</t>
  </si>
  <si>
    <t>Gymzaal</t>
  </si>
  <si>
    <t>Braspenninglaan 140</t>
  </si>
  <si>
    <t xml:space="preserve">E10973-100 </t>
  </si>
  <si>
    <t>Gymzaal (binnenstad)</t>
  </si>
  <si>
    <t>Sint Jorisstraat 32</t>
  </si>
  <si>
    <t xml:space="preserve">E10982-100 </t>
  </si>
  <si>
    <t>Gymzaal Elzenstraat</t>
  </si>
  <si>
    <t>Elzenstraat 2</t>
  </si>
  <si>
    <t>Hekwerken en poortgebouwen</t>
  </si>
  <si>
    <t>Herman Boerenschool (Dependance)</t>
  </si>
  <si>
    <t>Sportlaan 51</t>
  </si>
  <si>
    <t xml:space="preserve">E10986-103 </t>
  </si>
  <si>
    <t>Herman BoerenSchool (incl. 2 gymlokalen)</t>
  </si>
  <si>
    <t>Waterleidingstraat 4, 4a, 4b</t>
  </si>
  <si>
    <t>Hertenkamp (met opstallen)</t>
  </si>
  <si>
    <t>Oosterplasweg 41</t>
  </si>
  <si>
    <t>Hertenverblijf</t>
  </si>
  <si>
    <t>Prins Hendrikpark</t>
  </si>
  <si>
    <t>Het Palet (Mobiel Speellokaal)</t>
  </si>
  <si>
    <t>Jeroen Boschhuis/Muzerije</t>
  </si>
  <si>
    <t>Hinthamerstraat 74</t>
  </si>
  <si>
    <t xml:space="preserve">E11036-100 </t>
  </si>
  <si>
    <t>Jeugdhuis D'n Den</t>
  </si>
  <si>
    <t>Dennenlaan 2</t>
  </si>
  <si>
    <t xml:space="preserve">E11100-100 </t>
  </si>
  <si>
    <t>Jeugdhuis D'n Hazenkamp</t>
  </si>
  <si>
    <t>Kloosterstraat 7</t>
  </si>
  <si>
    <t xml:space="preserve">E11097-100 </t>
  </si>
  <si>
    <t>Jongerencentrum De Mix</t>
  </si>
  <si>
    <t>De Eendenkooi 15</t>
  </si>
  <si>
    <t xml:space="preserve">E11108-100 </t>
  </si>
  <si>
    <t>Jongerencentrum Number One</t>
  </si>
  <si>
    <t>T.M. Kortenhorstlaan 1</t>
  </si>
  <si>
    <t xml:space="preserve">E11106-100 </t>
  </si>
  <si>
    <t>Kanteel Kinderopvang BV</t>
  </si>
  <si>
    <t>Zwartbroekweg 402</t>
  </si>
  <si>
    <t xml:space="preserve">E11017-100 </t>
  </si>
  <si>
    <t>Mastiek/hard</t>
  </si>
  <si>
    <t>Kantoor</t>
  </si>
  <si>
    <t>Dorpstraat 7</t>
  </si>
  <si>
    <t xml:space="preserve">E11063-100 </t>
  </si>
  <si>
    <t>Kantoor havenmeester + sanitair passantenhaven</t>
  </si>
  <si>
    <t>Oliemolensingel 2</t>
  </si>
  <si>
    <t xml:space="preserve">E11058-100 </t>
  </si>
  <si>
    <t>Kantoorgebouw</t>
  </si>
  <si>
    <t>Hoff van Hollantlaan 1f t/m 2z</t>
  </si>
  <si>
    <t xml:space="preserve">E11101-100 </t>
  </si>
  <si>
    <t>Beton-steen/Beton-steen</t>
  </si>
  <si>
    <t>Kantoorgebouw Emmaplein</t>
  </si>
  <si>
    <t>Emmaplein 19</t>
  </si>
  <si>
    <t xml:space="preserve">E11055-100 </t>
  </si>
  <si>
    <t>Kantoorpand</t>
  </si>
  <si>
    <t>Nachtegaalslaantje 1</t>
  </si>
  <si>
    <t xml:space="preserve">E11057-100 </t>
  </si>
  <si>
    <t>Kantoorpand Havensingel</t>
  </si>
  <si>
    <t>Havensingel 25</t>
  </si>
  <si>
    <t xml:space="preserve">E11035-100 </t>
  </si>
  <si>
    <t>Kantoorpand Inloopschip</t>
  </si>
  <si>
    <t>Hinthamerstraat 141</t>
  </si>
  <si>
    <t xml:space="preserve">E11083-100 </t>
  </si>
  <si>
    <t>Kantoorpand Spinhuiswal1 - Sint Jorisstraat 131-133 vm refugiehuis</t>
  </si>
  <si>
    <t>Sint Jorisstraat 131-133 - Spinhuiswal 1</t>
  </si>
  <si>
    <t xml:space="preserve">E11061-100 </t>
  </si>
  <si>
    <t>KC aan de Oosterplas</t>
  </si>
  <si>
    <t>KC de Hoven (BS, KDV en Buitenschoolse Opvang)</t>
  </si>
  <si>
    <t>Allegroweg 2</t>
  </si>
  <si>
    <t xml:space="preserve">E10971-106 </t>
  </si>
  <si>
    <t>KC de Matrix (BS Matrix)</t>
  </si>
  <si>
    <t>Kraanvogellaan 4</t>
  </si>
  <si>
    <t xml:space="preserve">E10974-108 </t>
  </si>
  <si>
    <t>KC De Sprong</t>
  </si>
  <si>
    <t>Laaghemaal 46</t>
  </si>
  <si>
    <t xml:space="preserve">E10971-107 </t>
  </si>
  <si>
    <t>Beton-steen-staal/Beton-steen-mastiek</t>
  </si>
  <si>
    <t>KC De Wijboom (=Hengmeng 92-94)</t>
  </si>
  <si>
    <t xml:space="preserve">E10974-112 </t>
  </si>
  <si>
    <t>KC Het ijzeren Kind</t>
  </si>
  <si>
    <t>Vincent van Goghlaan 28</t>
  </si>
  <si>
    <t xml:space="preserve">E11007-100 </t>
  </si>
  <si>
    <t>KC Het Stadshart (BS Het Bossche Broek)</t>
  </si>
  <si>
    <t>Kruisbroedershof 31</t>
  </si>
  <si>
    <t xml:space="preserve">E10974-104 </t>
  </si>
  <si>
    <t>Steen-hout/pannen</t>
  </si>
  <si>
    <t>KC Sterrenboom</t>
  </si>
  <si>
    <t>Hengmeng 92</t>
  </si>
  <si>
    <t>KC Sterrenbosch</t>
  </si>
  <si>
    <t>Hofstedenlaan 62-64</t>
  </si>
  <si>
    <t>KC Sterrenbosch (BS Hofstedenlaan 62)</t>
  </si>
  <si>
    <t>Genhoes</t>
  </si>
  <si>
    <t>KC 't Sparrenbos</t>
  </si>
  <si>
    <t>Eikakkerhoeven 83</t>
  </si>
  <si>
    <t xml:space="preserve">E10974-123 </t>
  </si>
  <si>
    <t>KC 't Sparrenbos (tijdelijk lokaal)</t>
  </si>
  <si>
    <t>Maaslandhoeven 15</t>
  </si>
  <si>
    <t xml:space="preserve">E10974-125 </t>
  </si>
  <si>
    <t>KC 't Sparrenbos BS</t>
  </si>
  <si>
    <t>1218</t>
  </si>
  <si>
    <t>KC Wikveld II</t>
  </si>
  <si>
    <t>Zeis 1</t>
  </si>
  <si>
    <t xml:space="preserve">E10974-113 </t>
  </si>
  <si>
    <t>KC Zuiderster (BS Livius)</t>
  </si>
  <si>
    <t>Liviusstraat 4</t>
  </si>
  <si>
    <t xml:space="preserve">E11353-100 </t>
  </si>
  <si>
    <t>Tacitusstraat 5</t>
  </si>
  <si>
    <t>KDV De Ontdekking</t>
  </si>
  <si>
    <t>Rijzertlaan 242</t>
  </si>
  <si>
    <t xml:space="preserve">E10971-103 </t>
  </si>
  <si>
    <t>KDV Kinderspeelkasteel</t>
  </si>
  <si>
    <t>Zilverpopulier 93</t>
  </si>
  <si>
    <t xml:space="preserve">E10976-100 </t>
  </si>
  <si>
    <t>KDV Nul Vier</t>
  </si>
  <si>
    <t>Gaasterland 10</t>
  </si>
  <si>
    <t xml:space="preserve">E11015-100 </t>
  </si>
  <si>
    <t>Kinderboerderij De Bossche Hoeve</t>
  </si>
  <si>
    <t>Kruiskampsingel 565A</t>
  </si>
  <si>
    <t>Kindercampus Noord</t>
  </si>
  <si>
    <t xml:space="preserve">E10978-100 </t>
  </si>
  <si>
    <t>Lijkenhuisje algemene begraafplaats Empel</t>
  </si>
  <si>
    <t>Empelsedijk 20</t>
  </si>
  <si>
    <t xml:space="preserve">E11128-100 </t>
  </si>
  <si>
    <t>Lijkenhuisje Algemene begraafplaats Engelen</t>
  </si>
  <si>
    <t>Graaf van Solmsweg 97</t>
  </si>
  <si>
    <t xml:space="preserve">E11126-100 </t>
  </si>
  <si>
    <t>Loods</t>
  </si>
  <si>
    <t>Zomerdijk 71A</t>
  </si>
  <si>
    <t xml:space="preserve">E11072-100 </t>
  </si>
  <si>
    <t>Mariaschool Vinkel</t>
  </si>
  <si>
    <t>Brugstraat 2</t>
  </si>
  <si>
    <t xml:space="preserve">E10974-127 </t>
  </si>
  <si>
    <t>Milieustation Kruisstraat (incl. installaties)</t>
  </si>
  <si>
    <t>Vliertwijksestraat 38</t>
  </si>
  <si>
    <t xml:space="preserve">E10969-100 </t>
  </si>
  <si>
    <t>Milieustation Maashoeve (incl. installaties)</t>
  </si>
  <si>
    <t>MO Den Bosch (vm Novadic)</t>
  </si>
  <si>
    <t>Oranje Nassaulaan 6, 8, 10</t>
  </si>
  <si>
    <t xml:space="preserve">E11092-100 </t>
  </si>
  <si>
    <t>Museum 't Kruithuis</t>
  </si>
  <si>
    <t>Citadellaan 7</t>
  </si>
  <si>
    <t xml:space="preserve">E11022-100 </t>
  </si>
  <si>
    <t>Nachtverblijf dieren</t>
  </si>
  <si>
    <t>Zuiderparkweg - Limietlaan</t>
  </si>
  <si>
    <t>Nico Schuurmanshuis</t>
  </si>
  <si>
    <t>Ketsheuvel 50</t>
  </si>
  <si>
    <t xml:space="preserve">E11086-100 </t>
  </si>
  <si>
    <t>Beton/staalconstructie</t>
  </si>
  <si>
    <t>Nuts Montessorischool Aquamarijn (incl. Gymlokaal)</t>
  </si>
  <si>
    <t>Waalstraat 50</t>
  </si>
  <si>
    <t xml:space="preserve">E10981-100 </t>
  </si>
  <si>
    <t>Luyckershofke 33</t>
  </si>
  <si>
    <t xml:space="preserve">E10974-124 </t>
  </si>
  <si>
    <t>347</t>
  </si>
  <si>
    <t>Oefencentrum EHBO vereniging</t>
  </si>
  <si>
    <t>Pelssingel 548</t>
  </si>
  <si>
    <t xml:space="preserve">E11059-100 </t>
  </si>
  <si>
    <t>Onderkomen BOR met stalling</t>
  </si>
  <si>
    <t xml:space="preserve">E11122-100 </t>
  </si>
  <si>
    <t>Onderkomen Maashoeve</t>
  </si>
  <si>
    <t>Orthen, nachtverblijf dieren</t>
  </si>
  <si>
    <t>Schanswetering</t>
  </si>
  <si>
    <t>P+R Transferium Deutersestraat</t>
  </si>
  <si>
    <t>Deutersestraat 2D</t>
  </si>
  <si>
    <t xml:space="preserve">E10592-100 </t>
  </si>
  <si>
    <t>Paviljoen recreatie-oord Zuiderplas</t>
  </si>
  <si>
    <t>Zuiderstrandweg 9</t>
  </si>
  <si>
    <t xml:space="preserve">E11120-100 </t>
  </si>
  <si>
    <t>Perron 3 Sociaal Cultureel Centrum</t>
  </si>
  <si>
    <t xml:space="preserve">E11102-100 </t>
  </si>
  <si>
    <t>PG Museumkwartier</t>
  </si>
  <si>
    <t>Weversplaats 11</t>
  </si>
  <si>
    <t xml:space="preserve">E10588-100 </t>
  </si>
  <si>
    <t>PG Paleiskwartier</t>
  </si>
  <si>
    <t>Hugo de Grootlaan 84</t>
  </si>
  <si>
    <t xml:space="preserve">E10587-100 </t>
  </si>
  <si>
    <t>PG Sint Jan (incl. beheerdersruimte Hekellaan 1)</t>
  </si>
  <si>
    <t>Hekellaan 25</t>
  </si>
  <si>
    <t xml:space="preserve">E10586-100 </t>
  </si>
  <si>
    <t>PG Stationsplein</t>
  </si>
  <si>
    <t>Stationsplein 40</t>
  </si>
  <si>
    <t xml:space="preserve">E10584-100 </t>
  </si>
  <si>
    <t>Beton/Mastiek</t>
  </si>
  <si>
    <t>PG Wolvenhoek</t>
  </si>
  <si>
    <t>Wolvenhoek 12</t>
  </si>
  <si>
    <t xml:space="preserve">E10583-100 </t>
  </si>
  <si>
    <t>90</t>
  </si>
  <si>
    <t>Ploossche Plas</t>
  </si>
  <si>
    <t>Donkse Dreef</t>
  </si>
  <si>
    <t>Hedikhuizerweg 3</t>
  </si>
  <si>
    <t>PSZ De Bolleboos</t>
  </si>
  <si>
    <t>T.M. Kortenhorstlaan 1A+B</t>
  </si>
  <si>
    <t xml:space="preserve">E11107-100 </t>
  </si>
  <si>
    <t>PSZ Okidoki</t>
  </si>
  <si>
    <t>Zilverkruid 10A</t>
  </si>
  <si>
    <t>375</t>
  </si>
  <si>
    <t>PSZ Zoete Lieve Gerritje</t>
  </si>
  <si>
    <t>Van Meeuwenstraat 14</t>
  </si>
  <si>
    <t xml:space="preserve">E11016-100 </t>
  </si>
  <si>
    <t>SCC De Schans</t>
  </si>
  <si>
    <t>Troelstradreef 160</t>
  </si>
  <si>
    <t xml:space="preserve">E11094-100 </t>
  </si>
  <si>
    <t>Schaapskooi De Saren</t>
  </si>
  <si>
    <t>De Saren</t>
  </si>
  <si>
    <t>T.M. Kortenhorstlaan 2</t>
  </si>
  <si>
    <t>Schoolgebouw (sloop) / Plein Oost</t>
  </si>
  <si>
    <t>Seringenstraat 27</t>
  </si>
  <si>
    <t xml:space="preserve">E11079-100 </t>
  </si>
  <si>
    <t>Schoolwoningen KDV Kanteel en Bijbomans</t>
  </si>
  <si>
    <t>Mozartlaan 11</t>
  </si>
  <si>
    <t xml:space="preserve">E10974-122 </t>
  </si>
  <si>
    <t>Scouting Lucas</t>
  </si>
  <si>
    <t>Limietlaan 12</t>
  </si>
  <si>
    <t xml:space="preserve">E11104-100 </t>
  </si>
  <si>
    <t>Sint Jan Bolwerk</t>
  </si>
  <si>
    <t>Sint Janssingel 25</t>
  </si>
  <si>
    <t xml:space="preserve">E11023-100 </t>
  </si>
  <si>
    <t>Sport en Jeugdcluster Engelerhart</t>
  </si>
  <si>
    <t>Engelerpark</t>
  </si>
  <si>
    <t xml:space="preserve">E11008-100 </t>
  </si>
  <si>
    <t>88</t>
  </si>
  <si>
    <t>St. Janstoren</t>
  </si>
  <si>
    <t>Torenstraat 18</t>
  </si>
  <si>
    <t>Mastiek</t>
  </si>
  <si>
    <t>St. Lambertuskerk</t>
  </si>
  <si>
    <t>Torenstraat 1</t>
  </si>
  <si>
    <t>Stadsarcheoloog en BLOS - Groot Tuighuis</t>
  </si>
  <si>
    <t>Bethaniestraat 4-6</t>
  </si>
  <si>
    <t xml:space="preserve">E11021-100 </t>
  </si>
  <si>
    <t>Stadskwekerij (diverse gebouwen)</t>
  </si>
  <si>
    <t>Deutersestraat 12</t>
  </si>
  <si>
    <t xml:space="preserve">E11054-100 </t>
  </si>
  <si>
    <t>Beton/hout - beton/glas met sedum</t>
  </si>
  <si>
    <t>Stadsput en Onze-Lieve-Vrouwe-Huisje</t>
  </si>
  <si>
    <t>Markt</t>
  </si>
  <si>
    <t>Standerdmolen Rosmalen</t>
  </si>
  <si>
    <t>Molenstraat</t>
  </si>
  <si>
    <t>Stedelijk Gymnasium (Dependance)</t>
  </si>
  <si>
    <t>Onderwijsboulevard 140</t>
  </si>
  <si>
    <t xml:space="preserve">E10991-103 </t>
  </si>
  <si>
    <t>Beton, metselwerk, staal, platte daken</t>
  </si>
  <si>
    <t>Stedelijk Gymnasium (incl. gymaccommodatie)</t>
  </si>
  <si>
    <t>Mercatorplein 2</t>
  </si>
  <si>
    <t>Stg. Hoek Vrouwenopvang</t>
  </si>
  <si>
    <t>Aartshertogenlaan 23</t>
  </si>
  <si>
    <t xml:space="preserve">E11077-100 </t>
  </si>
  <si>
    <t>'t Hoefke Scouting Colombus</t>
  </si>
  <si>
    <t>Vlijmenseweg 5</t>
  </si>
  <si>
    <t xml:space="preserve">E11109-100 </t>
  </si>
  <si>
    <t>'t Schrijverke (7 schoolwoningen)</t>
  </si>
  <si>
    <t>Patagonstraat 2</t>
  </si>
  <si>
    <t xml:space="preserve">E10974-117 </t>
  </si>
  <si>
    <t>Meerwijkweg 2, 4</t>
  </si>
  <si>
    <t>Theater aan de Parade (TAP)</t>
  </si>
  <si>
    <t>Parade 23</t>
  </si>
  <si>
    <t xml:space="preserve">E11045-100 </t>
  </si>
  <si>
    <t>Theater Artemis</t>
  </si>
  <si>
    <t>Predikheerenpoort 50</t>
  </si>
  <si>
    <t xml:space="preserve">E11037-100 </t>
  </si>
  <si>
    <t>Theater BIS</t>
  </si>
  <si>
    <t>Triniteitstraat 19</t>
  </si>
  <si>
    <t xml:space="preserve">E11041-100 </t>
  </si>
  <si>
    <t>Toonzaal - voormalig Synagoge</t>
  </si>
  <si>
    <t>De Mortel 5 (Prins Bernhardstraat 6-10)</t>
  </si>
  <si>
    <t xml:space="preserve">E11038-100 </t>
  </si>
  <si>
    <t>Transferium De Vliert Beheerderloge</t>
  </si>
  <si>
    <t>Stadionlaan 9</t>
  </si>
  <si>
    <t xml:space="preserve">E10590-100 </t>
  </si>
  <si>
    <t>Verenigingsgebouw Duivensportvereniging</t>
  </si>
  <si>
    <t>Ketsheuvel 50A</t>
  </si>
  <si>
    <t xml:space="preserve">E11088-100 </t>
  </si>
  <si>
    <t>Verenigingsgebouw Duivenvereniging</t>
  </si>
  <si>
    <t>Ketsheuvel 54</t>
  </si>
  <si>
    <t>Vlaciepark, gebouwtje op dierenpark</t>
  </si>
  <si>
    <t>De Vlacie</t>
  </si>
  <si>
    <t>Vliertstraat (leegstand)</t>
  </si>
  <si>
    <t>Vliertstraat 4, 6, 8</t>
  </si>
  <si>
    <t xml:space="preserve">E11027-100 </t>
  </si>
  <si>
    <t>vm Jeroen Bosch College</t>
  </si>
  <si>
    <t>Rompertsebaan 63</t>
  </si>
  <si>
    <t xml:space="preserve">E10993-100 </t>
  </si>
  <si>
    <t>vm Rodenborch College</t>
  </si>
  <si>
    <t>T.M. Kortenhorstlaan 4 en 4A</t>
  </si>
  <si>
    <t xml:space="preserve">E10854-100 </t>
  </si>
  <si>
    <t>Voliëre</t>
  </si>
  <si>
    <t>Taxandriaplein Park</t>
  </si>
  <si>
    <t>Voormalig BS De Rietlanden</t>
  </si>
  <si>
    <t>Jan Olieslagersstraat 3</t>
  </si>
  <si>
    <t xml:space="preserve">E10990-100 </t>
  </si>
  <si>
    <t>Voormalig BS Kruisstraat</t>
  </si>
  <si>
    <t>Kruisstraat 29</t>
  </si>
  <si>
    <t xml:space="preserve">E11067-100 </t>
  </si>
  <si>
    <t>181</t>
  </si>
  <si>
    <t>Voormalig De Bartjes (atelierruimte)</t>
  </si>
  <si>
    <t>Dageraadsweg 1-3</t>
  </si>
  <si>
    <t xml:space="preserve">E11031-100 </t>
  </si>
  <si>
    <t>Van Veldekekade 35</t>
  </si>
  <si>
    <t xml:space="preserve">E11042-100 </t>
  </si>
  <si>
    <t>Voormalig Gasstation</t>
  </si>
  <si>
    <t>De Josselin de Jongstraat</t>
  </si>
  <si>
    <t xml:space="preserve">E11065-100 </t>
  </si>
  <si>
    <t>Voormalig Gemeentehuis</t>
  </si>
  <si>
    <t>Brink 7</t>
  </si>
  <si>
    <t xml:space="preserve">E11053-100 </t>
  </si>
  <si>
    <t>Voormalig gemeentewerf / Spoor 073</t>
  </si>
  <si>
    <t>Ridderspoorstraat 2</t>
  </si>
  <si>
    <t xml:space="preserve">E11080-100 </t>
  </si>
  <si>
    <t>Voormalig IVO-MAVO (nr 18-20)</t>
  </si>
  <si>
    <t>Sint Josephstraat 18-20</t>
  </si>
  <si>
    <t xml:space="preserve">E11043-100 </t>
  </si>
  <si>
    <t>508</t>
  </si>
  <si>
    <t>Voormalig KDV Noorderlicht (mobiele noodlokalen)</t>
  </si>
  <si>
    <t>Vijfde Rompert 35</t>
  </si>
  <si>
    <t xml:space="preserve">E11049-100 </t>
  </si>
  <si>
    <t>Voormalig Nutsbasisschool Noorderlicht</t>
  </si>
  <si>
    <t>Voormalig Van Maerlant (Schoolwoningen)</t>
  </si>
  <si>
    <t>Jacob van Maerlantstraat 2</t>
  </si>
  <si>
    <t xml:space="preserve">E10988-100 </t>
  </si>
  <si>
    <t>Voormalig Van Maerlant School</t>
  </si>
  <si>
    <t>Voormalige Manege</t>
  </si>
  <si>
    <t>Hekellaan 2</t>
  </si>
  <si>
    <t xml:space="preserve">E11056-100 </t>
  </si>
  <si>
    <t>Voormalige Sancta Maria MAVO</t>
  </si>
  <si>
    <t>Aartshertogenlaan 108</t>
  </si>
  <si>
    <t xml:space="preserve">E10994-100 </t>
  </si>
  <si>
    <t>Wijkgebouw D'n As</t>
  </si>
  <si>
    <t>Asmunt 1</t>
  </si>
  <si>
    <t xml:space="preserve">E11096-100 </t>
  </si>
  <si>
    <t>Wijkgebouw Don Bosco</t>
  </si>
  <si>
    <t>Hofstad 2</t>
  </si>
  <si>
    <t xml:space="preserve">E11084-100 </t>
  </si>
  <si>
    <t>Wijkwereldwinkel West</t>
  </si>
  <si>
    <t>Titus Brandsmastraat 34</t>
  </si>
  <si>
    <t xml:space="preserve">E11081-100 </t>
  </si>
  <si>
    <t>Woonboerderij met opslagruimte</t>
  </si>
  <si>
    <t>Ruttenhofstraat 2</t>
  </si>
  <si>
    <t xml:space="preserve">E11068-100 </t>
  </si>
  <si>
    <t>Beheerdersruimte PG St. Jan (onderdeel van PG Sint Jan)</t>
  </si>
  <si>
    <t xml:space="preserve">E10604-100 </t>
  </si>
  <si>
    <t>PG Keizerstraat</t>
  </si>
  <si>
    <t>Keizerstraat</t>
  </si>
  <si>
    <t xml:space="preserve">E10603-100 </t>
  </si>
  <si>
    <t>Traditioneel, metselwerk, steen/pannen</t>
  </si>
  <si>
    <t xml:space="preserve">E10605-100 </t>
  </si>
  <si>
    <t>PG Sint Josephstraat</t>
  </si>
  <si>
    <t>Sint Josephstraat 1B</t>
  </si>
  <si>
    <t xml:space="preserve">E10599-100 </t>
  </si>
  <si>
    <t>Beton-steen/Pannen</t>
  </si>
  <si>
    <t xml:space="preserve">E10602-100 </t>
  </si>
  <si>
    <t>PG Visstraat</t>
  </si>
  <si>
    <t>Smalle Haven 15</t>
  </si>
  <si>
    <t xml:space="preserve">E10600-100 </t>
  </si>
  <si>
    <t xml:space="preserve">E10601-100 </t>
  </si>
  <si>
    <t xml:space="preserve">E10608-100 </t>
  </si>
  <si>
    <t>Transferium Pettelaarpark (beheersunit)</t>
  </si>
  <si>
    <t xml:space="preserve">E10609-100 </t>
  </si>
  <si>
    <t>Inventaris WXL diverse plaatsen</t>
  </si>
  <si>
    <t xml:space="preserve">E10706-100 </t>
  </si>
  <si>
    <t>Opstal en inventaris</t>
  </si>
  <si>
    <t>Jos de Letterlaan 10</t>
  </si>
  <si>
    <t xml:space="preserve">E10684-100 </t>
  </si>
  <si>
    <t>Vindingrijk (Huurdersbelang)</t>
  </si>
  <si>
    <t xml:space="preserve">E10685-101 </t>
  </si>
  <si>
    <t>Weener XL (nieuwbouw)</t>
  </si>
  <si>
    <t>Oude Vlijmenseweg 200</t>
  </si>
  <si>
    <t>Benzinepomp "De Fakkel"</t>
  </si>
  <si>
    <t>Boerderij met schuren</t>
  </si>
  <si>
    <t xml:space="preserve">E12009-106 </t>
  </si>
  <si>
    <t>Weerscheut 2</t>
  </si>
  <si>
    <t>1960</t>
  </si>
  <si>
    <t>1970</t>
  </si>
  <si>
    <t>1999</t>
  </si>
  <si>
    <t>2009</t>
  </si>
  <si>
    <t>1930</t>
  </si>
  <si>
    <t>1201</t>
  </si>
  <si>
    <t>1998</t>
  </si>
  <si>
    <t>946</t>
  </si>
  <si>
    <t>Gemeente 's-Hertogenbosch panden per 01-01-2026</t>
  </si>
  <si>
    <t xml:space="preserve">G10037-106 </t>
  </si>
  <si>
    <t>Pand Henriettewaard</t>
  </si>
  <si>
    <t>Pand voormalig gemeente Maasdonk</t>
  </si>
  <si>
    <t>Pand voormalig gemeente Maasdonk  (Sloopwaarde)</t>
  </si>
  <si>
    <t xml:space="preserve">E12001-106 </t>
  </si>
  <si>
    <t xml:space="preserve">G10021-106 </t>
  </si>
  <si>
    <t>Woning Heesch-West</t>
  </si>
  <si>
    <t>Nido Stratos B35-30 AWCLN-490</t>
  </si>
  <si>
    <t>Nido Stratos B40-36 PESN-600 S3B11398</t>
  </si>
  <si>
    <t>BBS De Graaf (incl. BS Boon)</t>
  </si>
  <si>
    <t>Korte Beemden 2</t>
  </si>
  <si>
    <t>BS De Hoogakker Nuland</t>
  </si>
  <si>
    <t>BS De Masten / MFA De Meerlaer</t>
  </si>
  <si>
    <t>Mozartlaan 15-17</t>
  </si>
  <si>
    <t>De Hobbit (permanente nieuwbouw, geopend aug 2025)</t>
  </si>
  <si>
    <t>De Kleine Winst / Huis van Bosch</t>
  </si>
  <si>
    <t>Ijsselsingel 40a (Waalstraat 52)</t>
  </si>
  <si>
    <t>Praktijkschool De Rijzert</t>
  </si>
  <si>
    <t>'t Wikveld, sportzaal</t>
  </si>
  <si>
    <t>Voormalig Dienstwoning RWS/Sluiswachterswoning</t>
  </si>
  <si>
    <t>Jungheinrich EFG215 (Heftruck)</t>
  </si>
  <si>
    <t>Toyota Triago 48-15 8FBE15T</t>
  </si>
  <si>
    <t>Aktiewagen (2x)</t>
  </si>
  <si>
    <t xml:space="preserve">E12126-106 </t>
  </si>
  <si>
    <t>Boschdijkstraat 39-41</t>
  </si>
  <si>
    <t>Afrikalaan 9a</t>
  </si>
  <si>
    <t xml:space="preserve">I10361-101 </t>
  </si>
  <si>
    <t>Hinthamerstraat 72</t>
  </si>
  <si>
    <t>KC De Pionier</t>
  </si>
  <si>
    <t>E10130-100, E11118-100</t>
  </si>
  <si>
    <t>KC De Ontluiking</t>
  </si>
  <si>
    <t>Stedelijk Voortgezet Speciaal Onderwijs</t>
  </si>
  <si>
    <t>24-BRK-7 Daf LF 210 FA</t>
  </si>
  <si>
    <t>68-BFJ-4 Scania P280</t>
  </si>
  <si>
    <t>BB-982-P FM Electric</t>
  </si>
  <si>
    <t>Doosan BDL13S-7</t>
  </si>
  <si>
    <t>Doosan BPL18S-7</t>
  </si>
  <si>
    <t>Heli Heftruck 05025DJ5127</t>
  </si>
  <si>
    <t>Heli Heftruck CPD25 KGA</t>
  </si>
  <si>
    <t>Jungheinrich EJE 118 (pompwagen)</t>
  </si>
  <si>
    <t>Toyota heftruck</t>
  </si>
  <si>
    <t>V-26-HVX Mercedes-Benz Esprinter</t>
  </si>
  <si>
    <t>31-WPJ-4 Plateauwagen Peters Open</t>
  </si>
  <si>
    <t>Machinelijst Poeldonk</t>
  </si>
  <si>
    <t>Machines bordenfabriek</t>
  </si>
  <si>
    <t>Perscontainer Maashoeve</t>
  </si>
  <si>
    <t>Perscontainer Poeldonk</t>
  </si>
  <si>
    <t>T-38-GJR Aebi Schmidt veegmachine</t>
  </si>
  <si>
    <t>T-43-GZZ Stratenreinigingmachine</t>
  </si>
  <si>
    <t>T-98-GLD Aebi Schmidt veegmachine</t>
  </si>
  <si>
    <t>Tuchel PLUS 1381-3437-00001</t>
  </si>
  <si>
    <t>Tuchel PLUS 1381-3437-00002</t>
  </si>
  <si>
    <t>Tuchel PLUS 1382-3436-00002</t>
  </si>
  <si>
    <t>DJD-22-G Scutum</t>
  </si>
  <si>
    <t xml:space="preserve">E10797-100 </t>
  </si>
  <si>
    <t>FBT-47-J Silence</t>
  </si>
  <si>
    <t>FNB-38-H Killerbee</t>
  </si>
  <si>
    <t>FNB-39-H Killerbee</t>
  </si>
  <si>
    <t>Bedrijfspand (Garage) (O8746 en O8747)</t>
  </si>
  <si>
    <t>Orthen 186A</t>
  </si>
  <si>
    <t>Bergingen bij ligplaatsen</t>
  </si>
  <si>
    <t>Van Veldekekade</t>
  </si>
  <si>
    <t xml:space="preserve">I10326-101 </t>
  </si>
  <si>
    <t>B899</t>
  </si>
  <si>
    <t>234</t>
  </si>
  <si>
    <t>2006</t>
  </si>
  <si>
    <t>1952</t>
  </si>
  <si>
    <t>2001</t>
  </si>
  <si>
    <t>63</t>
  </si>
  <si>
    <t>2011</t>
  </si>
  <si>
    <t>30</t>
  </si>
  <si>
    <t>1956</t>
  </si>
  <si>
    <t>2013</t>
  </si>
  <si>
    <t>147</t>
  </si>
  <si>
    <t>1993</t>
  </si>
  <si>
    <t>425 (was 656)</t>
  </si>
  <si>
    <t>2000</t>
  </si>
  <si>
    <t>2016</t>
  </si>
  <si>
    <t>1979</t>
  </si>
  <si>
    <t>1982</t>
  </si>
  <si>
    <t>1992</t>
  </si>
  <si>
    <t>308</t>
  </si>
  <si>
    <t>2002</t>
  </si>
  <si>
    <t>1974</t>
  </si>
  <si>
    <t>1987</t>
  </si>
  <si>
    <t>348</t>
  </si>
  <si>
    <t>2012</t>
  </si>
  <si>
    <t>162</t>
  </si>
  <si>
    <t>254</t>
  </si>
  <si>
    <t>520</t>
  </si>
  <si>
    <t>1950</t>
  </si>
  <si>
    <t>2025</t>
  </si>
  <si>
    <t>1958</t>
  </si>
  <si>
    <t>148</t>
  </si>
  <si>
    <t>2021</t>
  </si>
  <si>
    <t>1978</t>
  </si>
  <si>
    <t>1976</t>
  </si>
  <si>
    <t>1997</t>
  </si>
  <si>
    <t>1968</t>
  </si>
  <si>
    <t>2004</t>
  </si>
  <si>
    <t>2008</t>
  </si>
  <si>
    <t>1959</t>
  </si>
  <si>
    <t>2015</t>
  </si>
  <si>
    <t>2010</t>
  </si>
  <si>
    <t>1986</t>
  </si>
  <si>
    <t>2003</t>
  </si>
  <si>
    <t>164</t>
  </si>
  <si>
    <t>1964</t>
  </si>
  <si>
    <t>2023</t>
  </si>
  <si>
    <t>2014</t>
  </si>
  <si>
    <t>447</t>
  </si>
  <si>
    <t>1990</t>
  </si>
  <si>
    <t>40</t>
  </si>
  <si>
    <t>1929</t>
  </si>
  <si>
    <t>2017</t>
  </si>
  <si>
    <t>2018</t>
  </si>
  <si>
    <t>1980</t>
  </si>
  <si>
    <t>Traditioneel, steen</t>
  </si>
  <si>
    <t>1933</t>
  </si>
  <si>
    <t>1962</t>
  </si>
  <si>
    <t>1903</t>
  </si>
  <si>
    <t>1955</t>
  </si>
  <si>
    <t>1995</t>
  </si>
  <si>
    <t>1900</t>
  </si>
  <si>
    <t>1902</t>
  </si>
  <si>
    <t>1905</t>
  </si>
  <si>
    <t>1961</t>
  </si>
  <si>
    <t>Traditioneel/ steen</t>
  </si>
  <si>
    <t>1935</t>
  </si>
  <si>
    <t>1884</t>
  </si>
  <si>
    <t>1920</t>
  </si>
  <si>
    <t>Rietgedekt</t>
  </si>
  <si>
    <t>1837</t>
  </si>
  <si>
    <t>1894</t>
  </si>
  <si>
    <t>1912</t>
  </si>
  <si>
    <t>1890</t>
  </si>
  <si>
    <t>1895</t>
  </si>
  <si>
    <t>1948</t>
  </si>
  <si>
    <t>1975</t>
  </si>
  <si>
    <t>1909</t>
  </si>
  <si>
    <t>1957</t>
  </si>
  <si>
    <t>1971</t>
  </si>
  <si>
    <t>1984</t>
  </si>
  <si>
    <t>1937</t>
  </si>
  <si>
    <t>55</t>
  </si>
  <si>
    <t>1981</t>
  </si>
  <si>
    <t>24</t>
  </si>
  <si>
    <t>2005</t>
  </si>
  <si>
    <t>1856</t>
  </si>
  <si>
    <t>1430</t>
  </si>
  <si>
    <t>250</t>
  </si>
  <si>
    <t>1897</t>
  </si>
  <si>
    <t>180</t>
  </si>
  <si>
    <t>1977</t>
  </si>
  <si>
    <t>1625</t>
  </si>
  <si>
    <t>1972</t>
  </si>
  <si>
    <t>1823</t>
  </si>
  <si>
    <t>48</t>
  </si>
  <si>
    <t>1512</t>
  </si>
  <si>
    <t>1953</t>
  </si>
  <si>
    <t>124</t>
  </si>
  <si>
    <t>1872</t>
  </si>
  <si>
    <t>1966</t>
  </si>
  <si>
    <t>126</t>
  </si>
  <si>
    <t>484</t>
  </si>
  <si>
    <t>25</t>
  </si>
  <si>
    <t>1630</t>
  </si>
  <si>
    <t>92</t>
  </si>
  <si>
    <t>1967</t>
  </si>
  <si>
    <t>2</t>
  </si>
  <si>
    <t>54</t>
  </si>
  <si>
    <t>1875</t>
  </si>
  <si>
    <t>2019</t>
  </si>
  <si>
    <t>1854</t>
  </si>
  <si>
    <t>1828</t>
  </si>
  <si>
    <t>1945</t>
  </si>
  <si>
    <t>1885</t>
  </si>
  <si>
    <t>87</t>
  </si>
  <si>
    <t>1842</t>
  </si>
  <si>
    <t>189</t>
  </si>
  <si>
    <t>78</t>
  </si>
  <si>
    <t>kunststof</t>
  </si>
  <si>
    <t>1996</t>
  </si>
  <si>
    <t>onbekend - zijn van de vereniging</t>
  </si>
  <si>
    <t>Zonneboiler. Onbekend - zijn van de vereniging</t>
  </si>
  <si>
    <t>84</t>
  </si>
  <si>
    <t>binnenblad steen/  buitenwand kunststof (keraliet) dak van sandwichpanelen</t>
  </si>
  <si>
    <t>58</t>
  </si>
  <si>
    <t>Steen (alleen souterrain)</t>
  </si>
  <si>
    <t>Hout, CLT</t>
  </si>
  <si>
    <t>2007</t>
  </si>
  <si>
    <t>651</t>
  </si>
  <si>
    <t>Beton/mastiek</t>
  </si>
  <si>
    <t>1988</t>
  </si>
  <si>
    <t>60</t>
  </si>
  <si>
    <t>Steen met buitenbld van kunststof en dakleer op sheddak</t>
  </si>
  <si>
    <t>663</t>
  </si>
  <si>
    <t>121</t>
  </si>
  <si>
    <t>Beton/Steen</t>
  </si>
  <si>
    <t>Hout</t>
  </si>
  <si>
    <t>Steen/Staal/Mastiek/Damwand</t>
  </si>
  <si>
    <t>45</t>
  </si>
  <si>
    <t>Steen/pannen/lei/zink</t>
  </si>
  <si>
    <t>1936</t>
  </si>
  <si>
    <t>Steen</t>
  </si>
  <si>
    <t>35</t>
  </si>
  <si>
    <t>Steen/anders</t>
  </si>
  <si>
    <t>Beton/beton</t>
  </si>
  <si>
    <t>Beton-steen-hout en begroeiing/Mastiek en groen</t>
  </si>
  <si>
    <t>2040</t>
  </si>
  <si>
    <t>16</t>
  </si>
  <si>
    <t>1260</t>
  </si>
  <si>
    <t>1888</t>
  </si>
  <si>
    <t>346</t>
  </si>
  <si>
    <t>1973</t>
  </si>
  <si>
    <t>123</t>
  </si>
  <si>
    <t>1994</t>
  </si>
  <si>
    <t>Traditioneel gebouwd, stalen spanten, gemetselde gevels</t>
  </si>
  <si>
    <t>2020</t>
  </si>
  <si>
    <t>2024</t>
  </si>
  <si>
    <t>Steen/pannen/asbest</t>
  </si>
  <si>
    <t>2022</t>
  </si>
  <si>
    <t>Steen + bitumen dak</t>
  </si>
  <si>
    <t>Ontheemden</t>
  </si>
  <si>
    <t>7</t>
  </si>
  <si>
    <t>Utiliteitswerk en bitumen dakbedekking</t>
  </si>
  <si>
    <t>1722</t>
  </si>
  <si>
    <t>hout, CLT</t>
  </si>
  <si>
    <t>Steen/Pannen</t>
  </si>
  <si>
    <t>Traditioneel, staalconstructie, metselwerk, plat dak</t>
  </si>
  <si>
    <t>B708</t>
  </si>
  <si>
    <t>B1163</t>
  </si>
  <si>
    <t xml:space="preserve">Bedrijfsgebouw Plantlab </t>
  </si>
  <si>
    <t xml:space="preserve">Veemarktkade 8a te ’s-Hertogenbosch </t>
  </si>
  <si>
    <t xml:space="preserve">Polis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</si>
</sst>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B#"/>
    <numFmt numFmtId="165" formatCode="&quot;€&quot;\ #,##0"/>
    <numFmt numFmtId="166" formatCode="dd\-mm\-yy;@"/>
  </numFmts>
  <fonts count="6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242424"/>
      <name val="Aptos Narrow"/>
      <charset val="1"/>
    </font>
    <font>
      <sz val="11"/>
      <color rgb="FF000000"/>
      <name val="Calibri"/>
      <family val="2"/>
    </font>
    <font>
      <sz val="11"/>
      <color indexed="8"/>
      <name val="Aptos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 applyFill="0" applyAlignment="0" applyProtection="0">
      <alignment vertical="top" wrapText="1"/>
    </xf>
  </cellStyleXfs>
  <cellXfs count="66">
    <xf numFmtId="0" fontId="0" fillId="0" borderId="0" xfId="0" applyFill="1" applyAlignment="1" applyProtection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2" xfId="0" applyFill="1" applyBorder="1" applyAlignment="1" applyProtection="1">
      <alignment vertical="top" wrapText="1"/>
    </xf>
    <xf numFmtId="165" fontId="0" fillId="0" borderId="1" xfId="0" applyNumberFormat="1" applyFill="1" applyBorder="1" applyAlignment="1" applyProtection="1">
      <alignment vertical="top" wrapText="1"/>
    </xf>
    <xf numFmtId="165" fontId="0" fillId="0" borderId="5" xfId="0" applyNumberFormat="1" applyFill="1" applyBorder="1" applyAlignment="1" applyProtection="1">
      <alignment vertical="top" wrapText="1"/>
    </xf>
    <xf numFmtId="0" fontId="1" fillId="0" borderId="6" xfId="0" applyFont="1" applyFill="1" applyBorder="1" applyAlignment="1" applyProtection="1">
      <alignment wrapText="1"/>
    </xf>
    <xf numFmtId="165" fontId="0" fillId="0" borderId="3" xfId="0" applyNumberFormat="1" applyFill="1" applyBorder="1" applyAlignment="1" applyProtection="1">
      <alignment vertical="top" wrapText="1"/>
    </xf>
    <xf numFmtId="165" fontId="0" fillId="0" borderId="0" xfId="0" applyNumberFormat="1" applyFill="1" applyAlignment="1" applyProtection="1">
      <alignment vertical="top" wrapText="1"/>
    </xf>
    <xf numFmtId="165" fontId="0" fillId="0" borderId="2" xfId="0" applyNumberFormat="1" applyFill="1" applyBorder="1" applyAlignment="1" applyProtection="1">
      <alignment vertical="top" wrapText="1"/>
    </xf>
    <xf numFmtId="0" fontId="0" fillId="0" borderId="0" xfId="0" applyFill="1" applyAlignment="1" applyProtection="1">
      <alignment horizontal="left" vertical="top" wrapText="1"/>
    </xf>
    <xf numFmtId="0" fontId="1" fillId="0" borderId="6" xfId="0" applyFont="1" applyFill="1" applyBorder="1" applyAlignment="1" applyProtection="1">
      <alignment horizontal="left" wrapText="1"/>
    </xf>
    <xf numFmtId="164" fontId="0" fillId="0" borderId="0" xfId="0" applyNumberFormat="1" applyFill="1" applyAlignment="1" applyProtection="1">
      <alignment horizontal="left" vertical="top" wrapText="1"/>
    </xf>
    <xf numFmtId="0" fontId="1" fillId="0" borderId="8" xfId="0" applyFont="1" applyFill="1" applyBorder="1" applyAlignment="1" applyProtection="1"/>
    <xf numFmtId="166" fontId="0" fillId="0" borderId="0" xfId="0" applyNumberFormat="1" applyFill="1" applyAlignment="1" applyProtection="1">
      <alignment vertical="top" wrapText="1"/>
    </xf>
    <xf numFmtId="166" fontId="0" fillId="0" borderId="2" xfId="0" applyNumberFormat="1" applyFill="1" applyBorder="1" applyAlignment="1" applyProtection="1">
      <alignment vertical="top" wrapText="1"/>
    </xf>
    <xf numFmtId="0" fontId="0" fillId="0" borderId="0" xfId="0" applyFill="1" applyAlignment="1" applyProtection="1">
      <alignment horizontal="right" vertical="top" wrapText="1"/>
    </xf>
    <xf numFmtId="0" fontId="1" fillId="0" borderId="6" xfId="0" applyFont="1" applyFill="1" applyBorder="1" applyAlignment="1" applyProtection="1">
      <alignment horizontal="right" wrapText="1"/>
    </xf>
    <xf numFmtId="0" fontId="0" fillId="0" borderId="2" xfId="0" applyFill="1" applyBorder="1" applyAlignment="1" applyProtection="1">
      <alignment horizontal="right" vertical="top" wrapText="1"/>
    </xf>
    <xf numFmtId="0" fontId="1" fillId="0" borderId="0" xfId="0" applyFont="1" applyFill="1" applyAlignment="1" applyProtection="1">
      <alignment horizontal="left" vertical="top"/>
    </xf>
    <xf numFmtId="166" fontId="0" fillId="0" borderId="9" xfId="0" applyNumberFormat="1" applyFill="1" applyBorder="1" applyAlignment="1" applyProtection="1">
      <alignment vertical="top" wrapText="1"/>
    </xf>
    <xf numFmtId="14" fontId="0" fillId="0" borderId="0" xfId="0" applyNumberFormat="1" applyFill="1" applyAlignment="1" applyProtection="1">
      <alignment vertical="top" wrapText="1"/>
    </xf>
    <xf numFmtId="14" fontId="0" fillId="0" borderId="2" xfId="0" applyNumberForma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/>
    <xf numFmtId="14" fontId="1" fillId="0" borderId="6" xfId="0" applyNumberFormat="1" applyFont="1" applyFill="1" applyBorder="1" applyAlignment="1" applyProtection="1"/>
    <xf numFmtId="0" fontId="1" fillId="0" borderId="0" xfId="0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/>
    </xf>
    <xf numFmtId="0" fontId="2" fillId="0" borderId="2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 wrapText="1"/>
    </xf>
    <xf numFmtId="14" fontId="1" fillId="0" borderId="0" xfId="0" applyNumberFormat="1" applyFont="1" applyFill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/>
    </xf>
    <xf numFmtId="14" fontId="1" fillId="0" borderId="0" xfId="0" applyNumberFormat="1" applyFont="1" applyFill="1" applyAlignment="1" applyProtection="1">
      <alignment vertical="top"/>
    </xf>
    <xf numFmtId="164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2" xfId="0" applyFont="1" applyFill="1" applyBorder="1" applyAlignment="1" applyProtection="1">
      <alignment vertical="top" wrapText="1"/>
    </xf>
    <xf numFmtId="165" fontId="1" fillId="0" borderId="2" xfId="0" applyNumberFormat="1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horizontal="right" vertical="top" wrapText="1"/>
    </xf>
    <xf numFmtId="14" fontId="1" fillId="0" borderId="2" xfId="0" applyNumberFormat="1" applyFont="1" applyFill="1" applyBorder="1" applyAlignment="1" applyProtection="1">
      <alignment vertical="top" wrapText="1"/>
    </xf>
    <xf numFmtId="0" fontId="4" fillId="0" borderId="0" xfId="0" applyFont="1" applyFill="1" applyAlignment="1" applyProtection="1">
      <alignment vertical="top" wrapText="1"/>
    </xf>
    <xf numFmtId="0" fontId="4" fillId="0" borderId="0" xfId="0" applyFont="1" applyFill="1" applyAlignment="1" applyProtection="1">
      <alignment vertical="top"/>
    </xf>
    <xf numFmtId="164" fontId="2" fillId="0" borderId="2" xfId="0" applyNumberFormat="1" applyFont="1" applyFill="1" applyBorder="1" applyAlignment="1" applyProtection="1">
      <alignment horizontal="left" vertical="top" wrapText="1"/>
    </xf>
    <xf numFmtId="0" fontId="0" fillId="0" borderId="2" xfId="0" applyFill="1" applyBorder="1" applyAlignment="1">
      <alignment vertical="top" wrapText="1"/>
    </xf>
    <xf numFmtId="164" fontId="2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Fill="1" applyBorder="1" applyAlignment="1">
      <alignment vertical="top" wrapText="1"/>
    </xf>
    <xf numFmtId="164" fontId="0" fillId="0" borderId="1" xfId="0" applyNumberFormat="1" applyFill="1" applyBorder="1" applyAlignment="1" applyProtection="1">
      <alignment horizontal="left" vertical="top" wrapText="1"/>
    </xf>
    <xf numFmtId="0" fontId="0" fillId="0" borderId="1" xfId="0" applyFill="1" applyBorder="1" applyAlignment="1" applyProtection="1">
      <alignment horizontal="right" vertical="top" wrapText="1"/>
    </xf>
    <xf numFmtId="166" fontId="0" fillId="0" borderId="1" xfId="0" applyNumberFormat="1" applyFill="1" applyBorder="1" applyAlignment="1" applyProtection="1">
      <alignment vertical="top" wrapText="1"/>
    </xf>
    <xf numFmtId="166" fontId="0" fillId="0" borderId="4" xfId="0" applyNumberFormat="1" applyFill="1" applyBorder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14" fontId="0" fillId="0" borderId="1" xfId="0" applyNumberFormat="1" applyFill="1" applyBorder="1" applyAlignment="1" applyProtection="1">
      <alignment vertical="top" wrapText="1"/>
    </xf>
    <xf numFmtId="0" fontId="0" fillId="0" borderId="5" xfId="0" applyFill="1" applyBorder="1" applyAlignment="1" applyProtection="1">
      <alignment horizontal="right" vertical="top" wrapText="1"/>
    </xf>
    <xf numFmtId="0" fontId="0" fillId="0" borderId="5" xfId="0" applyFill="1" applyBorder="1" applyAlignment="1" applyProtection="1">
      <alignment vertical="top" wrapText="1"/>
    </xf>
    <xf numFmtId="166" fontId="0" fillId="0" borderId="5" xfId="0" applyNumberFormat="1" applyFill="1" applyBorder="1" applyAlignment="1" applyProtection="1">
      <alignment vertical="top" wrapText="1"/>
    </xf>
    <xf numFmtId="166" fontId="0" fillId="0" borderId="7" xfId="0" applyNumberFormat="1" applyFill="1" applyBorder="1" applyAlignment="1" applyProtection="1">
      <alignment vertical="top" wrapText="1"/>
    </xf>
    <xf numFmtId="14" fontId="0" fillId="0" borderId="11" xfId="0" applyNumberFormat="1" applyFill="1" applyBorder="1" applyAlignment="1" applyProtection="1">
      <alignment vertical="top" wrapText="1"/>
    </xf>
    <xf numFmtId="0" fontId="0" fillId="0" borderId="3" xfId="0" applyFill="1" applyBorder="1" applyAlignment="1" applyProtection="1">
      <alignment horizontal="right" vertical="top" wrapText="1"/>
    </xf>
    <xf numFmtId="0" fontId="0" fillId="0" borderId="3" xfId="0" applyFill="1" applyBorder="1" applyAlignment="1" applyProtection="1">
      <alignment vertical="top" wrapText="1"/>
    </xf>
    <xf numFmtId="166" fontId="0" fillId="0" borderId="3" xfId="0" applyNumberFormat="1" applyFill="1" applyBorder="1" applyAlignment="1" applyProtection="1">
      <alignment vertical="top" wrapText="1"/>
    </xf>
    <xf numFmtId="166" fontId="0" fillId="0" borderId="13" xfId="0" applyNumberFormat="1" applyFill="1" applyBorder="1" applyAlignment="1" applyProtection="1">
      <alignment vertical="top" wrapText="1"/>
    </xf>
    <xf numFmtId="164" fontId="0" fillId="0" borderId="5" xfId="0" applyNumberForma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vertical="top" wrapText="1"/>
    </xf>
    <xf numFmtId="164" fontId="0" fillId="0" borderId="1" xfId="0" quotePrefix="1" applyNumberForma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164" fontId="0" fillId="0" borderId="3" xfId="0" applyNumberFormat="1" applyFill="1" applyBorder="1" applyAlignment="1" applyProtection="1">
      <alignment horizontal="left" vertical="top" wrapText="1"/>
    </xf>
    <xf numFmtId="0" fontId="0" fillId="0" borderId="3" xfId="0" applyFill="1" applyBorder="1" applyAlignment="1">
      <alignment vertical="top" wrapText="1"/>
    </xf>
    <xf numFmtId="164" fontId="0" fillId="0" borderId="2" xfId="0" applyNumberForma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vertical="top" wrapText="1"/>
    </xf>
    <xf numFmtId="165" fontId="0" fillId="0" borderId="12" xfId="0" applyNumberFormat="1" applyFill="1" applyBorder="1" applyAlignment="1" applyProtection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3"/>
  <sheetViews>
    <sheetView tabSelected="1" showRuler="0" zoomScaleNormal="100" workbookViewId="0">
      <pane ySplit="6" topLeftCell="A86" activePane="bottomLeft" state="frozen"/>
      <selection pane="bottomLeft" activeCell="B19" sqref="B19"/>
    </sheetView>
  </sheetViews>
  <sheetFormatPr defaultRowHeight="14.4" x14ac:dyDescent="0.3"/>
  <cols>
    <col min="1" max="1" width="7.109375" style="9" customWidth="1"/>
    <col min="2" max="2" width="54.5546875" bestFit="1" customWidth="1"/>
    <col min="3" max="3" width="51.109375" customWidth="1"/>
    <col min="4" max="4" width="14.5546875" customWidth="1"/>
    <col min="5" max="5" width="12.44140625" customWidth="1"/>
    <col min="6" max="6" width="11.6640625" customWidth="1"/>
    <col min="7" max="7" width="3.33203125" customWidth="1"/>
    <col min="8" max="8" width="14.5546875" customWidth="1"/>
    <col min="9" max="9" width="12.109375" customWidth="1"/>
    <col min="10" max="10" width="13.109375" customWidth="1"/>
    <col min="11" max="11" width="3.33203125" customWidth="1"/>
    <col min="12" max="12" width="14.88671875" customWidth="1"/>
    <col min="13" max="13" width="9.33203125" style="15" customWidth="1"/>
    <col min="14" max="14" width="74.5546875" customWidth="1"/>
    <col min="15" max="15" width="11" customWidth="1"/>
    <col min="16" max="16" width="14" customWidth="1"/>
    <col min="17" max="17" width="21.44140625" customWidth="1"/>
    <col min="18" max="18" width="15.44140625" customWidth="1"/>
    <col min="19" max="19" width="19.33203125" customWidth="1"/>
    <col min="20" max="20" width="22.88671875" style="20" customWidth="1"/>
    <col min="22" max="22" width="20.109375" hidden="1" customWidth="1"/>
    <col min="23" max="23" width="22" hidden="1" customWidth="1"/>
    <col min="24" max="24" width="18.88671875" hidden="1" customWidth="1"/>
    <col min="25" max="25" width="7.109375" hidden="1" customWidth="1"/>
  </cols>
  <sheetData>
    <row r="1" spans="1:25" x14ac:dyDescent="0.3">
      <c r="A1" s="18" t="s">
        <v>1144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7"/>
      <c r="N1" s="24"/>
      <c r="O1" s="24"/>
      <c r="P1" s="24"/>
      <c r="Q1" s="24"/>
      <c r="R1" s="24"/>
      <c r="S1" s="24"/>
      <c r="T1" s="28"/>
    </row>
    <row r="2" spans="1:25" x14ac:dyDescent="0.3">
      <c r="A2" s="18" t="s">
        <v>1379</v>
      </c>
      <c r="B2" s="24"/>
      <c r="C2" s="36"/>
      <c r="D2" s="36"/>
      <c r="E2" s="24"/>
      <c r="F2" s="24"/>
      <c r="G2" s="24"/>
      <c r="H2" s="24" t="s">
        <v>0</v>
      </c>
      <c r="I2" s="24"/>
      <c r="J2" s="24" t="s">
        <v>0</v>
      </c>
      <c r="K2" s="24"/>
      <c r="L2" s="24"/>
      <c r="M2" s="27"/>
      <c r="N2" s="24"/>
      <c r="O2" s="24"/>
      <c r="P2" s="24"/>
      <c r="Q2" s="24"/>
      <c r="R2" s="24"/>
      <c r="S2" s="24"/>
      <c r="T2" s="28"/>
    </row>
    <row r="3" spans="1:25" x14ac:dyDescent="0.3">
      <c r="A3" s="18"/>
      <c r="B3" s="25"/>
      <c r="C3" s="37"/>
      <c r="D3" s="37"/>
      <c r="E3" s="25"/>
      <c r="F3" s="25"/>
      <c r="G3" s="25"/>
      <c r="H3" s="25">
        <v>133.4</v>
      </c>
      <c r="I3" s="25"/>
      <c r="J3" s="25">
        <v>129.6</v>
      </c>
      <c r="K3" s="25"/>
      <c r="L3" s="25"/>
      <c r="M3" s="29"/>
      <c r="N3" s="25"/>
      <c r="O3" s="25"/>
      <c r="P3" s="25"/>
      <c r="Q3" s="25"/>
      <c r="R3" s="25"/>
      <c r="S3" s="25"/>
      <c r="T3" s="30"/>
    </row>
    <row r="4" spans="1:25" x14ac:dyDescent="0.3">
      <c r="A4" s="18"/>
      <c r="B4" s="25"/>
      <c r="C4" s="37"/>
      <c r="D4" s="37"/>
      <c r="E4" s="25"/>
      <c r="F4" s="25"/>
      <c r="G4" s="25"/>
      <c r="H4" s="25">
        <v>138.1</v>
      </c>
      <c r="I4" s="25"/>
      <c r="J4" s="25">
        <v>133.4</v>
      </c>
      <c r="K4" s="25"/>
      <c r="L4" s="25"/>
      <c r="M4" s="29"/>
      <c r="N4" s="25"/>
      <c r="O4" s="25"/>
      <c r="P4" s="25"/>
      <c r="Q4" s="25"/>
      <c r="R4" s="25"/>
      <c r="S4" s="25"/>
      <c r="T4" s="30"/>
    </row>
    <row r="5" spans="1:25" ht="15" thickBot="1" x14ac:dyDescent="0.35">
      <c r="H5">
        <v>2026</v>
      </c>
      <c r="I5">
        <v>2026</v>
      </c>
      <c r="J5">
        <v>2026</v>
      </c>
      <c r="L5">
        <v>2026</v>
      </c>
    </row>
    <row r="6" spans="1:25" ht="29.4" thickBot="1" x14ac:dyDescent="0.35">
      <c r="A6" s="10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/>
      <c r="H6" s="5" t="s">
        <v>7</v>
      </c>
      <c r="I6" s="5" t="s">
        <v>8</v>
      </c>
      <c r="J6" s="5" t="s">
        <v>9</v>
      </c>
      <c r="K6" s="5"/>
      <c r="L6" s="5" t="s">
        <v>10</v>
      </c>
      <c r="M6" s="16" t="s">
        <v>11</v>
      </c>
      <c r="N6" s="5" t="s">
        <v>12</v>
      </c>
      <c r="O6" s="5" t="s">
        <v>13</v>
      </c>
      <c r="P6" s="5" t="s">
        <v>14</v>
      </c>
      <c r="Q6" s="5" t="s">
        <v>15</v>
      </c>
      <c r="R6" s="12" t="s">
        <v>16</v>
      </c>
      <c r="S6" s="22" t="s">
        <v>17</v>
      </c>
      <c r="T6" s="23" t="s">
        <v>18</v>
      </c>
      <c r="V6" t="s">
        <v>19</v>
      </c>
      <c r="W6" t="s">
        <v>20</v>
      </c>
      <c r="X6" t="s">
        <v>21</v>
      </c>
      <c r="Y6" t="s">
        <v>22</v>
      </c>
    </row>
    <row r="7" spans="1:25" x14ac:dyDescent="0.3">
      <c r="A7" s="42">
        <v>1</v>
      </c>
      <c r="B7" s="1" t="s">
        <v>188</v>
      </c>
      <c r="C7" s="1" t="s">
        <v>189</v>
      </c>
      <c r="D7" s="1" t="s">
        <v>25</v>
      </c>
      <c r="E7" s="41" t="s">
        <v>190</v>
      </c>
      <c r="F7" s="41">
        <v>48010</v>
      </c>
      <c r="G7" s="3"/>
      <c r="H7" s="4">
        <v>81838727.72488755</v>
      </c>
      <c r="I7" s="3"/>
      <c r="J7" s="4">
        <v>15510483.876543213</v>
      </c>
      <c r="K7" s="3"/>
      <c r="L7" s="4">
        <f t="shared" ref="L7:L38" si="0">H7+J7</f>
        <v>97349211.601430759</v>
      </c>
      <c r="M7" s="43"/>
      <c r="N7" s="1" t="s">
        <v>1114</v>
      </c>
      <c r="O7" s="1"/>
      <c r="P7" s="1" t="s">
        <v>38</v>
      </c>
      <c r="Q7" s="1" t="s">
        <v>1209</v>
      </c>
      <c r="R7" s="44"/>
      <c r="S7" s="45">
        <v>44159</v>
      </c>
      <c r="T7" s="21">
        <v>43675</v>
      </c>
      <c r="V7">
        <v>0.75600000000000001</v>
      </c>
      <c r="W7">
        <v>0.17399999999999999</v>
      </c>
      <c r="X7">
        <v>7.0000000000000007E-2</v>
      </c>
      <c r="Y7">
        <v>1</v>
      </c>
    </row>
    <row r="8" spans="1:25" x14ac:dyDescent="0.3">
      <c r="A8" s="42">
        <v>2</v>
      </c>
      <c r="B8" s="1" t="s">
        <v>1060</v>
      </c>
      <c r="C8" s="1" t="s">
        <v>1061</v>
      </c>
      <c r="D8" s="1" t="s">
        <v>25</v>
      </c>
      <c r="E8" s="41" t="s">
        <v>1062</v>
      </c>
      <c r="F8" s="41">
        <v>48010</v>
      </c>
      <c r="G8" s="3"/>
      <c r="H8" s="4">
        <v>3791067.5749625182</v>
      </c>
      <c r="I8" s="3"/>
      <c r="J8" s="4">
        <v>0</v>
      </c>
      <c r="K8" s="3"/>
      <c r="L8" s="4">
        <f t="shared" si="0"/>
        <v>3791067.5749625182</v>
      </c>
      <c r="M8" s="43" t="s">
        <v>1210</v>
      </c>
      <c r="N8" s="1" t="s">
        <v>212</v>
      </c>
      <c r="O8" s="1"/>
      <c r="P8" s="1" t="s">
        <v>38</v>
      </c>
      <c r="Q8" s="1" t="s">
        <v>414</v>
      </c>
      <c r="R8" s="44"/>
      <c r="S8" s="45">
        <v>44636</v>
      </c>
      <c r="T8" s="21"/>
      <c r="V8">
        <v>0</v>
      </c>
      <c r="W8">
        <v>1</v>
      </c>
      <c r="X8">
        <v>0</v>
      </c>
      <c r="Y8">
        <v>1</v>
      </c>
    </row>
    <row r="9" spans="1:25" x14ac:dyDescent="0.3">
      <c r="A9" s="42">
        <v>3</v>
      </c>
      <c r="B9" s="41" t="s">
        <v>1089</v>
      </c>
      <c r="C9" s="1" t="s">
        <v>1090</v>
      </c>
      <c r="D9" s="1" t="s">
        <v>25</v>
      </c>
      <c r="E9" s="41" t="s">
        <v>1091</v>
      </c>
      <c r="F9" s="41">
        <v>48010</v>
      </c>
      <c r="G9" s="3"/>
      <c r="H9" s="4">
        <v>12467979.604947524</v>
      </c>
      <c r="I9" s="3"/>
      <c r="J9" s="4">
        <v>1162329.8456790126</v>
      </c>
      <c r="K9" s="3"/>
      <c r="L9" s="4">
        <f t="shared" si="0"/>
        <v>13630309.450626537</v>
      </c>
      <c r="M9" s="43" t="s">
        <v>1211</v>
      </c>
      <c r="N9" s="1" t="s">
        <v>1109</v>
      </c>
      <c r="O9" s="1"/>
      <c r="P9" s="1"/>
      <c r="Q9" s="1"/>
      <c r="R9" s="44"/>
      <c r="S9" s="45">
        <v>44364</v>
      </c>
      <c r="T9" s="21"/>
      <c r="V9">
        <v>0</v>
      </c>
      <c r="W9">
        <v>0</v>
      </c>
      <c r="X9">
        <v>1</v>
      </c>
      <c r="Y9">
        <v>1</v>
      </c>
    </row>
    <row r="10" spans="1:25" x14ac:dyDescent="0.3">
      <c r="A10" s="42">
        <v>4</v>
      </c>
      <c r="B10" s="1" t="s">
        <v>533</v>
      </c>
      <c r="C10" s="1" t="s">
        <v>534</v>
      </c>
      <c r="D10" s="1" t="s">
        <v>25</v>
      </c>
      <c r="E10" s="41" t="s">
        <v>535</v>
      </c>
      <c r="F10" s="41">
        <v>48010</v>
      </c>
      <c r="G10" s="3"/>
      <c r="H10" s="4">
        <v>5855885.1499250364</v>
      </c>
      <c r="I10" s="3"/>
      <c r="J10" s="4">
        <v>427535.67746913584</v>
      </c>
      <c r="K10" s="3"/>
      <c r="L10" s="4">
        <f t="shared" si="0"/>
        <v>6283420.8273941725</v>
      </c>
      <c r="M10" s="43" t="s">
        <v>1212</v>
      </c>
      <c r="N10" s="1" t="s">
        <v>212</v>
      </c>
      <c r="O10" s="1"/>
      <c r="P10" s="1" t="s">
        <v>38</v>
      </c>
      <c r="Q10" s="1" t="s">
        <v>1213</v>
      </c>
      <c r="R10" s="44"/>
      <c r="S10" s="45">
        <v>40957</v>
      </c>
      <c r="T10" s="21"/>
      <c r="V10">
        <v>0</v>
      </c>
      <c r="W10">
        <v>0</v>
      </c>
      <c r="X10">
        <v>1</v>
      </c>
      <c r="Y10">
        <v>1</v>
      </c>
    </row>
    <row r="11" spans="1:25" x14ac:dyDescent="0.3">
      <c r="A11" s="42">
        <v>5</v>
      </c>
      <c r="B11" s="41" t="s">
        <v>834</v>
      </c>
      <c r="C11" s="1" t="s">
        <v>835</v>
      </c>
      <c r="D11" s="1" t="s">
        <v>25</v>
      </c>
      <c r="E11" s="41" t="s">
        <v>836</v>
      </c>
      <c r="F11" s="41">
        <v>48010</v>
      </c>
      <c r="G11" s="3"/>
      <c r="H11" s="4">
        <v>10230537.029985007</v>
      </c>
      <c r="I11" s="3"/>
      <c r="J11" s="4">
        <v>378331.04629629629</v>
      </c>
      <c r="K11" s="3"/>
      <c r="L11" s="4">
        <f t="shared" si="0"/>
        <v>10608868.076281304</v>
      </c>
      <c r="M11" s="43" t="s">
        <v>1214</v>
      </c>
      <c r="N11" s="1" t="s">
        <v>914</v>
      </c>
      <c r="O11" s="1"/>
      <c r="P11" s="1" t="s">
        <v>38</v>
      </c>
      <c r="Q11" s="1"/>
      <c r="R11" s="44"/>
      <c r="S11" s="45">
        <v>44378</v>
      </c>
      <c r="T11" s="21"/>
      <c r="V11">
        <v>0</v>
      </c>
      <c r="W11">
        <v>0</v>
      </c>
      <c r="X11">
        <v>1</v>
      </c>
      <c r="Y11">
        <v>1</v>
      </c>
    </row>
    <row r="12" spans="1:25" x14ac:dyDescent="0.3">
      <c r="A12" s="40">
        <v>6</v>
      </c>
      <c r="B12" s="1" t="s">
        <v>770</v>
      </c>
      <c r="C12" s="1" t="s">
        <v>771</v>
      </c>
      <c r="D12" s="1" t="s">
        <v>25</v>
      </c>
      <c r="E12" s="41" t="s">
        <v>772</v>
      </c>
      <c r="F12" s="41">
        <v>48010</v>
      </c>
      <c r="G12" s="3"/>
      <c r="H12" s="4">
        <v>4155250.9400299848</v>
      </c>
      <c r="I12" s="3"/>
      <c r="J12" s="4">
        <v>1117498.7993827162</v>
      </c>
      <c r="K12" s="3"/>
      <c r="L12" s="4">
        <f t="shared" si="0"/>
        <v>5272749.7394127008</v>
      </c>
      <c r="M12" s="43" t="s">
        <v>1212</v>
      </c>
      <c r="N12" s="1" t="s">
        <v>127</v>
      </c>
      <c r="O12" s="1"/>
      <c r="P12" s="1" t="s">
        <v>38</v>
      </c>
      <c r="Q12" s="1" t="s">
        <v>1215</v>
      </c>
      <c r="R12" s="44"/>
      <c r="S12" s="45"/>
      <c r="T12" s="21"/>
      <c r="V12">
        <v>0</v>
      </c>
      <c r="W12">
        <v>0</v>
      </c>
      <c r="X12">
        <v>1</v>
      </c>
      <c r="Y12">
        <v>1</v>
      </c>
    </row>
    <row r="13" spans="1:25" x14ac:dyDescent="0.3">
      <c r="A13" s="42">
        <v>7</v>
      </c>
      <c r="B13" s="1" t="s">
        <v>624</v>
      </c>
      <c r="C13" s="1" t="s">
        <v>625</v>
      </c>
      <c r="D13" s="1" t="s">
        <v>25</v>
      </c>
      <c r="E13" s="41" t="s">
        <v>626</v>
      </c>
      <c r="F13" s="41">
        <v>48010</v>
      </c>
      <c r="G13" s="3"/>
      <c r="H13" s="4">
        <v>1491257.4250374811</v>
      </c>
      <c r="I13" s="3"/>
      <c r="J13" s="4">
        <v>83101.200617283961</v>
      </c>
      <c r="K13" s="3"/>
      <c r="L13" s="4">
        <f t="shared" si="0"/>
        <v>1574358.6256547652</v>
      </c>
      <c r="M13" s="43" t="s">
        <v>1212</v>
      </c>
      <c r="N13" s="1" t="s">
        <v>347</v>
      </c>
      <c r="O13" s="1"/>
      <c r="P13" s="1"/>
      <c r="Q13" s="1"/>
      <c r="R13" s="44"/>
      <c r="S13" s="45">
        <v>40957</v>
      </c>
      <c r="T13" s="21"/>
      <c r="V13">
        <v>0</v>
      </c>
      <c r="W13">
        <v>0</v>
      </c>
      <c r="X13">
        <v>1</v>
      </c>
      <c r="Y13">
        <v>1</v>
      </c>
    </row>
    <row r="14" spans="1:25" x14ac:dyDescent="0.3">
      <c r="A14" s="42">
        <v>8</v>
      </c>
      <c r="B14" s="1" t="s">
        <v>896</v>
      </c>
      <c r="C14" s="1" t="s">
        <v>897</v>
      </c>
      <c r="D14" s="1" t="s">
        <v>25</v>
      </c>
      <c r="E14" s="41" t="s">
        <v>898</v>
      </c>
      <c r="F14" s="41">
        <v>48010</v>
      </c>
      <c r="G14" s="3"/>
      <c r="H14" s="4">
        <v>4520547.1799100442</v>
      </c>
      <c r="I14" s="3"/>
      <c r="J14" s="4">
        <v>831016.12345679023</v>
      </c>
      <c r="K14" s="3"/>
      <c r="L14" s="4">
        <f t="shared" si="0"/>
        <v>5351563.3033668343</v>
      </c>
      <c r="M14" s="43" t="s">
        <v>1216</v>
      </c>
      <c r="N14" s="1"/>
      <c r="O14" s="1"/>
      <c r="P14" s="1"/>
      <c r="Q14" s="1"/>
      <c r="R14" s="44"/>
      <c r="S14" s="45"/>
      <c r="T14" s="21"/>
      <c r="V14">
        <v>0</v>
      </c>
      <c r="W14">
        <v>0</v>
      </c>
      <c r="X14">
        <v>1</v>
      </c>
      <c r="Y14">
        <v>1</v>
      </c>
    </row>
    <row r="15" spans="1:25" x14ac:dyDescent="0.3">
      <c r="A15" s="42">
        <v>9</v>
      </c>
      <c r="B15" s="1" t="s">
        <v>552</v>
      </c>
      <c r="C15" s="1" t="s">
        <v>553</v>
      </c>
      <c r="D15" s="1" t="s">
        <v>25</v>
      </c>
      <c r="E15" s="41" t="s">
        <v>554</v>
      </c>
      <c r="F15" s="41">
        <v>48010</v>
      </c>
      <c r="G15" s="3"/>
      <c r="H15" s="4">
        <v>11254036.089955023</v>
      </c>
      <c r="I15" s="3"/>
      <c r="J15" s="4">
        <v>604673.58487654326</v>
      </c>
      <c r="K15" s="3"/>
      <c r="L15" s="4">
        <f t="shared" si="0"/>
        <v>11858709.674831565</v>
      </c>
      <c r="M15" s="43" t="s">
        <v>1217</v>
      </c>
      <c r="N15" s="1"/>
      <c r="O15" s="1"/>
      <c r="P15" s="1" t="s">
        <v>38</v>
      </c>
      <c r="Q15" s="1" t="s">
        <v>1218</v>
      </c>
      <c r="R15" s="44"/>
      <c r="S15" s="45">
        <v>44378</v>
      </c>
      <c r="T15" s="21"/>
      <c r="V15">
        <v>0</v>
      </c>
      <c r="W15">
        <v>0</v>
      </c>
      <c r="X15">
        <v>1</v>
      </c>
      <c r="Y15">
        <v>1</v>
      </c>
    </row>
    <row r="16" spans="1:25" x14ac:dyDescent="0.3">
      <c r="A16" s="40">
        <v>10</v>
      </c>
      <c r="B16" s="1" t="s">
        <v>599</v>
      </c>
      <c r="C16" s="1" t="s">
        <v>600</v>
      </c>
      <c r="D16" s="1" t="s">
        <v>25</v>
      </c>
      <c r="E16" s="41" t="s">
        <v>601</v>
      </c>
      <c r="F16" s="41">
        <v>48010</v>
      </c>
      <c r="G16" s="3"/>
      <c r="H16" s="4">
        <v>2313175</v>
      </c>
      <c r="I16" s="3"/>
      <c r="J16" s="4">
        <v>248303.10185185185</v>
      </c>
      <c r="K16" s="3"/>
      <c r="L16" s="4">
        <f t="shared" si="0"/>
        <v>2561478.1018518517</v>
      </c>
      <c r="M16" s="43" t="s">
        <v>1219</v>
      </c>
      <c r="N16" s="1" t="s">
        <v>212</v>
      </c>
      <c r="O16" s="1"/>
      <c r="P16" s="1"/>
      <c r="Q16" s="1"/>
      <c r="R16" s="44"/>
      <c r="S16" s="45">
        <v>40957</v>
      </c>
      <c r="T16" s="21"/>
      <c r="V16">
        <v>0</v>
      </c>
      <c r="W16">
        <v>0</v>
      </c>
      <c r="X16">
        <v>1</v>
      </c>
      <c r="Y16">
        <v>1</v>
      </c>
    </row>
    <row r="17" spans="1:25" x14ac:dyDescent="0.3">
      <c r="A17" s="42">
        <v>11</v>
      </c>
      <c r="B17" s="1" t="s">
        <v>596</v>
      </c>
      <c r="C17" s="1" t="s">
        <v>597</v>
      </c>
      <c r="D17" s="1" t="s">
        <v>25</v>
      </c>
      <c r="E17" s="41" t="s">
        <v>598</v>
      </c>
      <c r="F17" s="41">
        <v>48010</v>
      </c>
      <c r="G17" s="3"/>
      <c r="H17" s="4">
        <v>22211825.940029982</v>
      </c>
      <c r="I17" s="3"/>
      <c r="J17" s="4">
        <v>552188.50771604944</v>
      </c>
      <c r="K17" s="3"/>
      <c r="L17" s="4">
        <f t="shared" si="0"/>
        <v>22764014.447746031</v>
      </c>
      <c r="M17" s="43" t="s">
        <v>1139</v>
      </c>
      <c r="N17" s="1"/>
      <c r="O17" s="1"/>
      <c r="P17" s="1" t="s">
        <v>38</v>
      </c>
      <c r="Q17" s="1" t="s">
        <v>1220</v>
      </c>
      <c r="R17" s="44"/>
      <c r="S17" s="45">
        <v>44378</v>
      </c>
      <c r="T17" s="21"/>
      <c r="V17">
        <v>0</v>
      </c>
      <c r="W17">
        <v>0</v>
      </c>
      <c r="X17">
        <v>1</v>
      </c>
      <c r="Y17">
        <v>1</v>
      </c>
    </row>
    <row r="18" spans="1:25" x14ac:dyDescent="0.3">
      <c r="A18" s="42">
        <v>12</v>
      </c>
      <c r="B18" s="1" t="s">
        <v>788</v>
      </c>
      <c r="C18" s="1" t="s">
        <v>618</v>
      </c>
      <c r="D18" s="1" t="s">
        <v>25</v>
      </c>
      <c r="E18" s="41" t="s">
        <v>506</v>
      </c>
      <c r="F18" s="41">
        <v>48010</v>
      </c>
      <c r="G18" s="3"/>
      <c r="H18" s="4">
        <v>209377.82008995503</v>
      </c>
      <c r="I18" s="3"/>
      <c r="J18" s="4">
        <v>0</v>
      </c>
      <c r="K18" s="3"/>
      <c r="L18" s="4">
        <f t="shared" si="0"/>
        <v>209377.82008995503</v>
      </c>
      <c r="M18" s="43" t="s">
        <v>1221</v>
      </c>
      <c r="N18" s="1" t="s">
        <v>990</v>
      </c>
      <c r="O18" s="1"/>
      <c r="P18" s="1"/>
      <c r="Q18" s="1"/>
      <c r="R18" s="44"/>
      <c r="S18" s="45">
        <v>41323</v>
      </c>
      <c r="T18" s="21"/>
      <c r="V18">
        <v>0</v>
      </c>
      <c r="W18">
        <v>0</v>
      </c>
      <c r="X18">
        <v>1</v>
      </c>
      <c r="Y18">
        <v>1</v>
      </c>
    </row>
    <row r="19" spans="1:25" x14ac:dyDescent="0.3">
      <c r="A19" s="42">
        <v>13</v>
      </c>
      <c r="B19" s="1" t="s">
        <v>617</v>
      </c>
      <c r="C19" s="1" t="s">
        <v>618</v>
      </c>
      <c r="D19" s="1" t="s">
        <v>25</v>
      </c>
      <c r="E19" s="41" t="s">
        <v>619</v>
      </c>
      <c r="F19" s="41">
        <v>48010</v>
      </c>
      <c r="G19" s="3"/>
      <c r="H19" s="4">
        <v>7559861.0899550216</v>
      </c>
      <c r="I19" s="3"/>
      <c r="J19" s="4">
        <v>864912.69290123461</v>
      </c>
      <c r="K19" s="3"/>
      <c r="L19" s="4">
        <f t="shared" si="0"/>
        <v>8424773.7828562558</v>
      </c>
      <c r="M19" s="43" t="s">
        <v>1137</v>
      </c>
      <c r="N19" s="1" t="s">
        <v>212</v>
      </c>
      <c r="O19" s="1"/>
      <c r="P19" s="1"/>
      <c r="Q19" s="1"/>
      <c r="R19" s="44"/>
      <c r="S19" s="45">
        <v>44251</v>
      </c>
      <c r="T19" s="21"/>
      <c r="V19">
        <v>0</v>
      </c>
      <c r="W19">
        <v>0</v>
      </c>
      <c r="X19">
        <v>1</v>
      </c>
      <c r="Y19">
        <v>1</v>
      </c>
    </row>
    <row r="20" spans="1:25" x14ac:dyDescent="0.3">
      <c r="A20" s="42">
        <v>14</v>
      </c>
      <c r="B20" s="1" t="s">
        <v>885</v>
      </c>
      <c r="C20" s="1" t="s">
        <v>381</v>
      </c>
      <c r="D20" s="1" t="s">
        <v>25</v>
      </c>
      <c r="E20" s="41" t="s">
        <v>886</v>
      </c>
      <c r="F20" s="41">
        <v>48010</v>
      </c>
      <c r="G20" s="3"/>
      <c r="H20" s="4">
        <v>8760440.7901049461</v>
      </c>
      <c r="I20" s="3"/>
      <c r="J20" s="4">
        <v>1281514.9228395063</v>
      </c>
      <c r="K20" s="3"/>
      <c r="L20" s="4">
        <f t="shared" si="0"/>
        <v>10041955.712944452</v>
      </c>
      <c r="M20" s="43" t="s">
        <v>1222</v>
      </c>
      <c r="N20" s="1"/>
      <c r="O20" s="1"/>
      <c r="P20" s="1" t="s">
        <v>38</v>
      </c>
      <c r="Q20" s="1" t="s">
        <v>1077</v>
      </c>
      <c r="R20" s="44"/>
      <c r="S20" s="45">
        <v>44378</v>
      </c>
      <c r="T20" s="21"/>
      <c r="V20">
        <v>0</v>
      </c>
      <c r="W20">
        <v>0</v>
      </c>
      <c r="X20">
        <v>1</v>
      </c>
      <c r="Y20">
        <v>1</v>
      </c>
    </row>
    <row r="21" spans="1:25" x14ac:dyDescent="0.3">
      <c r="A21" s="40">
        <v>15</v>
      </c>
      <c r="B21" s="1" t="s">
        <v>859</v>
      </c>
      <c r="C21" s="1" t="s">
        <v>860</v>
      </c>
      <c r="D21" s="1" t="s">
        <v>25</v>
      </c>
      <c r="E21" s="41" t="s">
        <v>861</v>
      </c>
      <c r="F21" s="41">
        <v>48010</v>
      </c>
      <c r="G21" s="3"/>
      <c r="H21" s="4">
        <v>4044993.5149925034</v>
      </c>
      <c r="I21" s="3"/>
      <c r="J21" s="4">
        <v>1091255.2314814816</v>
      </c>
      <c r="K21" s="3"/>
      <c r="L21" s="4">
        <f t="shared" si="0"/>
        <v>5136248.7464739848</v>
      </c>
      <c r="M21" s="43" t="s">
        <v>1223</v>
      </c>
      <c r="N21" s="1" t="s">
        <v>212</v>
      </c>
      <c r="O21" s="1"/>
      <c r="P21" s="1"/>
      <c r="Q21" s="1"/>
      <c r="R21" s="44"/>
      <c r="S21" s="45">
        <v>41325</v>
      </c>
      <c r="T21" s="21"/>
      <c r="V21">
        <v>0</v>
      </c>
      <c r="W21">
        <v>0</v>
      </c>
      <c r="X21">
        <v>1</v>
      </c>
      <c r="Y21">
        <v>1</v>
      </c>
    </row>
    <row r="22" spans="1:25" x14ac:dyDescent="0.3">
      <c r="A22" s="42">
        <v>16</v>
      </c>
      <c r="B22" s="1" t="s">
        <v>984</v>
      </c>
      <c r="C22" s="1" t="s">
        <v>985</v>
      </c>
      <c r="D22" s="1" t="s">
        <v>25</v>
      </c>
      <c r="E22" s="41" t="s">
        <v>986</v>
      </c>
      <c r="F22" s="41">
        <v>48010</v>
      </c>
      <c r="G22" s="3"/>
      <c r="H22" s="4">
        <v>10517874.059970016</v>
      </c>
      <c r="I22" s="3"/>
      <c r="J22" s="4">
        <v>426442.53858024697</v>
      </c>
      <c r="K22" s="3"/>
      <c r="L22" s="4">
        <f t="shared" si="0"/>
        <v>10944316.598550262</v>
      </c>
      <c r="M22" s="43" t="s">
        <v>1217</v>
      </c>
      <c r="N22" s="1"/>
      <c r="O22" s="1"/>
      <c r="P22" s="1" t="s">
        <v>38</v>
      </c>
      <c r="Q22" s="1"/>
      <c r="R22" s="44"/>
      <c r="S22" s="45">
        <v>44378</v>
      </c>
      <c r="T22" s="21"/>
      <c r="V22">
        <v>0</v>
      </c>
      <c r="W22">
        <v>0</v>
      </c>
      <c r="X22">
        <v>1</v>
      </c>
      <c r="Y22">
        <v>1</v>
      </c>
    </row>
    <row r="23" spans="1:25" x14ac:dyDescent="0.3">
      <c r="A23" s="42">
        <v>17</v>
      </c>
      <c r="B23" s="1" t="s">
        <v>583</v>
      </c>
      <c r="C23" s="1" t="s">
        <v>584</v>
      </c>
      <c r="D23" s="1" t="s">
        <v>25</v>
      </c>
      <c r="E23" s="41" t="s">
        <v>585</v>
      </c>
      <c r="F23" s="41">
        <v>48010</v>
      </c>
      <c r="G23" s="3"/>
      <c r="H23" s="4">
        <v>3215279.604947526</v>
      </c>
      <c r="I23" s="3"/>
      <c r="J23" s="4">
        <v>263519.55401234573</v>
      </c>
      <c r="K23" s="3"/>
      <c r="L23" s="4">
        <f t="shared" si="0"/>
        <v>3478799.1589598716</v>
      </c>
      <c r="M23" s="43" t="s">
        <v>1212</v>
      </c>
      <c r="N23" s="1"/>
      <c r="O23" s="1"/>
      <c r="P23" s="1"/>
      <c r="Q23" s="1"/>
      <c r="R23" s="44"/>
      <c r="S23" s="45">
        <v>41323</v>
      </c>
      <c r="T23" s="21"/>
      <c r="V23">
        <v>0</v>
      </c>
      <c r="W23">
        <v>0</v>
      </c>
      <c r="X23">
        <v>1</v>
      </c>
      <c r="Y23">
        <v>1</v>
      </c>
    </row>
    <row r="24" spans="1:25" x14ac:dyDescent="0.3">
      <c r="A24" s="42">
        <v>18</v>
      </c>
      <c r="B24" s="1" t="s">
        <v>857</v>
      </c>
      <c r="C24" s="1" t="s">
        <v>858</v>
      </c>
      <c r="D24" s="1" t="s">
        <v>25</v>
      </c>
      <c r="E24" s="41" t="s">
        <v>845</v>
      </c>
      <c r="F24" s="41">
        <v>48010</v>
      </c>
      <c r="G24" s="3"/>
      <c r="H24" s="4">
        <v>2261944.4550224887</v>
      </c>
      <c r="I24" s="3"/>
      <c r="J24" s="4">
        <v>359742.53858024697</v>
      </c>
      <c r="K24" s="3"/>
      <c r="L24" s="4">
        <f t="shared" si="0"/>
        <v>2621686.9936027359</v>
      </c>
      <c r="M24" s="43" t="s">
        <v>1224</v>
      </c>
      <c r="N24" s="1" t="s">
        <v>212</v>
      </c>
      <c r="O24" s="1"/>
      <c r="P24" s="1"/>
      <c r="Q24" s="1"/>
      <c r="R24" s="44"/>
      <c r="S24" s="45">
        <v>41330</v>
      </c>
      <c r="T24" s="21"/>
      <c r="V24">
        <v>0</v>
      </c>
      <c r="W24">
        <v>0</v>
      </c>
      <c r="X24">
        <v>1</v>
      </c>
      <c r="Y24">
        <v>1</v>
      </c>
    </row>
    <row r="25" spans="1:25" x14ac:dyDescent="0.3">
      <c r="A25" s="42">
        <v>19</v>
      </c>
      <c r="B25" s="1" t="s">
        <v>696</v>
      </c>
      <c r="C25" s="1" t="s">
        <v>697</v>
      </c>
      <c r="D25" s="1" t="s">
        <v>25</v>
      </c>
      <c r="E25" s="41" t="s">
        <v>698</v>
      </c>
      <c r="F25" s="41">
        <v>48010</v>
      </c>
      <c r="G25" s="3"/>
      <c r="H25" s="4">
        <v>26853767.574962515</v>
      </c>
      <c r="I25" s="3"/>
      <c r="J25" s="4">
        <v>5242062.1080246922</v>
      </c>
      <c r="K25" s="3"/>
      <c r="L25" s="4">
        <f t="shared" si="0"/>
        <v>32095829.682987206</v>
      </c>
      <c r="M25" s="43" t="s">
        <v>1225</v>
      </c>
      <c r="N25" s="1"/>
      <c r="O25" s="1"/>
      <c r="P25" s="1" t="s">
        <v>38</v>
      </c>
      <c r="Q25" s="1" t="s">
        <v>1226</v>
      </c>
      <c r="R25" s="44"/>
      <c r="S25" s="45">
        <v>44390</v>
      </c>
      <c r="T25" s="21"/>
      <c r="V25">
        <v>0</v>
      </c>
      <c r="W25">
        <v>0</v>
      </c>
      <c r="X25">
        <v>1</v>
      </c>
      <c r="Y25">
        <v>1</v>
      </c>
    </row>
    <row r="26" spans="1:25" x14ac:dyDescent="0.3">
      <c r="A26" s="40">
        <v>20</v>
      </c>
      <c r="B26" s="1" t="s">
        <v>1154</v>
      </c>
      <c r="C26" s="1" t="s">
        <v>540</v>
      </c>
      <c r="D26" s="1" t="s">
        <v>25</v>
      </c>
      <c r="E26" s="41" t="s">
        <v>541</v>
      </c>
      <c r="F26" s="41">
        <v>48010</v>
      </c>
      <c r="G26" s="3"/>
      <c r="H26" s="4">
        <v>6054125.9400299843</v>
      </c>
      <c r="I26" s="3"/>
      <c r="J26" s="4">
        <v>717298.79938271607</v>
      </c>
      <c r="K26" s="3"/>
      <c r="L26" s="4">
        <f t="shared" si="0"/>
        <v>6771424.7394127008</v>
      </c>
      <c r="M26" s="43" t="s">
        <v>1227</v>
      </c>
      <c r="N26" s="1"/>
      <c r="O26" s="1"/>
      <c r="P26" s="1" t="s">
        <v>38</v>
      </c>
      <c r="Q26" s="1" t="s">
        <v>1059</v>
      </c>
      <c r="R26" s="44"/>
      <c r="S26" s="45">
        <v>41323</v>
      </c>
      <c r="T26" s="21"/>
      <c r="V26">
        <v>0</v>
      </c>
      <c r="W26">
        <v>0</v>
      </c>
      <c r="X26">
        <v>1</v>
      </c>
      <c r="Y26">
        <v>1</v>
      </c>
    </row>
    <row r="27" spans="1:25" x14ac:dyDescent="0.3">
      <c r="A27" s="42">
        <v>21</v>
      </c>
      <c r="B27" s="1" t="s">
        <v>1173</v>
      </c>
      <c r="C27" s="1" t="s">
        <v>609</v>
      </c>
      <c r="D27" s="1" t="s">
        <v>25</v>
      </c>
      <c r="E27" s="41" t="s">
        <v>610</v>
      </c>
      <c r="F27" s="41">
        <v>48010</v>
      </c>
      <c r="G27" s="3"/>
      <c r="H27" s="4">
        <v>4961576.8800599696</v>
      </c>
      <c r="I27" s="3"/>
      <c r="J27" s="4">
        <v>910837.90740740742</v>
      </c>
      <c r="K27" s="3"/>
      <c r="L27" s="4">
        <f t="shared" si="0"/>
        <v>5872414.7874673773</v>
      </c>
      <c r="M27" s="43" t="s">
        <v>1228</v>
      </c>
      <c r="N27" s="1"/>
      <c r="O27" s="1"/>
      <c r="P27" s="1"/>
      <c r="Q27" s="1"/>
      <c r="R27" s="44"/>
      <c r="S27" s="45"/>
      <c r="T27" s="21"/>
      <c r="V27">
        <v>0</v>
      </c>
      <c r="W27">
        <v>0</v>
      </c>
      <c r="X27">
        <v>1</v>
      </c>
      <c r="Y27">
        <v>1</v>
      </c>
    </row>
    <row r="28" spans="1:25" x14ac:dyDescent="0.3">
      <c r="A28" s="42">
        <v>22</v>
      </c>
      <c r="B28" s="1" t="s">
        <v>1162</v>
      </c>
      <c r="C28" s="1" t="s">
        <v>956</v>
      </c>
      <c r="D28" s="1" t="s">
        <v>25</v>
      </c>
      <c r="E28" s="41" t="s">
        <v>781</v>
      </c>
      <c r="F28" s="41">
        <v>48010</v>
      </c>
      <c r="G28" s="3"/>
      <c r="H28" s="4">
        <v>3638489.8500749622</v>
      </c>
      <c r="I28" s="3"/>
      <c r="J28" s="4">
        <v>1281514.9228395063</v>
      </c>
      <c r="K28" s="3"/>
      <c r="L28" s="4">
        <f t="shared" si="0"/>
        <v>4920004.7729144683</v>
      </c>
      <c r="M28" s="43" t="s">
        <v>1228</v>
      </c>
      <c r="N28" s="1"/>
      <c r="O28" s="1"/>
      <c r="P28" s="1"/>
      <c r="Q28" s="1"/>
      <c r="R28" s="44"/>
      <c r="S28" s="45"/>
      <c r="T28" s="21"/>
      <c r="V28">
        <v>0</v>
      </c>
      <c r="W28">
        <v>0</v>
      </c>
      <c r="X28">
        <v>1</v>
      </c>
      <c r="Y28">
        <v>1</v>
      </c>
    </row>
    <row r="29" spans="1:25" x14ac:dyDescent="0.3">
      <c r="A29" s="40">
        <v>23</v>
      </c>
      <c r="B29" s="1" t="s">
        <v>604</v>
      </c>
      <c r="C29" s="1" t="s">
        <v>605</v>
      </c>
      <c r="D29" s="1" t="s">
        <v>25</v>
      </c>
      <c r="E29" s="41" t="s">
        <v>606</v>
      </c>
      <c r="F29" s="41">
        <v>48010</v>
      </c>
      <c r="G29" s="3"/>
      <c r="H29" s="4">
        <v>3332219.4550224883</v>
      </c>
      <c r="I29" s="3"/>
      <c r="J29" s="4">
        <v>674654.03086419764</v>
      </c>
      <c r="K29" s="3"/>
      <c r="L29" s="4">
        <f t="shared" si="0"/>
        <v>4006873.485886686</v>
      </c>
      <c r="M29" s="43" t="s">
        <v>1217</v>
      </c>
      <c r="N29" s="1"/>
      <c r="O29" s="1"/>
      <c r="P29" s="1"/>
      <c r="Q29" s="1"/>
      <c r="R29" s="44"/>
      <c r="S29" s="45">
        <v>41699</v>
      </c>
      <c r="T29" s="21"/>
      <c r="V29">
        <v>0</v>
      </c>
      <c r="W29">
        <v>0</v>
      </c>
      <c r="X29">
        <v>1</v>
      </c>
      <c r="Y29">
        <v>1</v>
      </c>
    </row>
    <row r="30" spans="1:25" x14ac:dyDescent="0.3">
      <c r="A30" s="42">
        <v>24</v>
      </c>
      <c r="B30" s="41" t="s">
        <v>853</v>
      </c>
      <c r="C30" s="1" t="s">
        <v>854</v>
      </c>
      <c r="D30" s="1" t="s">
        <v>25</v>
      </c>
      <c r="E30" s="41" t="s">
        <v>845</v>
      </c>
      <c r="F30" s="41">
        <v>48010</v>
      </c>
      <c r="G30" s="3"/>
      <c r="H30" s="4">
        <v>1986858.3650674659</v>
      </c>
      <c r="I30" s="3"/>
      <c r="J30" s="4">
        <v>626542.53858024697</v>
      </c>
      <c r="K30" s="3"/>
      <c r="L30" s="4">
        <f t="shared" si="0"/>
        <v>2613400.9036477129</v>
      </c>
      <c r="M30" s="43" t="s">
        <v>1229</v>
      </c>
      <c r="N30" s="1" t="s">
        <v>347</v>
      </c>
      <c r="O30" s="1"/>
      <c r="P30" s="1"/>
      <c r="Q30" s="1"/>
      <c r="R30" s="44"/>
      <c r="S30" s="45"/>
      <c r="T30" s="21"/>
      <c r="V30">
        <v>0</v>
      </c>
      <c r="W30">
        <v>0</v>
      </c>
      <c r="X30">
        <v>1</v>
      </c>
      <c r="Y30">
        <v>1</v>
      </c>
    </row>
    <row r="31" spans="1:25" x14ac:dyDescent="0.3">
      <c r="A31" s="42">
        <v>25</v>
      </c>
      <c r="B31" s="1" t="s">
        <v>542</v>
      </c>
      <c r="C31" s="1" t="s">
        <v>543</v>
      </c>
      <c r="D31" s="1" t="s">
        <v>25</v>
      </c>
      <c r="E31" s="41" t="s">
        <v>544</v>
      </c>
      <c r="F31" s="41">
        <v>48010</v>
      </c>
      <c r="G31" s="3"/>
      <c r="H31" s="4">
        <v>5893751.8800599696</v>
      </c>
      <c r="I31" s="3"/>
      <c r="J31" s="4">
        <v>620883.33179012348</v>
      </c>
      <c r="K31" s="3"/>
      <c r="L31" s="4">
        <f t="shared" si="0"/>
        <v>6514635.2118500927</v>
      </c>
      <c r="M31" s="43" t="s">
        <v>1221</v>
      </c>
      <c r="N31" s="1" t="s">
        <v>347</v>
      </c>
      <c r="O31" s="1"/>
      <c r="P31" s="1" t="s">
        <v>38</v>
      </c>
      <c r="Q31" s="1" t="s">
        <v>1230</v>
      </c>
      <c r="R31" s="44"/>
      <c r="S31" s="45"/>
      <c r="T31" s="21"/>
      <c r="V31">
        <v>0</v>
      </c>
      <c r="W31">
        <v>0</v>
      </c>
      <c r="X31">
        <v>1</v>
      </c>
      <c r="Y31">
        <v>1</v>
      </c>
    </row>
    <row r="32" spans="1:25" x14ac:dyDescent="0.3">
      <c r="A32" s="42">
        <v>26</v>
      </c>
      <c r="B32" s="1" t="s">
        <v>855</v>
      </c>
      <c r="C32" s="1" t="s">
        <v>856</v>
      </c>
      <c r="D32" s="1" t="s">
        <v>25</v>
      </c>
      <c r="E32" s="41" t="s">
        <v>845</v>
      </c>
      <c r="F32" s="41">
        <v>48010</v>
      </c>
      <c r="G32" s="3"/>
      <c r="H32" s="4">
        <v>2313175</v>
      </c>
      <c r="I32" s="3"/>
      <c r="J32" s="4">
        <v>546721.78395061742</v>
      </c>
      <c r="K32" s="3"/>
      <c r="L32" s="4">
        <f t="shared" si="0"/>
        <v>2859896.7839506175</v>
      </c>
      <c r="M32" s="43"/>
      <c r="N32" s="1" t="s">
        <v>212</v>
      </c>
      <c r="O32" s="1"/>
      <c r="P32" s="1"/>
      <c r="Q32" s="1"/>
      <c r="R32" s="44"/>
      <c r="S32" s="45"/>
      <c r="T32" s="21"/>
      <c r="V32">
        <v>0</v>
      </c>
      <c r="W32">
        <v>0</v>
      </c>
      <c r="X32">
        <v>1</v>
      </c>
      <c r="Y32">
        <v>1</v>
      </c>
    </row>
    <row r="33" spans="1:25" x14ac:dyDescent="0.3">
      <c r="A33" s="42">
        <v>27</v>
      </c>
      <c r="B33" s="1" t="s">
        <v>556</v>
      </c>
      <c r="C33" s="1" t="s">
        <v>557</v>
      </c>
      <c r="D33" s="1" t="s">
        <v>25</v>
      </c>
      <c r="E33" s="41" t="s">
        <v>558</v>
      </c>
      <c r="F33" s="41">
        <v>48010</v>
      </c>
      <c r="G33" s="3"/>
      <c r="H33" s="4">
        <v>0</v>
      </c>
      <c r="I33" s="3"/>
      <c r="J33" s="4">
        <v>232710.94753086421</v>
      </c>
      <c r="K33" s="3"/>
      <c r="L33" s="4">
        <f t="shared" si="0"/>
        <v>232710.94753086421</v>
      </c>
      <c r="M33" s="43" t="s">
        <v>1231</v>
      </c>
      <c r="N33" s="1"/>
      <c r="O33" s="1"/>
      <c r="P33" s="1"/>
      <c r="Q33" s="1"/>
      <c r="R33" s="44"/>
      <c r="S33" s="45"/>
      <c r="T33" s="21"/>
      <c r="V33">
        <v>0</v>
      </c>
      <c r="W33">
        <v>0</v>
      </c>
      <c r="X33">
        <v>1</v>
      </c>
      <c r="Y33">
        <v>1</v>
      </c>
    </row>
    <row r="34" spans="1:25" x14ac:dyDescent="0.3">
      <c r="A34" s="42">
        <v>28</v>
      </c>
      <c r="B34" s="1" t="s">
        <v>1082</v>
      </c>
      <c r="C34" s="1" t="s">
        <v>1083</v>
      </c>
      <c r="D34" s="1" t="s">
        <v>25</v>
      </c>
      <c r="E34" s="41" t="s">
        <v>1084</v>
      </c>
      <c r="F34" s="41">
        <v>48010</v>
      </c>
      <c r="G34" s="3"/>
      <c r="H34" s="4">
        <v>1698407.4250374811</v>
      </c>
      <c r="I34" s="3"/>
      <c r="J34" s="4">
        <v>0</v>
      </c>
      <c r="K34" s="3"/>
      <c r="L34" s="4">
        <f t="shared" si="0"/>
        <v>1698407.4250374811</v>
      </c>
      <c r="M34" s="43"/>
      <c r="N34" s="1" t="s">
        <v>212</v>
      </c>
      <c r="O34" s="1"/>
      <c r="P34" s="1"/>
      <c r="Q34" s="1"/>
      <c r="R34" s="44"/>
      <c r="S34" s="45"/>
      <c r="T34" s="21"/>
      <c r="V34">
        <v>0</v>
      </c>
      <c r="W34">
        <v>0</v>
      </c>
      <c r="X34">
        <v>1</v>
      </c>
      <c r="Y34">
        <v>1</v>
      </c>
    </row>
    <row r="35" spans="1:25" x14ac:dyDescent="0.3">
      <c r="A35" s="42">
        <v>29</v>
      </c>
      <c r="B35" t="s">
        <v>1085</v>
      </c>
      <c r="C35" s="1" t="s">
        <v>1083</v>
      </c>
      <c r="D35" s="1" t="s">
        <v>25</v>
      </c>
      <c r="E35" s="41" t="s">
        <v>1084</v>
      </c>
      <c r="F35" s="41">
        <v>48010</v>
      </c>
      <c r="G35" s="3"/>
      <c r="H35" s="4">
        <v>5339124.0599700147</v>
      </c>
      <c r="I35" s="3"/>
      <c r="J35" s="4">
        <v>0</v>
      </c>
      <c r="K35" s="3"/>
      <c r="L35" s="4">
        <f t="shared" si="0"/>
        <v>5339124.0599700147</v>
      </c>
      <c r="M35" s="43"/>
      <c r="N35" s="1" t="s">
        <v>212</v>
      </c>
      <c r="O35" s="1"/>
      <c r="P35" s="1"/>
      <c r="Q35" s="1"/>
      <c r="R35" s="44"/>
      <c r="S35" s="45"/>
      <c r="T35" s="21"/>
      <c r="V35">
        <v>0</v>
      </c>
      <c r="W35">
        <v>0</v>
      </c>
      <c r="X35">
        <v>1</v>
      </c>
      <c r="Y35">
        <v>1</v>
      </c>
    </row>
    <row r="36" spans="1:25" x14ac:dyDescent="0.3">
      <c r="A36" s="42">
        <v>30</v>
      </c>
      <c r="B36" s="1" t="s">
        <v>1053</v>
      </c>
      <c r="C36" s="1" t="s">
        <v>1054</v>
      </c>
      <c r="D36" s="1" t="s">
        <v>25</v>
      </c>
      <c r="E36" s="41" t="s">
        <v>1055</v>
      </c>
      <c r="F36" s="41">
        <v>48010</v>
      </c>
      <c r="G36" s="3"/>
      <c r="H36" s="4">
        <v>5967256.4850074956</v>
      </c>
      <c r="I36" s="3"/>
      <c r="J36" s="4">
        <v>1014714.9228395063</v>
      </c>
      <c r="K36" s="3"/>
      <c r="L36" s="4">
        <f t="shared" si="0"/>
        <v>6981971.4078470021</v>
      </c>
      <c r="M36" s="43"/>
      <c r="N36" s="1" t="s">
        <v>212</v>
      </c>
      <c r="O36" s="1"/>
      <c r="P36" s="1" t="s">
        <v>38</v>
      </c>
      <c r="Q36" s="1" t="s">
        <v>338</v>
      </c>
      <c r="R36" s="44"/>
      <c r="S36" s="45">
        <v>44251</v>
      </c>
      <c r="T36" s="21"/>
      <c r="V36">
        <v>0</v>
      </c>
      <c r="W36">
        <v>0</v>
      </c>
      <c r="X36">
        <v>1</v>
      </c>
      <c r="Y36">
        <v>1</v>
      </c>
    </row>
    <row r="37" spans="1:25" x14ac:dyDescent="0.3">
      <c r="A37" s="42">
        <v>31</v>
      </c>
      <c r="B37" s="1" t="s">
        <v>548</v>
      </c>
      <c r="C37" s="1" t="s">
        <v>549</v>
      </c>
      <c r="D37" s="1" t="s">
        <v>25</v>
      </c>
      <c r="E37" s="41" t="s">
        <v>550</v>
      </c>
      <c r="F37" s="41">
        <v>48010</v>
      </c>
      <c r="G37" s="3"/>
      <c r="H37" s="4">
        <v>13299921.335082456</v>
      </c>
      <c r="I37" s="3"/>
      <c r="J37" s="4">
        <v>1014714.9228395063</v>
      </c>
      <c r="K37" s="3"/>
      <c r="L37" s="4">
        <f t="shared" si="0"/>
        <v>14314636.257921962</v>
      </c>
      <c r="M37" s="43" t="s">
        <v>1217</v>
      </c>
      <c r="N37" s="1"/>
      <c r="O37" s="1"/>
      <c r="P37" s="1" t="s">
        <v>38</v>
      </c>
      <c r="Q37" s="1" t="s">
        <v>1232</v>
      </c>
      <c r="R37" s="44"/>
      <c r="S37" s="45">
        <v>44378</v>
      </c>
      <c r="T37" s="21"/>
      <c r="V37">
        <v>0</v>
      </c>
      <c r="W37">
        <v>0</v>
      </c>
      <c r="X37">
        <v>1</v>
      </c>
      <c r="Y37">
        <v>1</v>
      </c>
    </row>
    <row r="38" spans="1:25" x14ac:dyDescent="0.3">
      <c r="A38" s="42">
        <v>32</v>
      </c>
      <c r="B38" s="1" t="s">
        <v>703</v>
      </c>
      <c r="C38" s="1" t="s">
        <v>704</v>
      </c>
      <c r="D38" s="1" t="s">
        <v>25</v>
      </c>
      <c r="E38" s="41" t="s">
        <v>705</v>
      </c>
      <c r="F38" s="41">
        <v>48010</v>
      </c>
      <c r="G38" s="3"/>
      <c r="H38" s="4">
        <v>8949771.3350824583</v>
      </c>
      <c r="I38" s="3"/>
      <c r="J38" s="4">
        <v>2428535.6774691362</v>
      </c>
      <c r="K38" s="3"/>
      <c r="L38" s="4">
        <f t="shared" si="0"/>
        <v>11378307.012551595</v>
      </c>
      <c r="M38" s="43" t="s">
        <v>1217</v>
      </c>
      <c r="N38" s="1"/>
      <c r="O38" s="1"/>
      <c r="P38" s="1" t="s">
        <v>38</v>
      </c>
      <c r="Q38" s="1" t="s">
        <v>1233</v>
      </c>
      <c r="R38" s="44"/>
      <c r="S38" s="45">
        <v>44251</v>
      </c>
      <c r="T38" s="21"/>
      <c r="V38">
        <v>0</v>
      </c>
      <c r="W38">
        <v>0</v>
      </c>
      <c r="X38">
        <v>1</v>
      </c>
      <c r="Y38">
        <v>1</v>
      </c>
    </row>
    <row r="39" spans="1:25" x14ac:dyDescent="0.3">
      <c r="A39" s="42">
        <v>33</v>
      </c>
      <c r="B39" s="1" t="s">
        <v>519</v>
      </c>
      <c r="C39" s="1" t="s">
        <v>520</v>
      </c>
      <c r="D39" s="1" t="s">
        <v>25</v>
      </c>
      <c r="E39" s="41" t="s">
        <v>521</v>
      </c>
      <c r="F39" s="41">
        <v>48010</v>
      </c>
      <c r="G39" s="3"/>
      <c r="H39" s="4">
        <v>26725690.694902547</v>
      </c>
      <c r="I39" s="3"/>
      <c r="J39" s="4">
        <v>1610641.3379629629</v>
      </c>
      <c r="K39" s="3"/>
      <c r="L39" s="4">
        <f t="shared" ref="L39:L70" si="1">H39+J39</f>
        <v>28336332.032865509</v>
      </c>
      <c r="M39" s="43" t="s">
        <v>1217</v>
      </c>
      <c r="N39" s="1"/>
      <c r="O39" s="1"/>
      <c r="P39" s="1" t="s">
        <v>38</v>
      </c>
      <c r="Q39" s="1" t="s">
        <v>1234</v>
      </c>
      <c r="R39" s="44"/>
      <c r="S39" s="45">
        <v>44375</v>
      </c>
      <c r="T39" s="21"/>
      <c r="V39">
        <v>0</v>
      </c>
      <c r="W39">
        <v>0</v>
      </c>
      <c r="X39">
        <v>1</v>
      </c>
      <c r="Y39">
        <v>1</v>
      </c>
    </row>
    <row r="40" spans="1:25" x14ac:dyDescent="0.3">
      <c r="A40" s="42">
        <v>34</v>
      </c>
      <c r="B40" s="41" t="s">
        <v>837</v>
      </c>
      <c r="C40" s="1" t="s">
        <v>838</v>
      </c>
      <c r="D40" s="1" t="s">
        <v>25</v>
      </c>
      <c r="E40" s="41" t="s">
        <v>839</v>
      </c>
      <c r="F40" s="41">
        <v>48010</v>
      </c>
      <c r="G40" s="3"/>
      <c r="H40" s="4">
        <v>6761331.4850074956</v>
      </c>
      <c r="I40" s="3"/>
      <c r="J40" s="4">
        <v>832110.29166666674</v>
      </c>
      <c r="K40" s="3"/>
      <c r="L40" s="4">
        <f t="shared" si="1"/>
        <v>7593441.7766741626</v>
      </c>
      <c r="M40" s="43" t="s">
        <v>1216</v>
      </c>
      <c r="N40" s="1" t="s">
        <v>212</v>
      </c>
      <c r="O40" s="1"/>
      <c r="P40" s="1"/>
      <c r="Q40" s="1"/>
      <c r="R40" s="44"/>
      <c r="S40" s="45">
        <v>44251</v>
      </c>
      <c r="T40" s="21"/>
      <c r="V40">
        <v>0</v>
      </c>
      <c r="W40">
        <v>0</v>
      </c>
      <c r="X40">
        <v>1</v>
      </c>
      <c r="Y40">
        <v>1</v>
      </c>
    </row>
    <row r="41" spans="1:25" x14ac:dyDescent="0.3">
      <c r="A41" s="42">
        <v>35</v>
      </c>
      <c r="B41" s="41" t="s">
        <v>849</v>
      </c>
      <c r="C41" s="1" t="s">
        <v>850</v>
      </c>
      <c r="D41" s="1" t="s">
        <v>25</v>
      </c>
      <c r="E41" s="41" t="s">
        <v>851</v>
      </c>
      <c r="F41" s="41">
        <v>48010</v>
      </c>
      <c r="G41" s="3"/>
      <c r="H41" s="4">
        <v>4256598.1199400295</v>
      </c>
      <c r="I41" s="3"/>
      <c r="J41" s="4">
        <v>1409447.1697530865</v>
      </c>
      <c r="K41" s="3"/>
      <c r="L41" s="4">
        <f t="shared" si="1"/>
        <v>5666045.2896931162</v>
      </c>
      <c r="M41" s="43" t="s">
        <v>1235</v>
      </c>
      <c r="N41" s="1" t="s">
        <v>212</v>
      </c>
      <c r="O41" s="1"/>
      <c r="P41" s="1"/>
      <c r="Q41" s="1"/>
      <c r="R41" s="44"/>
      <c r="S41" s="45"/>
      <c r="T41" s="21"/>
      <c r="V41">
        <v>0</v>
      </c>
      <c r="W41">
        <v>0</v>
      </c>
      <c r="X41">
        <v>1</v>
      </c>
      <c r="Y41">
        <v>1</v>
      </c>
    </row>
    <row r="42" spans="1:25" x14ac:dyDescent="0.3">
      <c r="A42" s="42">
        <v>36</v>
      </c>
      <c r="B42" s="1" t="s">
        <v>1056</v>
      </c>
      <c r="C42" s="1" t="s">
        <v>1057</v>
      </c>
      <c r="D42" s="1" t="s">
        <v>25</v>
      </c>
      <c r="E42" s="41" t="s">
        <v>1058</v>
      </c>
      <c r="F42" s="41">
        <v>48010</v>
      </c>
      <c r="G42" s="3"/>
      <c r="H42" s="4">
        <v>2104911.0899550221</v>
      </c>
      <c r="I42" s="3"/>
      <c r="J42" s="4">
        <v>0</v>
      </c>
      <c r="K42" s="3"/>
      <c r="L42" s="4">
        <f t="shared" si="1"/>
        <v>2104911.0899550221</v>
      </c>
      <c r="M42" s="43"/>
      <c r="N42" s="1" t="s">
        <v>212</v>
      </c>
      <c r="O42" s="1"/>
      <c r="P42" s="1"/>
      <c r="Q42" s="1"/>
      <c r="R42" s="44"/>
      <c r="S42" s="45"/>
      <c r="T42" s="21"/>
      <c r="V42">
        <v>0</v>
      </c>
      <c r="W42">
        <v>0</v>
      </c>
      <c r="X42">
        <v>1</v>
      </c>
      <c r="Y42">
        <v>1</v>
      </c>
    </row>
    <row r="43" spans="1:25" x14ac:dyDescent="0.3">
      <c r="A43" s="42">
        <v>37</v>
      </c>
      <c r="B43" s="1" t="s">
        <v>1159</v>
      </c>
      <c r="C43" s="1" t="s">
        <v>660</v>
      </c>
      <c r="D43" s="1" t="s">
        <v>25</v>
      </c>
      <c r="E43" s="41" t="s">
        <v>661</v>
      </c>
      <c r="F43" s="41">
        <v>48010</v>
      </c>
      <c r="G43" s="3"/>
      <c r="H43" s="4">
        <v>3933883.0584707642</v>
      </c>
      <c r="I43" s="3"/>
      <c r="J43" s="4">
        <v>155189.69598765436</v>
      </c>
      <c r="K43" s="3"/>
      <c r="L43" s="4">
        <f t="shared" si="1"/>
        <v>4089072.7544584186</v>
      </c>
      <c r="M43" s="43" t="s">
        <v>1236</v>
      </c>
      <c r="N43" s="1" t="s">
        <v>807</v>
      </c>
      <c r="O43" s="1"/>
      <c r="P43" s="1"/>
      <c r="Q43" s="1"/>
      <c r="R43" s="44"/>
      <c r="S43" s="45">
        <v>45954</v>
      </c>
      <c r="T43" s="21"/>
      <c r="V43">
        <v>0</v>
      </c>
      <c r="W43">
        <v>0</v>
      </c>
      <c r="X43">
        <v>1</v>
      </c>
      <c r="Y43">
        <v>1</v>
      </c>
    </row>
    <row r="44" spans="1:25" x14ac:dyDescent="0.3">
      <c r="A44" s="42">
        <v>38</v>
      </c>
      <c r="B44" s="1" t="s">
        <v>840</v>
      </c>
      <c r="C44" s="1" t="s">
        <v>841</v>
      </c>
      <c r="D44" s="1" t="s">
        <v>25</v>
      </c>
      <c r="E44" s="41" t="s">
        <v>842</v>
      </c>
      <c r="F44" s="41">
        <v>48010</v>
      </c>
      <c r="G44" s="3"/>
      <c r="H44" s="4">
        <v>5534023.1199400295</v>
      </c>
      <c r="I44" s="3"/>
      <c r="J44" s="4">
        <v>454872.38425925927</v>
      </c>
      <c r="K44" s="3"/>
      <c r="L44" s="4">
        <f t="shared" si="1"/>
        <v>5988895.5041992888</v>
      </c>
      <c r="M44" s="43" t="s">
        <v>1214</v>
      </c>
      <c r="N44" s="1"/>
      <c r="O44" s="1"/>
      <c r="P44" s="1"/>
      <c r="Q44" s="1"/>
      <c r="R44" s="44"/>
      <c r="S44" s="45">
        <v>44251</v>
      </c>
      <c r="T44" s="21"/>
      <c r="V44">
        <v>0</v>
      </c>
      <c r="W44">
        <v>0</v>
      </c>
      <c r="X44">
        <v>1</v>
      </c>
      <c r="Y44">
        <v>1</v>
      </c>
    </row>
    <row r="45" spans="1:25" x14ac:dyDescent="0.3">
      <c r="A45" s="40">
        <v>39</v>
      </c>
      <c r="B45" s="1" t="s">
        <v>844</v>
      </c>
      <c r="C45" s="1" t="s">
        <v>854</v>
      </c>
      <c r="D45" s="1" t="s">
        <v>25</v>
      </c>
      <c r="E45" s="41" t="s">
        <v>845</v>
      </c>
      <c r="F45" s="41">
        <v>48010</v>
      </c>
      <c r="G45" s="3"/>
      <c r="H45" s="4">
        <v>1735159.2098950522</v>
      </c>
      <c r="I45" s="3"/>
      <c r="J45" s="4">
        <v>964416.12345679023</v>
      </c>
      <c r="K45" s="3"/>
      <c r="L45" s="4">
        <f t="shared" si="1"/>
        <v>2699575.3333518426</v>
      </c>
      <c r="M45" s="43" t="s">
        <v>1229</v>
      </c>
      <c r="N45" s="1" t="s">
        <v>212</v>
      </c>
      <c r="O45" s="1"/>
      <c r="P45" s="1"/>
      <c r="Q45" s="1"/>
      <c r="R45" s="44"/>
      <c r="S45" s="45"/>
      <c r="T45" s="21"/>
      <c r="V45">
        <v>0</v>
      </c>
      <c r="W45">
        <v>0</v>
      </c>
      <c r="X45">
        <v>1</v>
      </c>
      <c r="Y45">
        <v>1</v>
      </c>
    </row>
    <row r="46" spans="1:25" x14ac:dyDescent="0.3">
      <c r="A46" s="42">
        <v>40</v>
      </c>
      <c r="B46" s="1" t="s">
        <v>662</v>
      </c>
      <c r="C46" s="1" t="s">
        <v>663</v>
      </c>
      <c r="D46" s="1" t="s">
        <v>25</v>
      </c>
      <c r="E46" s="41" t="s">
        <v>664</v>
      </c>
      <c r="F46" s="41">
        <v>48010</v>
      </c>
      <c r="G46" s="3"/>
      <c r="H46" s="4">
        <v>10135872.275112445</v>
      </c>
      <c r="I46" s="3"/>
      <c r="J46" s="4">
        <v>1571277.0154320989</v>
      </c>
      <c r="K46" s="3"/>
      <c r="L46" s="4">
        <f t="shared" si="1"/>
        <v>11707149.290544543</v>
      </c>
      <c r="M46" s="43" t="s">
        <v>1217</v>
      </c>
      <c r="N46" s="1" t="s">
        <v>1007</v>
      </c>
      <c r="O46" s="1"/>
      <c r="P46" s="1"/>
      <c r="Q46" s="1"/>
      <c r="R46" s="44"/>
      <c r="S46" s="45">
        <v>44364</v>
      </c>
      <c r="T46" s="21"/>
      <c r="V46">
        <v>0</v>
      </c>
      <c r="W46">
        <v>0</v>
      </c>
      <c r="X46">
        <v>1</v>
      </c>
      <c r="Y46">
        <v>1</v>
      </c>
    </row>
    <row r="47" spans="1:25" x14ac:dyDescent="0.3">
      <c r="A47" s="40">
        <v>41</v>
      </c>
      <c r="B47" s="41" t="s">
        <v>870</v>
      </c>
      <c r="C47" s="1" t="s">
        <v>871</v>
      </c>
      <c r="D47" s="1" t="s">
        <v>25</v>
      </c>
      <c r="E47" s="41" t="s">
        <v>872</v>
      </c>
      <c r="F47" s="41">
        <v>48010</v>
      </c>
      <c r="G47" s="3"/>
      <c r="H47" s="4">
        <v>5923822.2751124427</v>
      </c>
      <c r="I47" s="3"/>
      <c r="J47" s="4">
        <v>974257.46141975315</v>
      </c>
      <c r="K47" s="3"/>
      <c r="L47" s="4">
        <f t="shared" si="1"/>
        <v>6898079.7365321955</v>
      </c>
      <c r="M47" s="43" t="s">
        <v>1237</v>
      </c>
      <c r="N47" s="1" t="s">
        <v>212</v>
      </c>
      <c r="O47" s="1"/>
      <c r="P47" s="1"/>
      <c r="Q47" s="1"/>
      <c r="R47" s="44"/>
      <c r="S47" s="45"/>
      <c r="T47" s="21"/>
      <c r="V47">
        <v>0</v>
      </c>
      <c r="W47">
        <v>0</v>
      </c>
      <c r="X47">
        <v>1</v>
      </c>
      <c r="Y47">
        <v>1</v>
      </c>
    </row>
    <row r="48" spans="1:25" x14ac:dyDescent="0.3">
      <c r="A48" s="42">
        <v>42</v>
      </c>
      <c r="B48" s="1" t="s">
        <v>673</v>
      </c>
      <c r="C48" s="1" t="s">
        <v>674</v>
      </c>
      <c r="D48" s="1" t="s">
        <v>25</v>
      </c>
      <c r="E48" s="41" t="s">
        <v>675</v>
      </c>
      <c r="F48" s="41">
        <v>48010</v>
      </c>
      <c r="G48" s="3"/>
      <c r="H48" s="4">
        <v>3050450.9400299848</v>
      </c>
      <c r="I48" s="3"/>
      <c r="J48" s="4">
        <v>0</v>
      </c>
      <c r="K48" s="3"/>
      <c r="L48" s="4">
        <f t="shared" si="1"/>
        <v>3050450.9400299848</v>
      </c>
      <c r="M48" s="43"/>
      <c r="N48" s="1" t="s">
        <v>212</v>
      </c>
      <c r="O48" s="1"/>
      <c r="P48" s="1" t="s">
        <v>38</v>
      </c>
      <c r="Q48" s="1" t="s">
        <v>1238</v>
      </c>
      <c r="R48" s="44"/>
      <c r="S48" s="45"/>
      <c r="T48" s="21"/>
      <c r="V48">
        <v>1</v>
      </c>
      <c r="W48">
        <v>0</v>
      </c>
      <c r="X48">
        <v>0</v>
      </c>
      <c r="Y48">
        <v>1</v>
      </c>
    </row>
    <row r="49" spans="1:25" x14ac:dyDescent="0.3">
      <c r="A49" s="42">
        <v>43</v>
      </c>
      <c r="B49" s="1" t="s">
        <v>587</v>
      </c>
      <c r="C49" s="1" t="s">
        <v>1155</v>
      </c>
      <c r="D49" s="1" t="s">
        <v>25</v>
      </c>
      <c r="E49" s="41" t="s">
        <v>588</v>
      </c>
      <c r="F49" s="41">
        <v>48010</v>
      </c>
      <c r="G49" s="3"/>
      <c r="H49" s="4">
        <v>11433343.514992502</v>
      </c>
      <c r="I49" s="3"/>
      <c r="J49" s="4">
        <v>511731.04629629629</v>
      </c>
      <c r="K49" s="3"/>
      <c r="L49" s="4">
        <f t="shared" si="1"/>
        <v>11945074.561288798</v>
      </c>
      <c r="M49" s="43" t="s">
        <v>1239</v>
      </c>
      <c r="N49" s="1" t="s">
        <v>999</v>
      </c>
      <c r="O49" s="1" t="s">
        <v>31</v>
      </c>
      <c r="P49" s="1" t="s">
        <v>38</v>
      </c>
      <c r="Q49" s="1" t="s">
        <v>338</v>
      </c>
      <c r="R49" s="44"/>
      <c r="S49" s="45">
        <v>44690</v>
      </c>
      <c r="T49" s="21"/>
      <c r="V49">
        <v>0</v>
      </c>
      <c r="W49">
        <v>0</v>
      </c>
      <c r="X49">
        <v>1</v>
      </c>
      <c r="Y49">
        <v>1</v>
      </c>
    </row>
    <row r="50" spans="1:25" x14ac:dyDescent="0.3">
      <c r="A50" s="42">
        <v>44</v>
      </c>
      <c r="B50" s="1" t="s">
        <v>1175</v>
      </c>
      <c r="C50" s="1" t="s">
        <v>918</v>
      </c>
      <c r="D50" s="1" t="s">
        <v>25</v>
      </c>
      <c r="E50" s="41" t="s">
        <v>919</v>
      </c>
      <c r="F50" s="41">
        <v>48010</v>
      </c>
      <c r="G50" s="3"/>
      <c r="H50" s="4">
        <v>2212940.6949025486</v>
      </c>
      <c r="I50" s="3"/>
      <c r="J50" s="4">
        <v>57952.830246913589</v>
      </c>
      <c r="K50" s="3"/>
      <c r="L50" s="4">
        <f t="shared" si="1"/>
        <v>2270893.5251494623</v>
      </c>
      <c r="M50" s="43" t="s">
        <v>1240</v>
      </c>
      <c r="N50" s="1" t="s">
        <v>212</v>
      </c>
      <c r="O50" s="1"/>
      <c r="P50" s="1"/>
      <c r="Q50" s="1"/>
      <c r="R50" s="44"/>
      <c r="S50" s="45"/>
      <c r="T50" s="21"/>
      <c r="V50">
        <v>0</v>
      </c>
      <c r="W50">
        <v>0</v>
      </c>
      <c r="X50">
        <v>1</v>
      </c>
      <c r="Y50">
        <v>1</v>
      </c>
    </row>
    <row r="51" spans="1:25" x14ac:dyDescent="0.3">
      <c r="A51" s="42">
        <v>45</v>
      </c>
      <c r="B51" s="1" t="s">
        <v>865</v>
      </c>
      <c r="C51" s="1" t="s">
        <v>863</v>
      </c>
      <c r="D51" s="1" t="s">
        <v>25</v>
      </c>
      <c r="E51" s="41" t="s">
        <v>864</v>
      </c>
      <c r="F51" s="41">
        <v>48010</v>
      </c>
      <c r="G51" s="3"/>
      <c r="H51" s="4">
        <v>2287559.209895052</v>
      </c>
      <c r="I51" s="3"/>
      <c r="J51" s="4">
        <v>688868.95370370371</v>
      </c>
      <c r="K51" s="3"/>
      <c r="L51" s="4">
        <f t="shared" si="1"/>
        <v>2976428.1635987558</v>
      </c>
      <c r="M51" s="43" t="s">
        <v>1223</v>
      </c>
      <c r="N51" s="1" t="s">
        <v>212</v>
      </c>
      <c r="O51" s="1"/>
      <c r="P51" s="1"/>
      <c r="Q51" s="1"/>
      <c r="R51" s="44"/>
      <c r="S51" s="45"/>
      <c r="T51" s="21"/>
      <c r="V51">
        <v>0</v>
      </c>
      <c r="W51">
        <v>0</v>
      </c>
      <c r="X51">
        <v>1</v>
      </c>
      <c r="Y51">
        <v>1</v>
      </c>
    </row>
    <row r="52" spans="1:25" x14ac:dyDescent="0.3">
      <c r="A52" s="42">
        <v>46</v>
      </c>
      <c r="B52" s="1" t="s">
        <v>862</v>
      </c>
      <c r="C52" s="1" t="s">
        <v>863</v>
      </c>
      <c r="D52" s="1" t="s">
        <v>25</v>
      </c>
      <c r="E52" s="41" t="s">
        <v>864</v>
      </c>
      <c r="F52" s="41">
        <v>48010</v>
      </c>
      <c r="G52" s="3"/>
      <c r="H52" s="4">
        <v>349704.60494752618</v>
      </c>
      <c r="I52" s="3"/>
      <c r="J52" s="4">
        <v>30616.123456790127</v>
      </c>
      <c r="K52" s="3"/>
      <c r="L52" s="4">
        <f t="shared" si="1"/>
        <v>380320.72840431629</v>
      </c>
      <c r="M52" s="43" t="s">
        <v>1223</v>
      </c>
      <c r="N52" s="1" t="s">
        <v>990</v>
      </c>
      <c r="O52" s="1"/>
      <c r="P52" s="1"/>
      <c r="Q52" s="1"/>
      <c r="R52" s="44"/>
      <c r="S52" s="45"/>
      <c r="T52" s="21"/>
      <c r="V52">
        <v>0</v>
      </c>
      <c r="W52">
        <v>0</v>
      </c>
      <c r="X52">
        <v>1</v>
      </c>
      <c r="Y52">
        <v>1</v>
      </c>
    </row>
    <row r="53" spans="1:25" x14ac:dyDescent="0.3">
      <c r="A53" s="42">
        <v>47</v>
      </c>
      <c r="B53" s="1" t="s">
        <v>1163</v>
      </c>
      <c r="C53" s="1" t="s">
        <v>1019</v>
      </c>
      <c r="D53" s="1" t="s">
        <v>25</v>
      </c>
      <c r="E53" s="41" t="s">
        <v>506</v>
      </c>
      <c r="F53" s="41">
        <v>48010</v>
      </c>
      <c r="G53" s="3"/>
      <c r="H53" s="4">
        <v>3987080.5449775108</v>
      </c>
      <c r="I53" s="3"/>
      <c r="J53" s="4">
        <v>682308.06172839517</v>
      </c>
      <c r="K53" s="3"/>
      <c r="L53" s="4">
        <f t="shared" si="1"/>
        <v>4669388.6067059059</v>
      </c>
      <c r="M53" s="43" t="s">
        <v>1241</v>
      </c>
      <c r="N53" s="1" t="s">
        <v>212</v>
      </c>
      <c r="O53" s="1"/>
      <c r="P53" s="1" t="s">
        <v>38</v>
      </c>
      <c r="Q53" s="1" t="s">
        <v>987</v>
      </c>
      <c r="R53" s="44"/>
      <c r="S53" s="45"/>
      <c r="T53" s="21"/>
      <c r="V53">
        <v>0</v>
      </c>
      <c r="W53">
        <v>0</v>
      </c>
      <c r="X53">
        <v>1</v>
      </c>
      <c r="Y53">
        <v>1</v>
      </c>
    </row>
    <row r="54" spans="1:25" x14ac:dyDescent="0.3">
      <c r="A54" s="42">
        <v>48</v>
      </c>
      <c r="B54" s="1" t="s">
        <v>1008</v>
      </c>
      <c r="C54" s="1" t="s">
        <v>1009</v>
      </c>
      <c r="D54" s="1" t="s">
        <v>25</v>
      </c>
      <c r="E54" s="41" t="s">
        <v>1006</v>
      </c>
      <c r="F54" s="41">
        <v>48010</v>
      </c>
      <c r="G54" s="3"/>
      <c r="H54" s="4">
        <v>11701747.179910043</v>
      </c>
      <c r="I54" s="3"/>
      <c r="J54" s="4">
        <v>458152.8302469136</v>
      </c>
      <c r="K54" s="3"/>
      <c r="L54" s="4">
        <f t="shared" si="1"/>
        <v>12159900.010156957</v>
      </c>
      <c r="M54" s="43" t="s">
        <v>1212</v>
      </c>
      <c r="N54" s="1" t="s">
        <v>914</v>
      </c>
      <c r="O54" s="1"/>
      <c r="P54" s="1" t="s">
        <v>38</v>
      </c>
      <c r="Q54" s="1"/>
      <c r="R54" s="44"/>
      <c r="S54" s="45">
        <v>44378</v>
      </c>
      <c r="T54" s="21"/>
      <c r="V54">
        <v>0</v>
      </c>
      <c r="W54">
        <v>0</v>
      </c>
      <c r="X54">
        <v>1</v>
      </c>
      <c r="Y54">
        <v>1</v>
      </c>
    </row>
    <row r="55" spans="1:25" x14ac:dyDescent="0.3">
      <c r="A55" s="42">
        <v>49</v>
      </c>
      <c r="B55" s="41" t="s">
        <v>975</v>
      </c>
      <c r="C55" s="1" t="s">
        <v>976</v>
      </c>
      <c r="D55" s="1" t="s">
        <v>25</v>
      </c>
      <c r="E55" s="41" t="s">
        <v>977</v>
      </c>
      <c r="F55" s="41">
        <v>48010</v>
      </c>
      <c r="G55" s="3"/>
      <c r="H55" s="4">
        <v>765118.51499250368</v>
      </c>
      <c r="I55" s="3"/>
      <c r="J55" s="4">
        <v>116998.79938271607</v>
      </c>
      <c r="K55" s="3"/>
      <c r="L55" s="4">
        <f t="shared" si="1"/>
        <v>882117.31437521975</v>
      </c>
      <c r="M55" s="43" t="s">
        <v>1242</v>
      </c>
      <c r="N55" s="1"/>
      <c r="O55" s="1"/>
      <c r="P55" s="1"/>
      <c r="Q55" s="1"/>
      <c r="R55" s="44"/>
      <c r="S55" s="45">
        <v>44251</v>
      </c>
      <c r="T55" s="21"/>
      <c r="V55">
        <v>0</v>
      </c>
      <c r="W55">
        <v>0</v>
      </c>
      <c r="X55">
        <v>1</v>
      </c>
      <c r="Y55">
        <v>1</v>
      </c>
    </row>
    <row r="56" spans="1:25" x14ac:dyDescent="0.3">
      <c r="A56" s="42">
        <v>50</v>
      </c>
      <c r="B56" s="1" t="s">
        <v>615</v>
      </c>
      <c r="C56" s="1" t="s">
        <v>1158</v>
      </c>
      <c r="D56" s="1" t="s">
        <v>25</v>
      </c>
      <c r="E56" s="41" t="s">
        <v>616</v>
      </c>
      <c r="F56" s="41">
        <v>48010</v>
      </c>
      <c r="G56" s="3"/>
      <c r="H56" s="4">
        <v>5424879.6049475251</v>
      </c>
      <c r="I56" s="3"/>
      <c r="J56" s="4">
        <v>388172.38425925927</v>
      </c>
      <c r="K56" s="3"/>
      <c r="L56" s="4">
        <f t="shared" si="1"/>
        <v>5813051.9892067844</v>
      </c>
      <c r="M56" s="43" t="s">
        <v>1243</v>
      </c>
      <c r="N56" s="1" t="s">
        <v>212</v>
      </c>
      <c r="O56" s="1"/>
      <c r="P56" s="1"/>
      <c r="Q56" s="1"/>
      <c r="R56" s="44"/>
      <c r="S56" s="45">
        <v>44251</v>
      </c>
      <c r="T56" s="21"/>
      <c r="V56">
        <v>0</v>
      </c>
      <c r="W56">
        <v>0</v>
      </c>
      <c r="X56">
        <v>1</v>
      </c>
      <c r="Y56">
        <v>1</v>
      </c>
    </row>
    <row r="57" spans="1:25" x14ac:dyDescent="0.3">
      <c r="A57" s="40">
        <v>51</v>
      </c>
      <c r="B57" s="1" t="s">
        <v>512</v>
      </c>
      <c r="C57" s="1" t="s">
        <v>513</v>
      </c>
      <c r="D57" s="1" t="s">
        <v>25</v>
      </c>
      <c r="E57" s="41" t="s">
        <v>514</v>
      </c>
      <c r="F57" s="41">
        <v>48010</v>
      </c>
      <c r="G57" s="3"/>
      <c r="H57" s="4">
        <v>5738946.3350824583</v>
      </c>
      <c r="I57" s="3"/>
      <c r="J57" s="4">
        <v>364116.12345679017</v>
      </c>
      <c r="K57" s="3"/>
      <c r="L57" s="4">
        <f t="shared" si="1"/>
        <v>6103062.4585392484</v>
      </c>
      <c r="M57" s="43" t="s">
        <v>1244</v>
      </c>
      <c r="N57" s="1" t="s">
        <v>212</v>
      </c>
      <c r="O57" s="1"/>
      <c r="P57" s="1"/>
      <c r="Q57" s="1"/>
      <c r="R57" s="44"/>
      <c r="S57" s="45">
        <v>44251</v>
      </c>
      <c r="T57" s="21"/>
      <c r="V57">
        <v>0</v>
      </c>
      <c r="W57">
        <v>0</v>
      </c>
      <c r="X57">
        <v>1</v>
      </c>
      <c r="Y57">
        <v>1</v>
      </c>
    </row>
    <row r="58" spans="1:25" x14ac:dyDescent="0.3">
      <c r="A58" s="42">
        <v>52</v>
      </c>
      <c r="B58" s="1" t="s">
        <v>1004</v>
      </c>
      <c r="C58" s="1" t="s">
        <v>1005</v>
      </c>
      <c r="D58" s="1" t="s">
        <v>25</v>
      </c>
      <c r="E58" s="41" t="s">
        <v>1006</v>
      </c>
      <c r="F58" s="41">
        <v>48010</v>
      </c>
      <c r="G58" s="3"/>
      <c r="H58" s="4">
        <v>2160597.2751124436</v>
      </c>
      <c r="I58" s="3"/>
      <c r="J58" s="4">
        <v>221968.95370370371</v>
      </c>
      <c r="K58" s="3"/>
      <c r="L58" s="4">
        <f t="shared" si="1"/>
        <v>2382566.2288161474</v>
      </c>
      <c r="M58" s="43"/>
      <c r="N58" s="1"/>
      <c r="O58" s="1"/>
      <c r="P58" s="1"/>
      <c r="Q58" s="1"/>
      <c r="R58" s="44"/>
      <c r="S58" s="45"/>
      <c r="T58" s="21"/>
      <c r="V58">
        <v>0</v>
      </c>
      <c r="W58">
        <v>0</v>
      </c>
      <c r="X58">
        <v>1</v>
      </c>
      <c r="Y58">
        <v>1</v>
      </c>
    </row>
    <row r="59" spans="1:25" x14ac:dyDescent="0.3">
      <c r="A59" s="42">
        <v>53</v>
      </c>
      <c r="B59" s="1" t="s">
        <v>630</v>
      </c>
      <c r="C59" s="1" t="s">
        <v>631</v>
      </c>
      <c r="D59" s="1" t="s">
        <v>25</v>
      </c>
      <c r="E59" s="41" t="s">
        <v>632</v>
      </c>
      <c r="F59" s="41">
        <v>48010</v>
      </c>
      <c r="G59" s="3"/>
      <c r="H59" s="4">
        <v>4040538.910044977</v>
      </c>
      <c r="I59" s="3"/>
      <c r="J59" s="4">
        <v>2043644.7685185187</v>
      </c>
      <c r="K59" s="3"/>
      <c r="L59" s="4">
        <f t="shared" si="1"/>
        <v>6084183.6785634961</v>
      </c>
      <c r="M59" s="43" t="s">
        <v>1219</v>
      </c>
      <c r="N59" s="1" t="s">
        <v>212</v>
      </c>
      <c r="O59" s="1"/>
      <c r="P59" s="1"/>
      <c r="Q59" s="1"/>
      <c r="R59" s="44"/>
      <c r="S59" s="45"/>
      <c r="T59" s="21"/>
      <c r="V59">
        <v>0</v>
      </c>
      <c r="W59">
        <v>0</v>
      </c>
      <c r="X59">
        <v>1</v>
      </c>
      <c r="Y59">
        <v>1</v>
      </c>
    </row>
    <row r="60" spans="1:25" x14ac:dyDescent="0.3">
      <c r="A60" s="42">
        <v>54</v>
      </c>
      <c r="B60" s="1" t="s">
        <v>1016</v>
      </c>
      <c r="C60" s="1" t="s">
        <v>1017</v>
      </c>
      <c r="D60" s="1" t="s">
        <v>25</v>
      </c>
      <c r="E60" s="41" t="s">
        <v>1018</v>
      </c>
      <c r="F60" s="41">
        <v>48010</v>
      </c>
      <c r="G60" s="3"/>
      <c r="H60" s="4">
        <v>2045884.2098950522</v>
      </c>
      <c r="I60" s="3"/>
      <c r="J60" s="4">
        <v>0</v>
      </c>
      <c r="K60" s="3"/>
      <c r="L60" s="4">
        <f t="shared" si="1"/>
        <v>2045884.2098950522</v>
      </c>
      <c r="M60" s="43" t="s">
        <v>1242</v>
      </c>
      <c r="N60" s="1" t="s">
        <v>347</v>
      </c>
      <c r="O60" s="1"/>
      <c r="P60" s="1"/>
      <c r="Q60" s="1"/>
      <c r="R60" s="44"/>
      <c r="S60" s="45"/>
      <c r="T60" s="21"/>
      <c r="V60">
        <v>0</v>
      </c>
      <c r="W60">
        <v>0</v>
      </c>
      <c r="X60">
        <v>1</v>
      </c>
      <c r="Y60">
        <v>1</v>
      </c>
    </row>
    <row r="61" spans="1:25" x14ac:dyDescent="0.3">
      <c r="A61" s="42">
        <v>55</v>
      </c>
      <c r="B61" s="1" t="s">
        <v>687</v>
      </c>
      <c r="C61" s="1" t="s">
        <v>688</v>
      </c>
      <c r="D61" s="1" t="s">
        <v>25</v>
      </c>
      <c r="E61" s="41" t="s">
        <v>689</v>
      </c>
      <c r="F61" s="41">
        <v>48010</v>
      </c>
      <c r="G61" s="3"/>
      <c r="H61" s="4">
        <v>7153357.4250374809</v>
      </c>
      <c r="I61" s="3"/>
      <c r="J61" s="4">
        <v>0</v>
      </c>
      <c r="K61" s="3"/>
      <c r="L61" s="4">
        <f t="shared" si="1"/>
        <v>7153357.4250374809</v>
      </c>
      <c r="M61" s="43" t="s">
        <v>1136</v>
      </c>
      <c r="N61" s="1" t="s">
        <v>212</v>
      </c>
      <c r="O61" s="1"/>
      <c r="P61" s="1" t="s">
        <v>38</v>
      </c>
      <c r="Q61" s="1" t="s">
        <v>338</v>
      </c>
      <c r="R61" s="44"/>
      <c r="S61" s="45"/>
      <c r="T61" s="21"/>
      <c r="V61">
        <v>1</v>
      </c>
      <c r="W61">
        <v>0</v>
      </c>
      <c r="X61">
        <v>0</v>
      </c>
      <c r="Y61">
        <v>1</v>
      </c>
    </row>
    <row r="62" spans="1:25" x14ac:dyDescent="0.3">
      <c r="A62" s="42">
        <v>56</v>
      </c>
      <c r="B62" s="1" t="s">
        <v>545</v>
      </c>
      <c r="C62" s="1" t="s">
        <v>546</v>
      </c>
      <c r="D62" s="1" t="s">
        <v>25</v>
      </c>
      <c r="E62" s="41" t="s">
        <v>547</v>
      </c>
      <c r="F62" s="41">
        <v>48010</v>
      </c>
      <c r="G62" s="3"/>
      <c r="H62" s="4">
        <v>13426884.305097451</v>
      </c>
      <c r="I62" s="3"/>
      <c r="J62" s="4">
        <v>1275854.6867283953</v>
      </c>
      <c r="K62" s="3"/>
      <c r="L62" s="4">
        <f t="shared" si="1"/>
        <v>14702738.991825847</v>
      </c>
      <c r="M62" s="43" t="s">
        <v>1210</v>
      </c>
      <c r="N62" s="1"/>
      <c r="O62" s="1"/>
      <c r="P62" s="1" t="s">
        <v>38</v>
      </c>
      <c r="Q62" s="1" t="s">
        <v>962</v>
      </c>
      <c r="R62" s="44"/>
      <c r="S62" s="45">
        <v>44251</v>
      </c>
      <c r="T62" s="21"/>
      <c r="V62">
        <v>0</v>
      </c>
      <c r="W62">
        <v>0</v>
      </c>
      <c r="X62">
        <v>1</v>
      </c>
      <c r="Y62">
        <v>1</v>
      </c>
    </row>
    <row r="63" spans="1:25" x14ac:dyDescent="0.3">
      <c r="A63" s="42">
        <v>57</v>
      </c>
      <c r="B63" s="1" t="s">
        <v>874</v>
      </c>
      <c r="C63" s="1" t="s">
        <v>875</v>
      </c>
      <c r="D63" s="1" t="s">
        <v>25</v>
      </c>
      <c r="E63" s="41" t="s">
        <v>876</v>
      </c>
      <c r="F63" s="41">
        <v>48010</v>
      </c>
      <c r="G63" s="3"/>
      <c r="H63" s="4">
        <v>8179084.3050974505</v>
      </c>
      <c r="I63" s="3"/>
      <c r="J63" s="4">
        <v>652785.07716049394</v>
      </c>
      <c r="K63" s="3"/>
      <c r="L63" s="4">
        <f t="shared" si="1"/>
        <v>8831869.382257944</v>
      </c>
      <c r="M63" s="43" t="s">
        <v>1245</v>
      </c>
      <c r="N63" s="1"/>
      <c r="O63" s="1"/>
      <c r="P63" s="1"/>
      <c r="Q63" s="1"/>
      <c r="R63" s="44"/>
      <c r="S63" s="45">
        <v>44251</v>
      </c>
      <c r="T63" s="21"/>
      <c r="V63">
        <v>0</v>
      </c>
      <c r="W63">
        <v>0</v>
      </c>
      <c r="X63">
        <v>1</v>
      </c>
      <c r="Y63">
        <v>1</v>
      </c>
    </row>
    <row r="64" spans="1:25" x14ac:dyDescent="0.3">
      <c r="A64" s="40">
        <v>58</v>
      </c>
      <c r="B64" s="1" t="s">
        <v>1156</v>
      </c>
      <c r="C64" s="1" t="s">
        <v>602</v>
      </c>
      <c r="D64" s="1" t="s">
        <v>25</v>
      </c>
      <c r="E64" s="41" t="s">
        <v>603</v>
      </c>
      <c r="F64" s="41">
        <v>48010</v>
      </c>
      <c r="G64" s="3"/>
      <c r="H64" s="4">
        <v>2189552.7248875559</v>
      </c>
      <c r="I64" s="3"/>
      <c r="J64" s="4">
        <v>694335.67746913596</v>
      </c>
      <c r="K64" s="3"/>
      <c r="L64" s="4">
        <f t="shared" si="1"/>
        <v>2883888.4023566917</v>
      </c>
      <c r="M64" s="43" t="s">
        <v>1246</v>
      </c>
      <c r="N64" s="1"/>
      <c r="O64" s="1"/>
      <c r="P64" s="1"/>
      <c r="Q64" s="1"/>
      <c r="R64" s="44"/>
      <c r="S64" s="45"/>
      <c r="T64" s="21"/>
      <c r="V64">
        <v>0</v>
      </c>
      <c r="W64">
        <v>0</v>
      </c>
      <c r="X64">
        <v>1</v>
      </c>
      <c r="Y64">
        <v>1</v>
      </c>
    </row>
    <row r="65" spans="1:25" x14ac:dyDescent="0.3">
      <c r="A65" s="40">
        <v>59</v>
      </c>
      <c r="B65" s="1" t="s">
        <v>773</v>
      </c>
      <c r="C65" s="1" t="s">
        <v>774</v>
      </c>
      <c r="D65" s="1" t="s">
        <v>25</v>
      </c>
      <c r="E65" s="41" t="s">
        <v>775</v>
      </c>
      <c r="F65" s="41">
        <v>48010</v>
      </c>
      <c r="G65" s="3"/>
      <c r="H65" s="4">
        <v>1551397.1799100447</v>
      </c>
      <c r="I65" s="3"/>
      <c r="J65" s="4">
        <v>75447.169753086433</v>
      </c>
      <c r="K65" s="3"/>
      <c r="L65" s="4">
        <f t="shared" si="1"/>
        <v>1626844.3496631312</v>
      </c>
      <c r="M65" s="43" t="s">
        <v>1247</v>
      </c>
      <c r="N65" s="1"/>
      <c r="O65" s="1"/>
      <c r="P65" s="1"/>
      <c r="Q65" s="1"/>
      <c r="R65" s="44"/>
      <c r="S65" s="45"/>
      <c r="T65" s="21"/>
      <c r="V65">
        <v>0</v>
      </c>
      <c r="W65">
        <v>1</v>
      </c>
      <c r="X65">
        <v>0</v>
      </c>
      <c r="Y65">
        <v>1</v>
      </c>
    </row>
    <row r="66" spans="1:25" x14ac:dyDescent="0.3">
      <c r="A66" s="42">
        <v>60</v>
      </c>
      <c r="B66" s="1" t="s">
        <v>1157</v>
      </c>
      <c r="C66" s="1" t="s">
        <v>607</v>
      </c>
      <c r="D66" s="1" t="s">
        <v>25</v>
      </c>
      <c r="E66" s="41" t="s">
        <v>608</v>
      </c>
      <c r="F66" s="41">
        <v>48010</v>
      </c>
      <c r="G66" s="3"/>
      <c r="H66" s="4">
        <v>9274377.7661169413</v>
      </c>
      <c r="I66" s="3"/>
      <c r="J66" s="4">
        <v>400277.1990740741</v>
      </c>
      <c r="K66" s="3"/>
      <c r="L66" s="4">
        <f t="shared" si="1"/>
        <v>9674654.965191016</v>
      </c>
      <c r="M66" s="43" t="s">
        <v>1248</v>
      </c>
      <c r="N66" s="1"/>
      <c r="O66" s="1"/>
      <c r="P66" s="1" t="s">
        <v>38</v>
      </c>
      <c r="Q66" s="1" t="s">
        <v>953</v>
      </c>
      <c r="R66" s="44"/>
      <c r="S66" s="45">
        <v>44251</v>
      </c>
      <c r="T66" s="21"/>
      <c r="V66">
        <v>0</v>
      </c>
      <c r="W66">
        <v>0</v>
      </c>
      <c r="X66">
        <v>1</v>
      </c>
      <c r="Y66">
        <v>1</v>
      </c>
    </row>
    <row r="67" spans="1:25" x14ac:dyDescent="0.3">
      <c r="A67" s="42">
        <v>61</v>
      </c>
      <c r="B67" s="1" t="s">
        <v>645</v>
      </c>
      <c r="C67" s="1" t="s">
        <v>646</v>
      </c>
      <c r="D67" s="1" t="s">
        <v>25</v>
      </c>
      <c r="E67" s="41" t="s">
        <v>647</v>
      </c>
      <c r="F67" s="41">
        <v>48010</v>
      </c>
      <c r="G67" s="3"/>
      <c r="H67" s="4">
        <v>4165274.0599700147</v>
      </c>
      <c r="I67" s="3"/>
      <c r="J67" s="4">
        <v>0</v>
      </c>
      <c r="K67" s="3"/>
      <c r="L67" s="4">
        <f t="shared" si="1"/>
        <v>4165274.0599700147</v>
      </c>
      <c r="M67" s="43" t="s">
        <v>1223</v>
      </c>
      <c r="N67" s="1" t="s">
        <v>949</v>
      </c>
      <c r="O67" s="1" t="s">
        <v>38</v>
      </c>
      <c r="P67" s="1" t="s">
        <v>31</v>
      </c>
      <c r="Q67" s="1"/>
      <c r="R67" s="44" t="s">
        <v>214</v>
      </c>
      <c r="S67" s="45"/>
      <c r="T67" s="21"/>
      <c r="V67">
        <v>0</v>
      </c>
      <c r="W67">
        <v>0</v>
      </c>
      <c r="X67">
        <v>1</v>
      </c>
      <c r="Y67">
        <v>1</v>
      </c>
    </row>
    <row r="68" spans="1:25" x14ac:dyDescent="0.3">
      <c r="A68" s="42">
        <v>62</v>
      </c>
      <c r="B68" s="1" t="s">
        <v>779</v>
      </c>
      <c r="C68" s="1" t="s">
        <v>780</v>
      </c>
      <c r="D68" s="1" t="s">
        <v>25</v>
      </c>
      <c r="E68" s="41" t="s">
        <v>781</v>
      </c>
      <c r="F68" s="41">
        <v>48010</v>
      </c>
      <c r="G68" s="3"/>
      <c r="H68" s="4">
        <v>6329212.0299850069</v>
      </c>
      <c r="I68" s="3"/>
      <c r="J68" s="4">
        <v>973164.32253086427</v>
      </c>
      <c r="K68" s="3"/>
      <c r="L68" s="4">
        <f t="shared" si="1"/>
        <v>7302376.3525158707</v>
      </c>
      <c r="M68" s="43" t="s">
        <v>1228</v>
      </c>
      <c r="N68" s="1" t="s">
        <v>212</v>
      </c>
      <c r="O68" s="1"/>
      <c r="P68" s="1"/>
      <c r="Q68" s="1"/>
      <c r="R68" s="44"/>
      <c r="S68" s="45"/>
      <c r="T68" s="21"/>
      <c r="V68">
        <v>0</v>
      </c>
      <c r="W68">
        <v>0</v>
      </c>
      <c r="X68">
        <v>1</v>
      </c>
      <c r="Y68">
        <v>1</v>
      </c>
    </row>
    <row r="69" spans="1:25" x14ac:dyDescent="0.3">
      <c r="A69" s="42">
        <v>63</v>
      </c>
      <c r="B69" s="1" t="s">
        <v>1176</v>
      </c>
      <c r="C69" s="1" t="s">
        <v>971</v>
      </c>
      <c r="D69" s="1" t="s">
        <v>25</v>
      </c>
      <c r="E69" s="41" t="s">
        <v>781</v>
      </c>
      <c r="F69" s="41">
        <v>48010</v>
      </c>
      <c r="G69" s="3"/>
      <c r="H69" s="4">
        <v>14163046.335082456</v>
      </c>
      <c r="I69" s="3"/>
      <c r="J69" s="4">
        <v>1110937.9074074074</v>
      </c>
      <c r="K69" s="3"/>
      <c r="L69" s="4">
        <f t="shared" si="1"/>
        <v>15273984.242489863</v>
      </c>
      <c r="M69" s="43" t="s">
        <v>1214</v>
      </c>
      <c r="N69" s="1"/>
      <c r="O69" s="1"/>
      <c r="P69" s="1"/>
      <c r="Q69" s="1"/>
      <c r="R69" s="44"/>
      <c r="S69" s="45">
        <v>44378</v>
      </c>
      <c r="T69" s="21"/>
      <c r="V69">
        <v>0</v>
      </c>
      <c r="W69">
        <v>0</v>
      </c>
      <c r="X69">
        <v>1</v>
      </c>
      <c r="Y69">
        <v>1</v>
      </c>
    </row>
    <row r="70" spans="1:25" x14ac:dyDescent="0.3">
      <c r="A70" s="42">
        <v>64</v>
      </c>
      <c r="B70" s="41" t="s">
        <v>870</v>
      </c>
      <c r="C70" s="1" t="s">
        <v>873</v>
      </c>
      <c r="D70" s="1" t="s">
        <v>25</v>
      </c>
      <c r="E70" s="41" t="s">
        <v>872</v>
      </c>
      <c r="F70" s="41">
        <v>48010</v>
      </c>
      <c r="G70" s="3"/>
      <c r="H70" s="4">
        <v>206258.6649175412</v>
      </c>
      <c r="I70" s="3"/>
      <c r="J70" s="4">
        <v>0</v>
      </c>
      <c r="K70" s="3"/>
      <c r="L70" s="4">
        <f t="shared" si="1"/>
        <v>206258.6649175412</v>
      </c>
      <c r="M70" s="43" t="s">
        <v>1237</v>
      </c>
      <c r="N70" s="1" t="s">
        <v>212</v>
      </c>
      <c r="O70" s="1"/>
      <c r="P70" s="1"/>
      <c r="Q70" s="1"/>
      <c r="R70" s="44"/>
      <c r="S70" s="45">
        <v>44251</v>
      </c>
      <c r="T70" s="21"/>
      <c r="V70">
        <v>0</v>
      </c>
      <c r="W70">
        <v>0</v>
      </c>
      <c r="X70">
        <v>1</v>
      </c>
      <c r="Y70">
        <v>1</v>
      </c>
    </row>
    <row r="71" spans="1:25" x14ac:dyDescent="0.3">
      <c r="A71" s="42">
        <v>65</v>
      </c>
      <c r="B71" s="1" t="s">
        <v>566</v>
      </c>
      <c r="C71" s="1" t="s">
        <v>567</v>
      </c>
      <c r="D71" s="1" t="s">
        <v>25</v>
      </c>
      <c r="E71" s="41" t="s">
        <v>568</v>
      </c>
      <c r="F71" s="41">
        <v>48010</v>
      </c>
      <c r="G71" s="3"/>
      <c r="H71" s="4">
        <v>3718676.8800599696</v>
      </c>
      <c r="I71" s="3"/>
      <c r="J71" s="4">
        <v>649504.63117283967</v>
      </c>
      <c r="K71" s="3"/>
      <c r="L71" s="4">
        <f t="shared" ref="L71:L92" si="2">H71+J71</f>
        <v>4368181.5112328092</v>
      </c>
      <c r="M71" s="43" t="s">
        <v>1249</v>
      </c>
      <c r="N71" s="1" t="s">
        <v>212</v>
      </c>
      <c r="O71" s="1"/>
      <c r="P71" s="1"/>
      <c r="Q71" s="1"/>
      <c r="R71" s="44"/>
      <c r="S71" s="45"/>
      <c r="T71" s="21"/>
      <c r="V71">
        <v>0</v>
      </c>
      <c r="W71">
        <v>0</v>
      </c>
      <c r="X71">
        <v>1</v>
      </c>
      <c r="Y71">
        <v>1</v>
      </c>
    </row>
    <row r="72" spans="1:25" x14ac:dyDescent="0.3">
      <c r="A72" s="40">
        <v>66</v>
      </c>
      <c r="B72" s="1" t="s">
        <v>611</v>
      </c>
      <c r="C72" s="1" t="s">
        <v>612</v>
      </c>
      <c r="D72" s="46" t="s">
        <v>25</v>
      </c>
      <c r="E72" s="41" t="s">
        <v>568</v>
      </c>
      <c r="F72" s="41">
        <v>48010</v>
      </c>
      <c r="G72" s="3"/>
      <c r="H72" s="4">
        <v>3944759.209895052</v>
      </c>
      <c r="I72" s="3"/>
      <c r="J72" s="4">
        <v>5466.7237654320988</v>
      </c>
      <c r="K72" s="3"/>
      <c r="L72" s="4">
        <f t="shared" si="2"/>
        <v>3950225.9336604839</v>
      </c>
      <c r="M72" s="43" t="s">
        <v>1249</v>
      </c>
      <c r="N72" s="1" t="s">
        <v>212</v>
      </c>
      <c r="O72" s="1"/>
      <c r="P72" s="1"/>
      <c r="Q72" s="1"/>
      <c r="R72" s="44"/>
      <c r="S72" s="45"/>
      <c r="T72" s="21"/>
      <c r="V72">
        <v>0</v>
      </c>
      <c r="W72">
        <v>0</v>
      </c>
      <c r="X72">
        <v>1</v>
      </c>
      <c r="Y72">
        <v>1</v>
      </c>
    </row>
    <row r="73" spans="1:25" x14ac:dyDescent="0.3">
      <c r="A73" s="42">
        <v>67</v>
      </c>
      <c r="B73" s="1" t="s">
        <v>613</v>
      </c>
      <c r="C73" s="1" t="s">
        <v>612</v>
      </c>
      <c r="D73" s="1" t="s">
        <v>25</v>
      </c>
      <c r="E73" s="41" t="s">
        <v>614</v>
      </c>
      <c r="F73" s="41">
        <v>48010</v>
      </c>
      <c r="G73" s="3"/>
      <c r="H73" s="4">
        <v>676022.27511244372</v>
      </c>
      <c r="I73" s="3"/>
      <c r="J73" s="4">
        <v>0</v>
      </c>
      <c r="K73" s="3"/>
      <c r="L73" s="4">
        <f t="shared" si="2"/>
        <v>676022.27511244372</v>
      </c>
      <c r="M73" s="43" t="s">
        <v>1249</v>
      </c>
      <c r="N73" s="1" t="s">
        <v>455</v>
      </c>
      <c r="O73" s="1"/>
      <c r="P73" s="1"/>
      <c r="Q73" s="1"/>
      <c r="R73" s="44"/>
      <c r="S73" s="45"/>
      <c r="T73" s="21"/>
      <c r="V73">
        <v>0</v>
      </c>
      <c r="W73">
        <v>0</v>
      </c>
      <c r="X73">
        <v>1</v>
      </c>
      <c r="Y73">
        <v>1</v>
      </c>
    </row>
    <row r="74" spans="1:25" x14ac:dyDescent="0.3">
      <c r="A74" s="42">
        <v>68</v>
      </c>
      <c r="B74" s="1" t="s">
        <v>846</v>
      </c>
      <c r="C74" s="1" t="s">
        <v>847</v>
      </c>
      <c r="D74" s="1" t="s">
        <v>25</v>
      </c>
      <c r="E74" s="41" t="s">
        <v>848</v>
      </c>
      <c r="F74" s="41">
        <v>48010</v>
      </c>
      <c r="G74" s="3"/>
      <c r="H74" s="4">
        <v>13364515.694902549</v>
      </c>
      <c r="I74" s="3"/>
      <c r="J74" s="4">
        <v>1331812.6929012348</v>
      </c>
      <c r="K74" s="3"/>
      <c r="L74" s="4">
        <f t="shared" si="2"/>
        <v>14696328.387803784</v>
      </c>
      <c r="M74" s="43" t="s">
        <v>1250</v>
      </c>
      <c r="N74" s="1" t="s">
        <v>347</v>
      </c>
      <c r="O74" s="1"/>
      <c r="P74" s="1" t="s">
        <v>38</v>
      </c>
      <c r="Q74" s="1" t="s">
        <v>1251</v>
      </c>
      <c r="R74" s="44"/>
      <c r="S74" s="45">
        <v>44362</v>
      </c>
      <c r="T74" s="21"/>
      <c r="V74">
        <v>0</v>
      </c>
      <c r="W74">
        <v>0</v>
      </c>
      <c r="X74">
        <v>1</v>
      </c>
      <c r="Y74">
        <v>1</v>
      </c>
    </row>
    <row r="75" spans="1:25" x14ac:dyDescent="0.3">
      <c r="A75" s="42">
        <v>69</v>
      </c>
      <c r="B75" s="1" t="s">
        <v>592</v>
      </c>
      <c r="C75" s="1" t="s">
        <v>593</v>
      </c>
      <c r="D75" s="1" t="s">
        <v>25</v>
      </c>
      <c r="E75" s="41" t="s">
        <v>594</v>
      </c>
      <c r="F75" s="41">
        <v>48010</v>
      </c>
      <c r="G75" s="3"/>
      <c r="H75" s="4">
        <v>2788728.6649175412</v>
      </c>
      <c r="I75" s="3"/>
      <c r="J75" s="4">
        <v>617795.36882716056</v>
      </c>
      <c r="K75" s="3"/>
      <c r="L75" s="4">
        <f t="shared" si="2"/>
        <v>3406524.0337447016</v>
      </c>
      <c r="M75" s="43" t="s">
        <v>1252</v>
      </c>
      <c r="N75" s="1" t="s">
        <v>347</v>
      </c>
      <c r="O75" s="1"/>
      <c r="P75" s="1"/>
      <c r="Q75" s="1"/>
      <c r="R75" s="44"/>
      <c r="S75" s="45"/>
      <c r="T75" s="21"/>
      <c r="V75">
        <v>0</v>
      </c>
      <c r="W75">
        <v>0</v>
      </c>
      <c r="X75">
        <v>1</v>
      </c>
      <c r="Y75">
        <v>1</v>
      </c>
    </row>
    <row r="76" spans="1:25" x14ac:dyDescent="0.3">
      <c r="A76" s="42">
        <v>70</v>
      </c>
      <c r="B76" s="1" t="s">
        <v>915</v>
      </c>
      <c r="C76" s="1" t="s">
        <v>916</v>
      </c>
      <c r="D76" s="1" t="s">
        <v>25</v>
      </c>
      <c r="E76" s="41" t="s">
        <v>917</v>
      </c>
      <c r="F76" s="41">
        <v>48010</v>
      </c>
      <c r="G76" s="3"/>
      <c r="H76" s="4">
        <v>4621895.3950524731</v>
      </c>
      <c r="I76" s="3"/>
      <c r="J76" s="4">
        <v>680121.78395061742</v>
      </c>
      <c r="K76" s="3"/>
      <c r="L76" s="4">
        <f t="shared" si="2"/>
        <v>5302017.1790030906</v>
      </c>
      <c r="M76" s="43"/>
      <c r="N76" s="1" t="s">
        <v>127</v>
      </c>
      <c r="O76" s="1"/>
      <c r="P76" s="1"/>
      <c r="Q76" s="1"/>
      <c r="R76" s="44"/>
      <c r="S76" s="45"/>
      <c r="T76" s="21"/>
      <c r="V76">
        <v>0</v>
      </c>
      <c r="W76">
        <v>0</v>
      </c>
      <c r="X76">
        <v>1</v>
      </c>
      <c r="Y76">
        <v>1</v>
      </c>
    </row>
    <row r="77" spans="1:25" x14ac:dyDescent="0.3">
      <c r="A77" s="42">
        <v>71</v>
      </c>
      <c r="B77" s="41" t="s">
        <v>833</v>
      </c>
      <c r="C77" s="1" t="s">
        <v>1161</v>
      </c>
      <c r="D77" s="1" t="s">
        <v>25</v>
      </c>
      <c r="E77" s="41" t="s">
        <v>514</v>
      </c>
      <c r="F77" s="41">
        <v>48010</v>
      </c>
      <c r="G77" s="3"/>
      <c r="H77" s="4">
        <v>4197572.2751124436</v>
      </c>
      <c r="I77" s="3"/>
      <c r="J77" s="4">
        <v>584991.93827160494</v>
      </c>
      <c r="K77" s="3"/>
      <c r="L77" s="4">
        <f t="shared" si="2"/>
        <v>4782564.213384049</v>
      </c>
      <c r="M77" s="43" t="s">
        <v>1253</v>
      </c>
      <c r="N77" s="1" t="s">
        <v>212</v>
      </c>
      <c r="O77" s="1"/>
      <c r="P77" s="1"/>
      <c r="Q77" s="1"/>
      <c r="R77" s="44"/>
      <c r="S77" s="45"/>
      <c r="T77" s="21"/>
      <c r="V77">
        <v>0</v>
      </c>
      <c r="W77">
        <v>0</v>
      </c>
      <c r="X77">
        <v>1</v>
      </c>
      <c r="Y77">
        <v>1</v>
      </c>
    </row>
    <row r="78" spans="1:25" x14ac:dyDescent="0.3">
      <c r="A78" s="42">
        <v>72</v>
      </c>
      <c r="B78" s="1" t="s">
        <v>782</v>
      </c>
      <c r="C78" s="1" t="s">
        <v>783</v>
      </c>
      <c r="D78" s="1" t="s">
        <v>25</v>
      </c>
      <c r="E78" s="41" t="s">
        <v>781</v>
      </c>
      <c r="F78" s="41">
        <v>48010</v>
      </c>
      <c r="G78" s="3"/>
      <c r="H78" s="4">
        <v>12697403.66491754</v>
      </c>
      <c r="I78" s="3"/>
      <c r="J78" s="4">
        <v>1681714.9228395063</v>
      </c>
      <c r="K78" s="3"/>
      <c r="L78" s="4">
        <f t="shared" si="2"/>
        <v>14379118.587757045</v>
      </c>
      <c r="M78" s="43" t="s">
        <v>1217</v>
      </c>
      <c r="N78" s="1" t="s">
        <v>212</v>
      </c>
      <c r="O78" s="1"/>
      <c r="P78" s="1" t="s">
        <v>38</v>
      </c>
      <c r="Q78" s="1" t="s">
        <v>920</v>
      </c>
      <c r="R78" s="44"/>
      <c r="S78" s="45">
        <v>44251</v>
      </c>
      <c r="T78" s="21"/>
      <c r="V78">
        <v>0</v>
      </c>
      <c r="W78">
        <v>0</v>
      </c>
      <c r="X78">
        <v>1</v>
      </c>
      <c r="Y78">
        <v>1</v>
      </c>
    </row>
    <row r="79" spans="1:25" x14ac:dyDescent="0.3">
      <c r="A79" s="42">
        <v>73</v>
      </c>
      <c r="B79" s="1" t="s">
        <v>867</v>
      </c>
      <c r="C79" s="1" t="s">
        <v>868</v>
      </c>
      <c r="D79" s="1" t="s">
        <v>25</v>
      </c>
      <c r="E79" s="41" t="s">
        <v>869</v>
      </c>
      <c r="F79" s="41">
        <v>48010</v>
      </c>
      <c r="G79" s="3"/>
      <c r="H79" s="4">
        <v>3703084.209895052</v>
      </c>
      <c r="I79" s="3"/>
      <c r="J79" s="4">
        <v>440657.46141975315</v>
      </c>
      <c r="K79" s="3"/>
      <c r="L79" s="4">
        <f t="shared" si="2"/>
        <v>4143741.6713148053</v>
      </c>
      <c r="M79" s="43" t="s">
        <v>1214</v>
      </c>
      <c r="N79" s="1"/>
      <c r="O79" s="1"/>
      <c r="P79" s="1"/>
      <c r="Q79" s="1"/>
      <c r="R79" s="44"/>
      <c r="S79" s="45"/>
      <c r="T79" s="21"/>
      <c r="V79">
        <v>0</v>
      </c>
      <c r="W79">
        <v>0</v>
      </c>
      <c r="X79">
        <v>1</v>
      </c>
      <c r="Y79">
        <v>1</v>
      </c>
    </row>
    <row r="80" spans="1:25" x14ac:dyDescent="0.3">
      <c r="A80" s="42">
        <v>74</v>
      </c>
      <c r="B80" s="1" t="s">
        <v>537</v>
      </c>
      <c r="C80" s="1" t="s">
        <v>538</v>
      </c>
      <c r="D80" s="1" t="s">
        <v>25</v>
      </c>
      <c r="E80" s="41" t="s">
        <v>539</v>
      </c>
      <c r="F80" s="41">
        <v>48010</v>
      </c>
      <c r="G80" s="3"/>
      <c r="H80" s="4">
        <v>8473102.7248875555</v>
      </c>
      <c r="I80" s="3"/>
      <c r="J80" s="4">
        <v>814422.43981481483</v>
      </c>
      <c r="K80" s="3"/>
      <c r="L80" s="4">
        <f t="shared" si="2"/>
        <v>9287525.1647023708</v>
      </c>
      <c r="M80" s="43" t="s">
        <v>1254</v>
      </c>
      <c r="N80" s="1" t="s">
        <v>914</v>
      </c>
      <c r="O80" s="1"/>
      <c r="P80" s="1" t="s">
        <v>38</v>
      </c>
      <c r="Q80" s="1" t="s">
        <v>1255</v>
      </c>
      <c r="R80" s="44"/>
      <c r="S80" s="45">
        <v>44375</v>
      </c>
      <c r="T80" s="21"/>
      <c r="V80">
        <v>0</v>
      </c>
      <c r="W80">
        <v>0</v>
      </c>
      <c r="X80">
        <v>1</v>
      </c>
      <c r="Y80">
        <v>1</v>
      </c>
    </row>
    <row r="81" spans="1:25" x14ac:dyDescent="0.3">
      <c r="A81" s="42">
        <v>75</v>
      </c>
      <c r="B81" s="1" t="s">
        <v>589</v>
      </c>
      <c r="C81" s="1" t="s">
        <v>590</v>
      </c>
      <c r="D81" s="1" t="s">
        <v>25</v>
      </c>
      <c r="E81" s="41" t="s">
        <v>591</v>
      </c>
      <c r="F81" s="41">
        <v>48010</v>
      </c>
      <c r="G81" s="3"/>
      <c r="H81" s="4">
        <v>2638377.7248875559</v>
      </c>
      <c r="I81" s="3"/>
      <c r="J81" s="4">
        <v>594833.27623456798</v>
      </c>
      <c r="K81" s="3"/>
      <c r="L81" s="4">
        <f t="shared" si="2"/>
        <v>3233211.001122124</v>
      </c>
      <c r="M81" s="43" t="s">
        <v>1256</v>
      </c>
      <c r="N81" s="1" t="s">
        <v>212</v>
      </c>
      <c r="O81" s="1"/>
      <c r="P81" s="1" t="s">
        <v>38</v>
      </c>
      <c r="Q81" s="1" t="s">
        <v>1257</v>
      </c>
      <c r="R81" s="44"/>
      <c r="S81" s="45"/>
      <c r="T81" s="21"/>
      <c r="V81">
        <v>0</v>
      </c>
      <c r="W81">
        <v>0</v>
      </c>
      <c r="X81">
        <v>1</v>
      </c>
      <c r="Y81">
        <v>1</v>
      </c>
    </row>
    <row r="82" spans="1:25" x14ac:dyDescent="0.3">
      <c r="A82" s="42">
        <v>76</v>
      </c>
      <c r="B82" s="1" t="s">
        <v>960</v>
      </c>
      <c r="C82" s="1" t="s">
        <v>961</v>
      </c>
      <c r="D82" s="1" t="s">
        <v>25</v>
      </c>
      <c r="E82" s="41" t="s">
        <v>591</v>
      </c>
      <c r="F82" s="41">
        <v>48010</v>
      </c>
      <c r="G82" s="3"/>
      <c r="H82" s="4">
        <v>175965.69490254871</v>
      </c>
      <c r="I82" s="3"/>
      <c r="J82" s="4">
        <v>0</v>
      </c>
      <c r="K82" s="3"/>
      <c r="L82" s="4">
        <f t="shared" si="2"/>
        <v>175965.69490254871</v>
      </c>
      <c r="M82" s="43" t="s">
        <v>1256</v>
      </c>
      <c r="N82" s="1"/>
      <c r="O82" s="1"/>
      <c r="P82" s="1"/>
      <c r="Q82" s="1"/>
      <c r="R82" s="44"/>
      <c r="S82" s="45"/>
      <c r="T82" s="21"/>
      <c r="V82">
        <v>0</v>
      </c>
      <c r="W82">
        <v>0</v>
      </c>
      <c r="X82">
        <v>1</v>
      </c>
      <c r="Y82">
        <v>1</v>
      </c>
    </row>
    <row r="83" spans="1:25" x14ac:dyDescent="0.3">
      <c r="A83" s="42">
        <v>77</v>
      </c>
      <c r="B83" s="1" t="s">
        <v>627</v>
      </c>
      <c r="C83" s="1" t="s">
        <v>628</v>
      </c>
      <c r="D83" s="1" t="s">
        <v>25</v>
      </c>
      <c r="E83" s="41" t="s">
        <v>629</v>
      </c>
      <c r="F83" s="41">
        <v>48010</v>
      </c>
      <c r="G83" s="3"/>
      <c r="H83" s="4">
        <v>2815458.3650674662</v>
      </c>
      <c r="I83" s="3"/>
      <c r="J83" s="4">
        <v>883501.20061728405</v>
      </c>
      <c r="K83" s="3"/>
      <c r="L83" s="4">
        <f t="shared" si="2"/>
        <v>3698959.5656847502</v>
      </c>
      <c r="M83" s="43" t="s">
        <v>1256</v>
      </c>
      <c r="N83" s="1" t="s">
        <v>347</v>
      </c>
      <c r="O83" s="1"/>
      <c r="P83" s="1"/>
      <c r="Q83" s="1"/>
      <c r="R83" s="44"/>
      <c r="S83" s="45"/>
      <c r="T83" s="21"/>
      <c r="V83">
        <v>0</v>
      </c>
      <c r="W83">
        <v>0</v>
      </c>
      <c r="X83">
        <v>1</v>
      </c>
      <c r="Y83">
        <v>1</v>
      </c>
    </row>
    <row r="84" spans="1:25" x14ac:dyDescent="0.3">
      <c r="A84" s="42">
        <v>78</v>
      </c>
      <c r="B84" s="1" t="s">
        <v>877</v>
      </c>
      <c r="C84" s="1" t="s">
        <v>878</v>
      </c>
      <c r="D84" s="1" t="s">
        <v>25</v>
      </c>
      <c r="E84" s="41" t="s">
        <v>879</v>
      </c>
      <c r="F84" s="41">
        <v>48010</v>
      </c>
      <c r="G84" s="3"/>
      <c r="H84" s="4">
        <v>2167278.6649175407</v>
      </c>
      <c r="I84" s="3"/>
      <c r="J84" s="4">
        <v>0</v>
      </c>
      <c r="K84" s="3"/>
      <c r="L84" s="4">
        <f t="shared" si="2"/>
        <v>2167278.6649175407</v>
      </c>
      <c r="M84" s="43" t="s">
        <v>1231</v>
      </c>
      <c r="N84" s="1"/>
      <c r="O84" s="1"/>
      <c r="P84" s="1"/>
      <c r="Q84" s="1"/>
      <c r="R84" s="44"/>
      <c r="S84" s="45"/>
      <c r="T84" s="21"/>
      <c r="V84">
        <v>0</v>
      </c>
      <c r="W84">
        <v>0</v>
      </c>
      <c r="X84">
        <v>1</v>
      </c>
      <c r="Y84">
        <v>1</v>
      </c>
    </row>
    <row r="85" spans="1:25" x14ac:dyDescent="0.3">
      <c r="A85" s="42">
        <v>79</v>
      </c>
      <c r="B85" s="1" t="s">
        <v>620</v>
      </c>
      <c r="C85" s="1" t="s">
        <v>621</v>
      </c>
      <c r="D85" s="1" t="s">
        <v>25</v>
      </c>
      <c r="E85" s="41" t="s">
        <v>622</v>
      </c>
      <c r="F85" s="41">
        <v>48010</v>
      </c>
      <c r="G85" s="3"/>
      <c r="H85" s="4">
        <v>9050004.604947526</v>
      </c>
      <c r="I85" s="3"/>
      <c r="J85" s="4">
        <v>816801.20061728405</v>
      </c>
      <c r="K85" s="3"/>
      <c r="L85" s="4">
        <f t="shared" si="2"/>
        <v>9866805.8055648096</v>
      </c>
      <c r="M85" s="43" t="s">
        <v>1258</v>
      </c>
      <c r="N85" s="1" t="s">
        <v>212</v>
      </c>
      <c r="O85" s="1" t="s">
        <v>38</v>
      </c>
      <c r="P85" s="1"/>
      <c r="Q85" s="1"/>
      <c r="R85" s="44"/>
      <c r="S85" s="45">
        <v>44251</v>
      </c>
      <c r="T85" s="21"/>
      <c r="V85">
        <v>0</v>
      </c>
      <c r="W85">
        <v>0</v>
      </c>
      <c r="X85">
        <v>1</v>
      </c>
      <c r="Y85">
        <v>1</v>
      </c>
    </row>
    <row r="86" spans="1:25" x14ac:dyDescent="0.3">
      <c r="A86" s="42">
        <v>81</v>
      </c>
      <c r="B86" s="1" t="s">
        <v>309</v>
      </c>
      <c r="C86" s="1" t="s">
        <v>299</v>
      </c>
      <c r="D86" s="1" t="s">
        <v>234</v>
      </c>
      <c r="E86" s="41" t="s">
        <v>300</v>
      </c>
      <c r="F86" s="41">
        <v>48010</v>
      </c>
      <c r="G86" s="3"/>
      <c r="H86" s="4">
        <v>0</v>
      </c>
      <c r="I86" s="3"/>
      <c r="J86" s="4">
        <v>169837.96296296298</v>
      </c>
      <c r="K86" s="3"/>
      <c r="L86" s="4">
        <f t="shared" si="2"/>
        <v>169837.96296296298</v>
      </c>
      <c r="M86" s="43" t="s">
        <v>1259</v>
      </c>
      <c r="N86" s="1"/>
      <c r="O86" s="1"/>
      <c r="P86" s="1"/>
      <c r="Q86" s="1"/>
      <c r="R86" s="44"/>
      <c r="S86" s="45"/>
      <c r="T86" s="21"/>
      <c r="V86">
        <v>0.34300000000000003</v>
      </c>
      <c r="W86">
        <v>0.65700000000000003</v>
      </c>
      <c r="X86">
        <v>0</v>
      </c>
      <c r="Y86">
        <v>1</v>
      </c>
    </row>
    <row r="87" spans="1:25" x14ac:dyDescent="0.3">
      <c r="A87" s="42">
        <v>85</v>
      </c>
      <c r="B87" s="1" t="s">
        <v>311</v>
      </c>
      <c r="C87" s="1" t="s">
        <v>296</v>
      </c>
      <c r="D87" s="1" t="s">
        <v>25</v>
      </c>
      <c r="E87" s="41" t="s">
        <v>312</v>
      </c>
      <c r="F87" s="41">
        <v>48010</v>
      </c>
      <c r="G87" s="3"/>
      <c r="H87" s="4">
        <v>0</v>
      </c>
      <c r="I87" s="3"/>
      <c r="J87" s="4">
        <v>37177.015432098771</v>
      </c>
      <c r="K87" s="3"/>
      <c r="L87" s="4">
        <f t="shared" si="2"/>
        <v>37177.015432098771</v>
      </c>
      <c r="M87" s="43" t="s">
        <v>1259</v>
      </c>
      <c r="N87" s="1"/>
      <c r="O87" s="1"/>
      <c r="P87" s="1"/>
      <c r="Q87" s="1"/>
      <c r="R87" s="44"/>
      <c r="S87" s="45"/>
      <c r="T87" s="21"/>
      <c r="V87">
        <v>0.40500000000000003</v>
      </c>
      <c r="W87">
        <v>0.59499999999999997</v>
      </c>
      <c r="X87">
        <v>0</v>
      </c>
      <c r="Y87">
        <v>1</v>
      </c>
    </row>
    <row r="88" spans="1:25" x14ac:dyDescent="0.3">
      <c r="A88" s="42">
        <v>91</v>
      </c>
      <c r="B88" s="1" t="s">
        <v>295</v>
      </c>
      <c r="C88" s="1" t="s">
        <v>296</v>
      </c>
      <c r="D88" s="1" t="s">
        <v>25</v>
      </c>
      <c r="E88" s="41" t="s">
        <v>297</v>
      </c>
      <c r="F88" s="41">
        <v>48010</v>
      </c>
      <c r="G88" s="3"/>
      <c r="H88" s="4">
        <v>584697.17991004488</v>
      </c>
      <c r="I88" s="3"/>
      <c r="J88" s="4">
        <v>0</v>
      </c>
      <c r="K88" s="3"/>
      <c r="L88" s="4">
        <f t="shared" si="2"/>
        <v>584697.17991004488</v>
      </c>
      <c r="M88" s="43" t="s">
        <v>1260</v>
      </c>
      <c r="N88" s="1"/>
      <c r="O88" s="1"/>
      <c r="P88" s="1"/>
      <c r="Q88" s="1"/>
      <c r="R88" s="44"/>
      <c r="S88" s="45"/>
      <c r="T88" s="21"/>
      <c r="V88">
        <v>0.40500000000000003</v>
      </c>
      <c r="W88">
        <v>0.59499999999999997</v>
      </c>
      <c r="X88">
        <v>0</v>
      </c>
      <c r="Y88">
        <v>1</v>
      </c>
    </row>
    <row r="89" spans="1:25" x14ac:dyDescent="0.3">
      <c r="A89" s="40">
        <v>96</v>
      </c>
      <c r="B89" s="1" t="s">
        <v>32</v>
      </c>
      <c r="C89" s="1" t="s">
        <v>33</v>
      </c>
      <c r="D89" s="1" t="s">
        <v>25</v>
      </c>
      <c r="E89" s="41" t="s">
        <v>26</v>
      </c>
      <c r="F89" s="41">
        <v>48010</v>
      </c>
      <c r="G89" s="3"/>
      <c r="H89" s="4">
        <v>11569215.694902549</v>
      </c>
      <c r="I89" s="3"/>
      <c r="J89" s="4">
        <v>0</v>
      </c>
      <c r="K89" s="3"/>
      <c r="L89" s="4">
        <f t="shared" si="2"/>
        <v>11569215.694902549</v>
      </c>
      <c r="M89" s="43" t="s">
        <v>1138</v>
      </c>
      <c r="N89" s="1" t="s">
        <v>383</v>
      </c>
      <c r="O89" s="1"/>
      <c r="P89" s="1"/>
      <c r="Q89" s="1"/>
      <c r="R89" s="1"/>
      <c r="S89" s="45">
        <v>43665</v>
      </c>
      <c r="T89" s="14"/>
    </row>
    <row r="90" spans="1:25" x14ac:dyDescent="0.3">
      <c r="A90" s="40">
        <v>101</v>
      </c>
      <c r="B90" s="1" t="s">
        <v>27</v>
      </c>
      <c r="C90" s="1" t="s">
        <v>28</v>
      </c>
      <c r="D90" s="1" t="s">
        <v>25</v>
      </c>
      <c r="E90" s="41" t="s">
        <v>26</v>
      </c>
      <c r="F90" s="41">
        <v>48010</v>
      </c>
      <c r="G90" s="3"/>
      <c r="H90" s="4">
        <v>27429555.544977508</v>
      </c>
      <c r="I90" s="3"/>
      <c r="J90" s="4">
        <v>0</v>
      </c>
      <c r="K90" s="3"/>
      <c r="L90" s="4">
        <f t="shared" si="2"/>
        <v>27429555.544977508</v>
      </c>
      <c r="M90" s="43" t="s">
        <v>1137</v>
      </c>
      <c r="N90" s="1" t="s">
        <v>817</v>
      </c>
      <c r="O90" s="1"/>
      <c r="P90" s="1" t="s">
        <v>38</v>
      </c>
      <c r="Q90" s="1" t="s">
        <v>866</v>
      </c>
      <c r="R90" s="1"/>
      <c r="S90" s="45">
        <v>44448</v>
      </c>
      <c r="T90" s="14"/>
    </row>
    <row r="91" spans="1:25" x14ac:dyDescent="0.3">
      <c r="A91" s="42">
        <v>103</v>
      </c>
      <c r="B91" s="1" t="s">
        <v>34</v>
      </c>
      <c r="C91" s="1" t="s">
        <v>35</v>
      </c>
      <c r="D91" s="1" t="s">
        <v>25</v>
      </c>
      <c r="E91" s="41" t="s">
        <v>26</v>
      </c>
      <c r="F91" s="41">
        <v>48010</v>
      </c>
      <c r="G91" s="3"/>
      <c r="H91" s="4">
        <v>2759772.1799100451</v>
      </c>
      <c r="I91" s="3"/>
      <c r="J91" s="4">
        <v>0</v>
      </c>
      <c r="K91" s="3"/>
      <c r="L91" s="4">
        <f t="shared" si="2"/>
        <v>2759772.1799100451</v>
      </c>
      <c r="M91" s="43" t="s">
        <v>1139</v>
      </c>
      <c r="N91" s="1" t="s">
        <v>817</v>
      </c>
      <c r="O91" s="1"/>
      <c r="P91" s="1"/>
      <c r="Q91" s="1"/>
      <c r="R91" s="1"/>
      <c r="S91" s="45">
        <v>43655</v>
      </c>
      <c r="T91" s="14"/>
    </row>
    <row r="92" spans="1:25" ht="28.8" x14ac:dyDescent="0.3">
      <c r="A92" s="42">
        <v>105</v>
      </c>
      <c r="B92" s="1" t="s">
        <v>23</v>
      </c>
      <c r="C92" s="1" t="s">
        <v>24</v>
      </c>
      <c r="D92" s="1" t="s">
        <v>25</v>
      </c>
      <c r="E92" s="41" t="s">
        <v>26</v>
      </c>
      <c r="F92" s="41">
        <v>48010</v>
      </c>
      <c r="G92" s="3"/>
      <c r="H92" s="4">
        <v>148123.11994002998</v>
      </c>
      <c r="I92" s="3"/>
      <c r="J92" s="4">
        <v>0</v>
      </c>
      <c r="K92" s="3"/>
      <c r="L92" s="4">
        <f t="shared" si="2"/>
        <v>148123.11994002998</v>
      </c>
      <c r="M92" s="43" t="s">
        <v>1136</v>
      </c>
      <c r="N92" s="1" t="s">
        <v>843</v>
      </c>
      <c r="O92" s="1"/>
      <c r="P92" s="1"/>
      <c r="Q92" s="1"/>
      <c r="R92" s="1"/>
      <c r="S92" s="45"/>
      <c r="T92" s="14"/>
    </row>
    <row r="93" spans="1:25" x14ac:dyDescent="0.3">
      <c r="A93" s="40">
        <v>108</v>
      </c>
      <c r="B93" s="1" t="s">
        <v>1178</v>
      </c>
      <c r="C93" s="1" t="s">
        <v>299</v>
      </c>
      <c r="D93" s="1" t="s">
        <v>234</v>
      </c>
      <c r="E93" s="41" t="s">
        <v>300</v>
      </c>
      <c r="F93" s="41">
        <v>48010</v>
      </c>
      <c r="G93" s="3"/>
      <c r="H93" s="4"/>
      <c r="I93" s="3"/>
      <c r="J93" s="4">
        <v>109155.37345679014</v>
      </c>
      <c r="K93" s="3"/>
      <c r="L93" s="4"/>
      <c r="M93" s="43" t="s">
        <v>1254</v>
      </c>
      <c r="N93" s="1"/>
      <c r="O93" s="1"/>
      <c r="P93" s="1"/>
      <c r="Q93" s="1"/>
      <c r="R93" s="44"/>
      <c r="S93" s="45"/>
      <c r="T93" s="21"/>
    </row>
    <row r="94" spans="1:25" x14ac:dyDescent="0.3">
      <c r="A94" s="42">
        <v>110</v>
      </c>
      <c r="B94" s="1" t="s">
        <v>29</v>
      </c>
      <c r="C94" s="1" t="s">
        <v>30</v>
      </c>
      <c r="D94" s="1" t="s">
        <v>25</v>
      </c>
      <c r="E94" s="41" t="s">
        <v>26</v>
      </c>
      <c r="F94" s="41">
        <v>48010</v>
      </c>
      <c r="G94" s="3"/>
      <c r="H94" s="4">
        <v>148123.11994002998</v>
      </c>
      <c r="I94" s="3"/>
      <c r="J94" s="4">
        <v>0</v>
      </c>
      <c r="K94" s="3"/>
      <c r="L94" s="4">
        <f>H94+J94</f>
        <v>148123.11994002998</v>
      </c>
      <c r="M94" s="43"/>
      <c r="N94" s="1" t="s">
        <v>843</v>
      </c>
      <c r="O94" s="1"/>
      <c r="P94" s="1"/>
      <c r="Q94" s="1"/>
      <c r="R94" s="1"/>
      <c r="S94" s="45"/>
      <c r="T94" s="14"/>
    </row>
    <row r="95" spans="1:25" x14ac:dyDescent="0.3">
      <c r="A95" s="40">
        <v>112</v>
      </c>
      <c r="B95" s="1" t="s">
        <v>36</v>
      </c>
      <c r="C95" s="1" t="s">
        <v>37</v>
      </c>
      <c r="D95" s="1" t="s">
        <v>25</v>
      </c>
      <c r="E95" s="41" t="s">
        <v>26</v>
      </c>
      <c r="F95" s="41">
        <v>48010</v>
      </c>
      <c r="G95" s="3"/>
      <c r="H95" s="4">
        <v>63563382.241379306</v>
      </c>
      <c r="I95" s="3">
        <v>31781691.120689653</v>
      </c>
      <c r="J95" s="4">
        <v>0</v>
      </c>
      <c r="K95" s="3"/>
      <c r="L95" s="4">
        <f>(H95+I95)/2</f>
        <v>47672536.681034476</v>
      </c>
      <c r="M95" s="43" t="s">
        <v>1140</v>
      </c>
      <c r="N95" s="1" t="s">
        <v>817</v>
      </c>
      <c r="O95" s="1"/>
      <c r="P95" s="1" t="s">
        <v>38</v>
      </c>
      <c r="Q95" s="1" t="s">
        <v>1141</v>
      </c>
      <c r="R95" s="1"/>
      <c r="S95" s="45">
        <v>43655</v>
      </c>
      <c r="T95" s="14"/>
    </row>
    <row r="96" spans="1:25" x14ac:dyDescent="0.3">
      <c r="A96" s="42">
        <v>117</v>
      </c>
      <c r="B96" s="1" t="s">
        <v>41</v>
      </c>
      <c r="C96" s="1" t="s">
        <v>42</v>
      </c>
      <c r="D96" s="1" t="s">
        <v>25</v>
      </c>
      <c r="E96" s="41" t="s">
        <v>26</v>
      </c>
      <c r="F96" s="41">
        <v>48010</v>
      </c>
      <c r="G96" s="3"/>
      <c r="H96" s="4">
        <v>50927767.456521735</v>
      </c>
      <c r="I96" s="3"/>
      <c r="J96" s="4">
        <v>0</v>
      </c>
      <c r="K96" s="3"/>
      <c r="L96" s="4">
        <f t="shared" ref="L96:L159" si="3">H96+J96</f>
        <v>50927767.456521735</v>
      </c>
      <c r="M96" s="43" t="s">
        <v>1142</v>
      </c>
      <c r="N96" s="1" t="s">
        <v>817</v>
      </c>
      <c r="O96" s="1" t="s">
        <v>31</v>
      </c>
      <c r="P96" s="1" t="s">
        <v>38</v>
      </c>
      <c r="Q96" s="1" t="s">
        <v>1143</v>
      </c>
      <c r="R96" s="1"/>
      <c r="S96" s="45">
        <v>43655</v>
      </c>
      <c r="T96" s="14"/>
    </row>
    <row r="97" spans="1:25" x14ac:dyDescent="0.3">
      <c r="A97" s="42">
        <v>124</v>
      </c>
      <c r="B97" s="1" t="s">
        <v>82</v>
      </c>
      <c r="C97" s="1" t="s">
        <v>83</v>
      </c>
      <c r="D97" s="1" t="s">
        <v>25</v>
      </c>
      <c r="E97" s="41" t="s">
        <v>84</v>
      </c>
      <c r="F97" s="41">
        <v>48010</v>
      </c>
      <c r="G97" s="3"/>
      <c r="H97" s="4">
        <v>1319746.3350824586</v>
      </c>
      <c r="I97" s="3"/>
      <c r="J97" s="4">
        <v>0</v>
      </c>
      <c r="K97" s="3"/>
      <c r="L97" s="4">
        <f t="shared" si="3"/>
        <v>1319746.3350824586</v>
      </c>
      <c r="M97" s="43" t="s">
        <v>1261</v>
      </c>
      <c r="N97" s="1" t="s">
        <v>212</v>
      </c>
      <c r="O97" s="1" t="s">
        <v>38</v>
      </c>
      <c r="P97" s="1" t="s">
        <v>31</v>
      </c>
      <c r="Q97" s="1"/>
      <c r="R97" s="44" t="s">
        <v>213</v>
      </c>
      <c r="S97" s="45">
        <v>40736</v>
      </c>
      <c r="T97" s="21"/>
      <c r="V97">
        <v>0</v>
      </c>
      <c r="W97">
        <v>1</v>
      </c>
      <c r="X97">
        <v>0</v>
      </c>
      <c r="Y97">
        <v>1</v>
      </c>
    </row>
    <row r="98" spans="1:25" x14ac:dyDescent="0.3">
      <c r="A98" s="42">
        <v>146</v>
      </c>
      <c r="B98" s="1" t="s">
        <v>113</v>
      </c>
      <c r="C98" s="1" t="s">
        <v>114</v>
      </c>
      <c r="D98" s="1" t="s">
        <v>25</v>
      </c>
      <c r="E98" s="41" t="s">
        <v>26</v>
      </c>
      <c r="F98" s="41">
        <v>48010</v>
      </c>
      <c r="G98" s="3"/>
      <c r="H98" s="4">
        <v>55685.149925037476</v>
      </c>
      <c r="I98" s="3"/>
      <c r="J98" s="4">
        <v>0</v>
      </c>
      <c r="K98" s="3"/>
      <c r="L98" s="4">
        <f t="shared" si="3"/>
        <v>55685.149925037476</v>
      </c>
      <c r="M98" s="43" t="s">
        <v>1235</v>
      </c>
      <c r="N98" s="1" t="s">
        <v>1262</v>
      </c>
      <c r="O98" s="1" t="s">
        <v>31</v>
      </c>
      <c r="P98" s="1" t="s">
        <v>31</v>
      </c>
      <c r="Q98" s="1"/>
      <c r="R98" s="44" t="s">
        <v>214</v>
      </c>
      <c r="S98" s="45"/>
      <c r="T98" s="21"/>
    </row>
    <row r="99" spans="1:25" x14ac:dyDescent="0.3">
      <c r="A99" s="42">
        <v>150</v>
      </c>
      <c r="B99" s="1" t="s">
        <v>54</v>
      </c>
      <c r="C99" s="1" t="s">
        <v>55</v>
      </c>
      <c r="D99" s="1" t="s">
        <v>25</v>
      </c>
      <c r="E99" s="41" t="s">
        <v>45</v>
      </c>
      <c r="F99" s="41">
        <v>48010</v>
      </c>
      <c r="G99" s="3"/>
      <c r="H99" s="4">
        <v>544603.6649175412</v>
      </c>
      <c r="I99" s="3"/>
      <c r="J99" s="4">
        <v>0</v>
      </c>
      <c r="K99" s="3"/>
      <c r="L99" s="4">
        <f t="shared" si="3"/>
        <v>544603.6649175412</v>
      </c>
      <c r="M99" s="43" t="s">
        <v>1263</v>
      </c>
      <c r="N99" s="1" t="s">
        <v>434</v>
      </c>
      <c r="O99" s="1" t="s">
        <v>38</v>
      </c>
      <c r="P99" s="1" t="s">
        <v>31</v>
      </c>
      <c r="Q99" s="1"/>
      <c r="R99" s="44" t="s">
        <v>16</v>
      </c>
      <c r="S99" s="44">
        <v>44363</v>
      </c>
      <c r="T99" s="47"/>
      <c r="V99">
        <v>0</v>
      </c>
      <c r="W99">
        <v>1</v>
      </c>
      <c r="X99">
        <v>0</v>
      </c>
      <c r="Y99">
        <v>1</v>
      </c>
    </row>
    <row r="100" spans="1:25" x14ac:dyDescent="0.3">
      <c r="A100" s="40">
        <v>158</v>
      </c>
      <c r="B100" s="1" t="s">
        <v>135</v>
      </c>
      <c r="C100" s="1" t="s">
        <v>136</v>
      </c>
      <c r="D100" s="1" t="s">
        <v>25</v>
      </c>
      <c r="E100" s="41" t="s">
        <v>137</v>
      </c>
      <c r="F100" s="41">
        <v>48010</v>
      </c>
      <c r="G100" s="3"/>
      <c r="H100" s="4">
        <v>13364.850074962518</v>
      </c>
      <c r="I100" s="3"/>
      <c r="J100" s="4">
        <v>0</v>
      </c>
      <c r="K100" s="3"/>
      <c r="L100" s="4">
        <f t="shared" si="3"/>
        <v>13364.850074962518</v>
      </c>
      <c r="M100" s="43" t="s">
        <v>1248</v>
      </c>
      <c r="N100" s="1" t="s">
        <v>127</v>
      </c>
      <c r="O100" s="1" t="s">
        <v>31</v>
      </c>
      <c r="P100" s="1" t="s">
        <v>31</v>
      </c>
      <c r="Q100" s="1"/>
      <c r="R100" s="44" t="s">
        <v>214</v>
      </c>
      <c r="S100" s="45"/>
      <c r="T100" s="21"/>
      <c r="V100">
        <v>0</v>
      </c>
      <c r="W100">
        <v>0</v>
      </c>
      <c r="X100">
        <v>1</v>
      </c>
      <c r="Y100">
        <v>1</v>
      </c>
    </row>
    <row r="101" spans="1:25" x14ac:dyDescent="0.3">
      <c r="A101" s="42">
        <v>160</v>
      </c>
      <c r="B101" s="1" t="s">
        <v>77</v>
      </c>
      <c r="C101" s="1" t="s">
        <v>78</v>
      </c>
      <c r="D101" s="1" t="s">
        <v>25</v>
      </c>
      <c r="E101" s="41"/>
      <c r="F101" s="41">
        <v>48010</v>
      </c>
      <c r="G101" s="3"/>
      <c r="H101" s="4">
        <v>1336453.9505247376</v>
      </c>
      <c r="I101" s="3"/>
      <c r="J101" s="4">
        <v>0</v>
      </c>
      <c r="K101" s="3"/>
      <c r="L101" s="4">
        <f t="shared" si="3"/>
        <v>1336453.9505247376</v>
      </c>
      <c r="M101" s="43" t="s">
        <v>1264</v>
      </c>
      <c r="N101" s="1" t="s">
        <v>212</v>
      </c>
      <c r="O101" s="1" t="s">
        <v>38</v>
      </c>
      <c r="P101" s="1" t="s">
        <v>31</v>
      </c>
      <c r="Q101" s="1"/>
      <c r="R101" s="44" t="s">
        <v>214</v>
      </c>
      <c r="S101" s="45"/>
      <c r="T101" s="21"/>
    </row>
    <row r="102" spans="1:25" x14ac:dyDescent="0.3">
      <c r="A102" s="42">
        <v>163</v>
      </c>
      <c r="B102" s="1" t="s">
        <v>87</v>
      </c>
      <c r="C102" s="1" t="s">
        <v>88</v>
      </c>
      <c r="D102" s="1" t="s">
        <v>25</v>
      </c>
      <c r="E102" s="41" t="s">
        <v>908</v>
      </c>
      <c r="F102" s="41">
        <v>48010</v>
      </c>
      <c r="G102" s="3"/>
      <c r="H102" s="4">
        <v>102461.08995502249</v>
      </c>
      <c r="I102" s="3"/>
      <c r="J102" s="4">
        <v>0</v>
      </c>
      <c r="K102" s="3"/>
      <c r="L102" s="4">
        <f t="shared" si="3"/>
        <v>102461.08995502249</v>
      </c>
      <c r="M102" s="43" t="s">
        <v>1265</v>
      </c>
      <c r="N102" s="1" t="s">
        <v>127</v>
      </c>
      <c r="O102" s="1" t="s">
        <v>31</v>
      </c>
      <c r="P102" s="1" t="s">
        <v>31</v>
      </c>
      <c r="Q102" s="1"/>
      <c r="R102" s="44" t="s">
        <v>213</v>
      </c>
      <c r="S102" s="45">
        <v>40735</v>
      </c>
      <c r="T102" s="21"/>
      <c r="V102">
        <v>0</v>
      </c>
      <c r="W102">
        <v>0</v>
      </c>
      <c r="X102">
        <v>1</v>
      </c>
      <c r="Y102">
        <v>1</v>
      </c>
    </row>
    <row r="103" spans="1:25" x14ac:dyDescent="0.3">
      <c r="A103" s="40">
        <v>164</v>
      </c>
      <c r="B103" s="1" t="s">
        <v>56</v>
      </c>
      <c r="C103" s="1" t="s">
        <v>57</v>
      </c>
      <c r="D103" s="1" t="s">
        <v>25</v>
      </c>
      <c r="E103" s="41" t="s">
        <v>45</v>
      </c>
      <c r="F103" s="41">
        <v>48010</v>
      </c>
      <c r="G103" s="3"/>
      <c r="H103" s="4">
        <v>13364.850074962518</v>
      </c>
      <c r="I103" s="3"/>
      <c r="J103" s="4">
        <v>0</v>
      </c>
      <c r="K103" s="3"/>
      <c r="L103" s="4">
        <f t="shared" si="3"/>
        <v>13364.850074962518</v>
      </c>
      <c r="M103" s="43" t="s">
        <v>1258</v>
      </c>
      <c r="N103" s="1" t="s">
        <v>127</v>
      </c>
      <c r="O103" s="1" t="s">
        <v>31</v>
      </c>
      <c r="P103" s="1" t="s">
        <v>31</v>
      </c>
      <c r="Q103" s="1"/>
      <c r="R103" s="44" t="s">
        <v>16</v>
      </c>
      <c r="S103" s="45"/>
      <c r="T103" s="21"/>
      <c r="V103">
        <v>0</v>
      </c>
      <c r="W103">
        <v>0</v>
      </c>
      <c r="X103">
        <v>1</v>
      </c>
      <c r="Y103">
        <v>1</v>
      </c>
    </row>
    <row r="104" spans="1:25" x14ac:dyDescent="0.3">
      <c r="A104" s="40">
        <v>165</v>
      </c>
      <c r="B104" s="1" t="s">
        <v>1132</v>
      </c>
      <c r="C104" s="1" t="s">
        <v>53</v>
      </c>
      <c r="D104" s="1" t="s">
        <v>25</v>
      </c>
      <c r="E104" s="41" t="s">
        <v>45</v>
      </c>
      <c r="F104" s="41">
        <v>48010</v>
      </c>
      <c r="G104" s="3"/>
      <c r="H104" s="4">
        <v>280654.60494752624</v>
      </c>
      <c r="I104" s="3"/>
      <c r="J104" s="4">
        <v>0</v>
      </c>
      <c r="K104" s="3"/>
      <c r="L104" s="4">
        <f t="shared" si="3"/>
        <v>280654.60494752624</v>
      </c>
      <c r="M104" s="43" t="s">
        <v>1258</v>
      </c>
      <c r="N104" s="1" t="s">
        <v>434</v>
      </c>
      <c r="O104" s="1" t="s">
        <v>38</v>
      </c>
      <c r="P104" s="1" t="s">
        <v>31</v>
      </c>
      <c r="Q104" s="1"/>
      <c r="R104" s="44" t="s">
        <v>16</v>
      </c>
      <c r="S104" s="45"/>
      <c r="T104" s="21"/>
    </row>
    <row r="105" spans="1:25" x14ac:dyDescent="0.3">
      <c r="A105" s="42">
        <v>166</v>
      </c>
      <c r="B105" s="1" t="s">
        <v>60</v>
      </c>
      <c r="C105" s="1" t="s">
        <v>61</v>
      </c>
      <c r="D105" s="1" t="s">
        <v>25</v>
      </c>
      <c r="E105" s="41" t="s">
        <v>1134</v>
      </c>
      <c r="F105" s="41">
        <v>48010</v>
      </c>
      <c r="G105" s="3"/>
      <c r="H105" s="4">
        <v>53458.365067466264</v>
      </c>
      <c r="I105" s="3"/>
      <c r="J105" s="4">
        <v>0</v>
      </c>
      <c r="K105" s="3"/>
      <c r="L105" s="4">
        <f t="shared" si="3"/>
        <v>53458.365067466264</v>
      </c>
      <c r="M105" s="43" t="s">
        <v>1266</v>
      </c>
      <c r="N105" s="1" t="s">
        <v>212</v>
      </c>
      <c r="O105" s="1" t="s">
        <v>31</v>
      </c>
      <c r="P105" s="1" t="s">
        <v>31</v>
      </c>
      <c r="Q105" s="1"/>
      <c r="R105" s="44" t="s">
        <v>214</v>
      </c>
      <c r="S105" s="45"/>
      <c r="T105" s="21"/>
    </row>
    <row r="106" spans="1:25" x14ac:dyDescent="0.3">
      <c r="A106" s="42">
        <v>167</v>
      </c>
      <c r="B106" s="1" t="s">
        <v>60</v>
      </c>
      <c r="C106" s="1" t="s">
        <v>62</v>
      </c>
      <c r="D106" s="1" t="s">
        <v>25</v>
      </c>
      <c r="E106" s="41" t="s">
        <v>1134</v>
      </c>
      <c r="F106" s="41">
        <v>48010</v>
      </c>
      <c r="G106" s="3"/>
      <c r="H106" s="4">
        <v>93551.880059970004</v>
      </c>
      <c r="I106" s="3"/>
      <c r="J106" s="4">
        <v>0</v>
      </c>
      <c r="K106" s="3"/>
      <c r="L106" s="4">
        <f t="shared" si="3"/>
        <v>93551.880059970004</v>
      </c>
      <c r="M106" s="43" t="s">
        <v>1266</v>
      </c>
      <c r="N106" s="1" t="s">
        <v>212</v>
      </c>
      <c r="O106" s="1" t="s">
        <v>31</v>
      </c>
      <c r="P106" s="1" t="s">
        <v>31</v>
      </c>
      <c r="Q106" s="1"/>
      <c r="R106" s="44" t="s">
        <v>213</v>
      </c>
      <c r="S106" s="45"/>
      <c r="T106" s="21"/>
    </row>
    <row r="107" spans="1:25" x14ac:dyDescent="0.3">
      <c r="A107" s="42">
        <v>168</v>
      </c>
      <c r="B107" s="1" t="s">
        <v>60</v>
      </c>
      <c r="C107" s="1" t="s">
        <v>65</v>
      </c>
      <c r="D107" s="1" t="s">
        <v>25</v>
      </c>
      <c r="E107" s="41" t="s">
        <v>1134</v>
      </c>
      <c r="F107" s="41">
        <v>48010</v>
      </c>
      <c r="G107" s="3"/>
      <c r="H107" s="4">
        <v>157033.36506746625</v>
      </c>
      <c r="I107" s="3"/>
      <c r="J107" s="4">
        <v>0</v>
      </c>
      <c r="K107" s="3"/>
      <c r="L107" s="4">
        <f t="shared" si="3"/>
        <v>157033.36506746625</v>
      </c>
      <c r="M107" s="43" t="s">
        <v>1266</v>
      </c>
      <c r="N107" s="1" t="s">
        <v>212</v>
      </c>
      <c r="O107" s="1" t="s">
        <v>31</v>
      </c>
      <c r="P107" s="1" t="s">
        <v>31</v>
      </c>
      <c r="Q107" s="1"/>
      <c r="R107" s="44" t="s">
        <v>213</v>
      </c>
      <c r="S107" s="45"/>
      <c r="T107" s="21"/>
    </row>
    <row r="108" spans="1:25" x14ac:dyDescent="0.3">
      <c r="A108" s="42">
        <v>169</v>
      </c>
      <c r="B108" s="1" t="s">
        <v>60</v>
      </c>
      <c r="C108" s="1" t="s">
        <v>67</v>
      </c>
      <c r="D108" s="1" t="s">
        <v>25</v>
      </c>
      <c r="E108" s="41" t="s">
        <v>1134</v>
      </c>
      <c r="F108" s="41">
        <v>48010</v>
      </c>
      <c r="G108" s="3"/>
      <c r="H108" s="4">
        <v>217173.11994002995</v>
      </c>
      <c r="I108" s="3"/>
      <c r="J108" s="4">
        <v>0</v>
      </c>
      <c r="K108" s="3"/>
      <c r="L108" s="4">
        <f t="shared" si="3"/>
        <v>217173.11994002995</v>
      </c>
      <c r="M108" s="43" t="s">
        <v>1266</v>
      </c>
      <c r="N108" s="1" t="s">
        <v>212</v>
      </c>
      <c r="O108" s="1" t="s">
        <v>31</v>
      </c>
      <c r="P108" s="1" t="s">
        <v>31</v>
      </c>
      <c r="Q108" s="1"/>
      <c r="R108" s="44" t="s">
        <v>16</v>
      </c>
      <c r="S108" s="45"/>
      <c r="T108" s="21"/>
    </row>
    <row r="109" spans="1:25" x14ac:dyDescent="0.3">
      <c r="A109" s="40">
        <v>170</v>
      </c>
      <c r="B109" s="1" t="s">
        <v>60</v>
      </c>
      <c r="C109" s="1" t="s">
        <v>68</v>
      </c>
      <c r="D109" s="1" t="s">
        <v>25</v>
      </c>
      <c r="E109" s="41" t="s">
        <v>1134</v>
      </c>
      <c r="F109" s="41">
        <v>48010</v>
      </c>
      <c r="G109" s="3"/>
      <c r="H109" s="4">
        <v>147009.20989505248</v>
      </c>
      <c r="I109" s="3"/>
      <c r="J109" s="4">
        <v>0</v>
      </c>
      <c r="K109" s="3"/>
      <c r="L109" s="4">
        <f t="shared" si="3"/>
        <v>147009.20989505248</v>
      </c>
      <c r="M109" s="43" t="s">
        <v>1266</v>
      </c>
      <c r="N109" s="1" t="s">
        <v>212</v>
      </c>
      <c r="O109" s="1" t="s">
        <v>31</v>
      </c>
      <c r="P109" s="1" t="s">
        <v>31</v>
      </c>
      <c r="Q109" s="1"/>
      <c r="R109" s="44" t="s">
        <v>214</v>
      </c>
      <c r="S109" s="45"/>
      <c r="T109" s="21"/>
    </row>
    <row r="110" spans="1:25" x14ac:dyDescent="0.3">
      <c r="A110" s="42">
        <v>171</v>
      </c>
      <c r="B110" s="1" t="s">
        <v>60</v>
      </c>
      <c r="C110" s="1" t="s">
        <v>69</v>
      </c>
      <c r="D110" s="1" t="s">
        <v>25</v>
      </c>
      <c r="E110" s="41" t="s">
        <v>1134</v>
      </c>
      <c r="F110" s="41">
        <v>48010</v>
      </c>
      <c r="G110" s="3"/>
      <c r="H110" s="4">
        <v>167056.48500749623</v>
      </c>
      <c r="I110" s="3"/>
      <c r="J110" s="4">
        <v>0</v>
      </c>
      <c r="K110" s="3"/>
      <c r="L110" s="4">
        <f t="shared" si="3"/>
        <v>167056.48500749623</v>
      </c>
      <c r="M110" s="43" t="s">
        <v>1266</v>
      </c>
      <c r="N110" s="1" t="s">
        <v>212</v>
      </c>
      <c r="O110" s="1" t="s">
        <v>31</v>
      </c>
      <c r="P110" s="1" t="s">
        <v>31</v>
      </c>
      <c r="Q110" s="1"/>
      <c r="R110" s="44" t="s">
        <v>16</v>
      </c>
      <c r="S110" s="45"/>
      <c r="T110" s="21"/>
    </row>
    <row r="111" spans="1:25" x14ac:dyDescent="0.3">
      <c r="A111" s="57">
        <v>172</v>
      </c>
      <c r="B111" s="49" t="s">
        <v>121</v>
      </c>
      <c r="C111" s="49" t="s">
        <v>121</v>
      </c>
      <c r="D111" s="1" t="s">
        <v>25</v>
      </c>
      <c r="E111" s="41" t="s">
        <v>100</v>
      </c>
      <c r="F111" s="41">
        <v>48010</v>
      </c>
      <c r="G111" s="4"/>
      <c r="H111" s="4">
        <v>50116.634932533729</v>
      </c>
      <c r="I111" s="4"/>
      <c r="J111" s="4">
        <v>0</v>
      </c>
      <c r="K111" s="4"/>
      <c r="L111" s="4">
        <f t="shared" si="3"/>
        <v>50116.634932533729</v>
      </c>
      <c r="M111" s="48" t="s">
        <v>1267</v>
      </c>
      <c r="N111" s="49" t="s">
        <v>212</v>
      </c>
      <c r="O111" s="49" t="s">
        <v>31</v>
      </c>
      <c r="P111" s="49" t="s">
        <v>31</v>
      </c>
      <c r="Q111" s="49"/>
      <c r="R111" s="50" t="s">
        <v>752</v>
      </c>
      <c r="S111" s="51"/>
      <c r="T111" s="52"/>
    </row>
    <row r="112" spans="1:25" x14ac:dyDescent="0.3">
      <c r="A112" s="40">
        <v>175</v>
      </c>
      <c r="B112" s="1" t="s">
        <v>51</v>
      </c>
      <c r="C112" s="1" t="s">
        <v>52</v>
      </c>
      <c r="D112" s="1" t="s">
        <v>25</v>
      </c>
      <c r="E112" s="41" t="s">
        <v>50</v>
      </c>
      <c r="F112" s="41">
        <v>48010</v>
      </c>
      <c r="G112" s="3"/>
      <c r="H112" s="4">
        <v>50116.634932533729</v>
      </c>
      <c r="I112" s="3"/>
      <c r="J112" s="4">
        <v>0</v>
      </c>
      <c r="K112" s="3"/>
      <c r="L112" s="4">
        <f t="shared" si="3"/>
        <v>50116.634932533729</v>
      </c>
      <c r="M112" s="43" t="s">
        <v>1268</v>
      </c>
      <c r="N112" s="1" t="s">
        <v>212</v>
      </c>
      <c r="O112" s="1" t="s">
        <v>31</v>
      </c>
      <c r="P112" s="1" t="s">
        <v>31</v>
      </c>
      <c r="Q112" s="1"/>
      <c r="R112" s="44" t="s">
        <v>16</v>
      </c>
      <c r="S112" s="45"/>
      <c r="T112" s="21"/>
      <c r="V112">
        <v>0</v>
      </c>
      <c r="W112">
        <v>0</v>
      </c>
      <c r="X112">
        <v>1</v>
      </c>
      <c r="Y112">
        <v>1</v>
      </c>
    </row>
    <row r="113" spans="1:25" x14ac:dyDescent="0.3">
      <c r="A113" s="40">
        <v>176</v>
      </c>
      <c r="B113" s="1" t="s">
        <v>145</v>
      </c>
      <c r="C113" s="1" t="s">
        <v>146</v>
      </c>
      <c r="D113" s="1" t="s">
        <v>25</v>
      </c>
      <c r="E113" s="41" t="s">
        <v>175</v>
      </c>
      <c r="F113" s="41">
        <v>48010</v>
      </c>
      <c r="G113" s="3"/>
      <c r="H113" s="4">
        <v>547945.39505247376</v>
      </c>
      <c r="I113" s="3"/>
      <c r="J113" s="4">
        <v>0</v>
      </c>
      <c r="K113" s="3"/>
      <c r="L113" s="4">
        <f t="shared" si="3"/>
        <v>547945.39505247376</v>
      </c>
      <c r="M113" s="43" t="s">
        <v>1269</v>
      </c>
      <c r="N113" s="1" t="s">
        <v>212</v>
      </c>
      <c r="O113" s="1" t="s">
        <v>31</v>
      </c>
      <c r="P113" s="1" t="s">
        <v>31</v>
      </c>
      <c r="Q113" s="1"/>
      <c r="R113" s="44" t="s">
        <v>16</v>
      </c>
      <c r="S113" s="45"/>
      <c r="T113" s="21"/>
      <c r="V113">
        <v>0</v>
      </c>
      <c r="W113">
        <v>0</v>
      </c>
      <c r="X113">
        <v>1</v>
      </c>
      <c r="Y113">
        <v>1</v>
      </c>
    </row>
    <row r="114" spans="1:25" x14ac:dyDescent="0.3">
      <c r="A114" s="42">
        <v>177</v>
      </c>
      <c r="B114" s="1" t="s">
        <v>138</v>
      </c>
      <c r="C114" s="1" t="s">
        <v>139</v>
      </c>
      <c r="D114" s="1" t="s">
        <v>25</v>
      </c>
      <c r="E114" s="41" t="s">
        <v>1149</v>
      </c>
      <c r="F114" s="41">
        <v>48010</v>
      </c>
      <c r="G114" s="3"/>
      <c r="H114" s="4">
        <v>8951998.1199400295</v>
      </c>
      <c r="I114" s="3"/>
      <c r="J114" s="4">
        <v>0</v>
      </c>
      <c r="K114" s="3"/>
      <c r="L114" s="4">
        <f t="shared" si="3"/>
        <v>8951998.1199400295</v>
      </c>
      <c r="M114" s="43" t="s">
        <v>1270</v>
      </c>
      <c r="N114" s="1" t="s">
        <v>742</v>
      </c>
      <c r="O114" s="1" t="s">
        <v>38</v>
      </c>
      <c r="P114" s="1" t="s">
        <v>31</v>
      </c>
      <c r="Q114" s="1"/>
      <c r="R114" s="44" t="s">
        <v>743</v>
      </c>
      <c r="S114" s="45">
        <v>44363</v>
      </c>
      <c r="T114" s="21"/>
      <c r="V114">
        <v>0</v>
      </c>
      <c r="W114">
        <v>0</v>
      </c>
      <c r="X114">
        <v>1</v>
      </c>
      <c r="Y114">
        <v>1</v>
      </c>
    </row>
    <row r="115" spans="1:25" x14ac:dyDescent="0.3">
      <c r="A115" s="42">
        <v>179</v>
      </c>
      <c r="B115" s="1" t="s">
        <v>1146</v>
      </c>
      <c r="C115" s="1" t="s">
        <v>122</v>
      </c>
      <c r="D115" s="1" t="s">
        <v>25</v>
      </c>
      <c r="E115" s="41" t="s">
        <v>123</v>
      </c>
      <c r="F115" s="41">
        <v>48010</v>
      </c>
      <c r="G115" s="3"/>
      <c r="H115" s="4">
        <v>941026.23688155913</v>
      </c>
      <c r="I115" s="3"/>
      <c r="J115" s="4">
        <v>0</v>
      </c>
      <c r="K115" s="3"/>
      <c r="L115" s="4">
        <f t="shared" si="3"/>
        <v>941026.23688155913</v>
      </c>
      <c r="M115" s="43" t="s">
        <v>1137</v>
      </c>
      <c r="N115" s="1" t="s">
        <v>127</v>
      </c>
      <c r="O115" s="1" t="s">
        <v>31</v>
      </c>
      <c r="P115" s="1" t="s">
        <v>31</v>
      </c>
      <c r="Q115" s="1"/>
      <c r="R115" s="44" t="s">
        <v>213</v>
      </c>
      <c r="S115" s="45">
        <v>40947</v>
      </c>
      <c r="T115" s="21"/>
      <c r="V115">
        <v>0</v>
      </c>
      <c r="W115">
        <v>0</v>
      </c>
      <c r="X115">
        <v>1</v>
      </c>
      <c r="Y115">
        <v>1</v>
      </c>
    </row>
    <row r="116" spans="1:25" x14ac:dyDescent="0.3">
      <c r="A116" s="42">
        <v>180</v>
      </c>
      <c r="B116" s="1" t="s">
        <v>173</v>
      </c>
      <c r="C116" s="1" t="s">
        <v>174</v>
      </c>
      <c r="D116" s="1" t="s">
        <v>25</v>
      </c>
      <c r="E116" s="41" t="s">
        <v>175</v>
      </c>
      <c r="F116" s="41">
        <v>48010</v>
      </c>
      <c r="G116" s="3"/>
      <c r="H116" s="4">
        <v>53458.365067466264</v>
      </c>
      <c r="I116" s="3"/>
      <c r="J116" s="4">
        <v>0</v>
      </c>
      <c r="K116" s="3"/>
      <c r="L116" s="4">
        <f t="shared" si="3"/>
        <v>53458.365067466264</v>
      </c>
      <c r="M116" s="43"/>
      <c r="N116" s="1" t="s">
        <v>212</v>
      </c>
      <c r="O116" s="1" t="s">
        <v>31</v>
      </c>
      <c r="P116" s="1" t="s">
        <v>31</v>
      </c>
      <c r="Q116" s="1"/>
      <c r="R116" s="44" t="s">
        <v>214</v>
      </c>
      <c r="S116" s="45">
        <v>44378</v>
      </c>
      <c r="T116" s="21"/>
      <c r="V116">
        <v>0</v>
      </c>
      <c r="W116">
        <v>0</v>
      </c>
      <c r="X116">
        <v>1</v>
      </c>
      <c r="Y116">
        <v>1</v>
      </c>
    </row>
    <row r="117" spans="1:25" x14ac:dyDescent="0.3">
      <c r="A117" s="42">
        <v>181</v>
      </c>
      <c r="B117" s="1" t="s">
        <v>176</v>
      </c>
      <c r="C117" s="1" t="s">
        <v>177</v>
      </c>
      <c r="D117" s="1" t="s">
        <v>25</v>
      </c>
      <c r="E117" s="41" t="s">
        <v>45</v>
      </c>
      <c r="F117" s="41">
        <v>48010</v>
      </c>
      <c r="G117" s="3"/>
      <c r="H117" s="4">
        <v>886512.9700149924</v>
      </c>
      <c r="I117" s="3"/>
      <c r="J117" s="4">
        <v>0</v>
      </c>
      <c r="K117" s="3"/>
      <c r="L117" s="4">
        <f t="shared" si="3"/>
        <v>886512.9700149924</v>
      </c>
      <c r="M117" s="43" t="s">
        <v>1268</v>
      </c>
      <c r="N117" s="1" t="s">
        <v>127</v>
      </c>
      <c r="O117" s="1" t="s">
        <v>31</v>
      </c>
      <c r="P117" s="1" t="s">
        <v>31</v>
      </c>
      <c r="Q117" s="1"/>
      <c r="R117" s="44" t="s">
        <v>214</v>
      </c>
      <c r="S117" s="45"/>
      <c r="T117" s="21"/>
      <c r="V117">
        <v>0</v>
      </c>
      <c r="W117">
        <v>0</v>
      </c>
      <c r="X117">
        <v>1</v>
      </c>
      <c r="Y117">
        <v>1</v>
      </c>
    </row>
    <row r="118" spans="1:25" x14ac:dyDescent="0.3">
      <c r="A118" s="42">
        <v>182</v>
      </c>
      <c r="B118" s="1" t="s">
        <v>132</v>
      </c>
      <c r="C118" s="1" t="s">
        <v>133</v>
      </c>
      <c r="D118" s="1" t="s">
        <v>25</v>
      </c>
      <c r="E118" s="41" t="s">
        <v>134</v>
      </c>
      <c r="F118" s="41">
        <v>48010</v>
      </c>
      <c r="G118" s="3"/>
      <c r="H118" s="4">
        <v>13364.850074962518</v>
      </c>
      <c r="I118" s="3"/>
      <c r="J118" s="4">
        <v>0</v>
      </c>
      <c r="K118" s="3"/>
      <c r="L118" s="4">
        <f t="shared" si="3"/>
        <v>13364.850074962518</v>
      </c>
      <c r="M118" s="43"/>
      <c r="N118" s="1" t="s">
        <v>127</v>
      </c>
      <c r="O118" s="1"/>
      <c r="P118" s="1"/>
      <c r="Q118" s="1"/>
      <c r="R118" s="44" t="s">
        <v>214</v>
      </c>
      <c r="S118" s="45"/>
      <c r="T118" s="21"/>
      <c r="V118">
        <v>0</v>
      </c>
      <c r="W118">
        <v>0</v>
      </c>
      <c r="X118">
        <v>1</v>
      </c>
      <c r="Y118">
        <v>1</v>
      </c>
    </row>
    <row r="119" spans="1:25" x14ac:dyDescent="0.3">
      <c r="A119" s="42">
        <v>185</v>
      </c>
      <c r="B119" s="1" t="s">
        <v>1133</v>
      </c>
      <c r="C119" s="1" t="s">
        <v>58</v>
      </c>
      <c r="D119" s="1" t="s">
        <v>25</v>
      </c>
      <c r="E119" s="41" t="s">
        <v>59</v>
      </c>
      <c r="F119" s="41">
        <v>48010</v>
      </c>
      <c r="G119" s="3"/>
      <c r="H119" s="4">
        <v>465854.57271364314</v>
      </c>
      <c r="I119" s="3"/>
      <c r="J119" s="4">
        <v>0</v>
      </c>
      <c r="K119" s="3"/>
      <c r="L119" s="4">
        <f t="shared" si="3"/>
        <v>465854.57271364314</v>
      </c>
      <c r="M119" s="43" t="s">
        <v>1223</v>
      </c>
      <c r="N119" s="1" t="s">
        <v>736</v>
      </c>
      <c r="O119" s="1" t="s">
        <v>31</v>
      </c>
      <c r="P119" s="1" t="s">
        <v>31</v>
      </c>
      <c r="Q119" s="1"/>
      <c r="R119" s="44" t="s">
        <v>213</v>
      </c>
      <c r="S119" s="45">
        <v>40946</v>
      </c>
      <c r="T119" s="21"/>
      <c r="V119">
        <v>0</v>
      </c>
      <c r="W119">
        <v>0</v>
      </c>
      <c r="X119">
        <v>1</v>
      </c>
      <c r="Y119">
        <v>1</v>
      </c>
    </row>
    <row r="120" spans="1:25" ht="28.8" x14ac:dyDescent="0.3">
      <c r="A120" s="42">
        <v>186</v>
      </c>
      <c r="B120" s="1" t="s">
        <v>151</v>
      </c>
      <c r="C120" s="1" t="s">
        <v>158</v>
      </c>
      <c r="D120" s="1" t="s">
        <v>25</v>
      </c>
      <c r="E120" s="41" t="s">
        <v>26</v>
      </c>
      <c r="F120" s="41">
        <v>48010</v>
      </c>
      <c r="G120" s="3"/>
      <c r="H120" s="4">
        <v>36945.373313343327</v>
      </c>
      <c r="I120" s="3"/>
      <c r="J120" s="4">
        <v>0</v>
      </c>
      <c r="K120" s="3"/>
      <c r="L120" s="4">
        <f t="shared" si="3"/>
        <v>36945.373313343327</v>
      </c>
      <c r="M120" s="43" t="s">
        <v>1271</v>
      </c>
      <c r="N120" s="1" t="s">
        <v>1272</v>
      </c>
      <c r="O120" s="1" t="s">
        <v>31</v>
      </c>
      <c r="P120" s="1" t="s">
        <v>31</v>
      </c>
      <c r="Q120" s="1"/>
      <c r="R120" s="44" t="s">
        <v>64</v>
      </c>
      <c r="S120" s="45"/>
      <c r="T120" s="21"/>
    </row>
    <row r="121" spans="1:25" ht="28.8" x14ac:dyDescent="0.3">
      <c r="A121" s="42">
        <v>187</v>
      </c>
      <c r="B121" s="1" t="s">
        <v>151</v>
      </c>
      <c r="C121" s="1" t="s">
        <v>159</v>
      </c>
      <c r="D121" s="1" t="s">
        <v>25</v>
      </c>
      <c r="E121" s="41" t="s">
        <v>26</v>
      </c>
      <c r="F121" s="41">
        <v>48010</v>
      </c>
      <c r="G121" s="3"/>
      <c r="H121" s="4">
        <v>17385.692653673163</v>
      </c>
      <c r="I121" s="3"/>
      <c r="J121" s="4">
        <v>0</v>
      </c>
      <c r="K121" s="3"/>
      <c r="L121" s="4">
        <f t="shared" si="3"/>
        <v>17385.692653673163</v>
      </c>
      <c r="M121" s="43" t="s">
        <v>1271</v>
      </c>
      <c r="N121" s="1" t="s">
        <v>1272</v>
      </c>
      <c r="O121" s="1" t="s">
        <v>31</v>
      </c>
      <c r="P121" s="1" t="s">
        <v>31</v>
      </c>
      <c r="Q121" s="1"/>
      <c r="R121" s="44" t="s">
        <v>64</v>
      </c>
      <c r="S121" s="45"/>
      <c r="T121" s="21"/>
    </row>
    <row r="122" spans="1:25" x14ac:dyDescent="0.3">
      <c r="A122" s="42">
        <v>188</v>
      </c>
      <c r="B122" s="1" t="s">
        <v>151</v>
      </c>
      <c r="C122" s="1" t="s">
        <v>160</v>
      </c>
      <c r="D122" s="1" t="s">
        <v>25</v>
      </c>
      <c r="E122" s="41" t="s">
        <v>26</v>
      </c>
      <c r="F122" s="41">
        <v>48010</v>
      </c>
      <c r="G122" s="3"/>
      <c r="H122" s="4">
        <v>65199.97076461769</v>
      </c>
      <c r="I122" s="3"/>
      <c r="J122" s="4">
        <v>0</v>
      </c>
      <c r="K122" s="3"/>
      <c r="L122" s="4">
        <f t="shared" si="3"/>
        <v>65199.97076461769</v>
      </c>
      <c r="M122" s="43" t="s">
        <v>1137</v>
      </c>
      <c r="N122" s="1" t="s">
        <v>1272</v>
      </c>
      <c r="O122" s="1" t="s">
        <v>31</v>
      </c>
      <c r="P122" s="1" t="s">
        <v>31</v>
      </c>
      <c r="Q122" s="1"/>
      <c r="R122" s="44" t="s">
        <v>214</v>
      </c>
      <c r="S122" s="45"/>
      <c r="T122" s="21"/>
    </row>
    <row r="123" spans="1:25" x14ac:dyDescent="0.3">
      <c r="A123" s="40">
        <v>189</v>
      </c>
      <c r="B123" s="1" t="s">
        <v>1151</v>
      </c>
      <c r="C123" s="1" t="s">
        <v>152</v>
      </c>
      <c r="D123" s="1" t="s">
        <v>25</v>
      </c>
      <c r="E123" s="41" t="s">
        <v>26</v>
      </c>
      <c r="F123" s="41">
        <v>48010</v>
      </c>
      <c r="G123" s="3"/>
      <c r="H123" s="4">
        <v>634814.85007496248</v>
      </c>
      <c r="I123" s="3"/>
      <c r="J123" s="4">
        <v>0</v>
      </c>
      <c r="K123" s="3"/>
      <c r="L123" s="4">
        <f t="shared" si="3"/>
        <v>634814.85007496248</v>
      </c>
      <c r="M123" s="43" t="s">
        <v>1273</v>
      </c>
      <c r="N123" s="1" t="s">
        <v>153</v>
      </c>
      <c r="O123" s="1" t="s">
        <v>38</v>
      </c>
      <c r="P123" s="1" t="s">
        <v>31</v>
      </c>
      <c r="Q123" s="1"/>
      <c r="R123" s="44" t="s">
        <v>214</v>
      </c>
      <c r="S123" s="45"/>
      <c r="T123" s="21"/>
    </row>
    <row r="124" spans="1:25" x14ac:dyDescent="0.3">
      <c r="A124" s="40">
        <v>190</v>
      </c>
      <c r="B124" s="1" t="s">
        <v>1151</v>
      </c>
      <c r="C124" s="1" t="s">
        <v>154</v>
      </c>
      <c r="D124" s="1" t="s">
        <v>25</v>
      </c>
      <c r="E124" s="41" t="s">
        <v>26</v>
      </c>
      <c r="F124" s="41">
        <v>48010</v>
      </c>
      <c r="G124" s="3"/>
      <c r="H124" s="4">
        <v>735046.04947526229</v>
      </c>
      <c r="I124" s="3"/>
      <c r="J124" s="4">
        <v>0</v>
      </c>
      <c r="K124" s="3"/>
      <c r="L124" s="4">
        <f t="shared" si="3"/>
        <v>735046.04947526229</v>
      </c>
      <c r="M124" s="43" t="s">
        <v>1274</v>
      </c>
      <c r="N124" s="1" t="s">
        <v>153</v>
      </c>
      <c r="O124" s="1" t="s">
        <v>38</v>
      </c>
      <c r="P124" s="1" t="s">
        <v>31</v>
      </c>
      <c r="Q124" s="1"/>
      <c r="R124" s="44" t="s">
        <v>214</v>
      </c>
      <c r="S124" s="45"/>
      <c r="T124" s="21"/>
    </row>
    <row r="125" spans="1:25" x14ac:dyDescent="0.3">
      <c r="A125" s="42">
        <v>191</v>
      </c>
      <c r="B125" s="1" t="s">
        <v>151</v>
      </c>
      <c r="C125" s="1" t="s">
        <v>161</v>
      </c>
      <c r="D125" s="1" t="s">
        <v>25</v>
      </c>
      <c r="E125" s="41" t="s">
        <v>26</v>
      </c>
      <c r="F125" s="41">
        <v>48010</v>
      </c>
      <c r="G125" s="3"/>
      <c r="H125" s="4">
        <v>13040.822338830583</v>
      </c>
      <c r="I125" s="3"/>
      <c r="J125" s="4">
        <v>0</v>
      </c>
      <c r="K125" s="3"/>
      <c r="L125" s="4">
        <f t="shared" si="3"/>
        <v>13040.822338830583</v>
      </c>
      <c r="M125" s="43" t="s">
        <v>1275</v>
      </c>
      <c r="N125" s="1" t="s">
        <v>1276</v>
      </c>
      <c r="O125" s="1" t="s">
        <v>31</v>
      </c>
      <c r="P125" s="1" t="s">
        <v>31</v>
      </c>
      <c r="Q125" s="1"/>
      <c r="R125" s="44" t="s">
        <v>214</v>
      </c>
      <c r="S125" s="45"/>
      <c r="T125" s="21"/>
    </row>
    <row r="126" spans="1:25" x14ac:dyDescent="0.3">
      <c r="A126" s="42">
        <v>192</v>
      </c>
      <c r="B126" s="1" t="s">
        <v>1151</v>
      </c>
      <c r="C126" s="1" t="s">
        <v>155</v>
      </c>
      <c r="D126" s="1" t="s">
        <v>25</v>
      </c>
      <c r="E126" s="41" t="s">
        <v>26</v>
      </c>
      <c r="F126" s="41">
        <v>48010</v>
      </c>
      <c r="G126" s="3"/>
      <c r="H126" s="4">
        <v>879947.5262368815</v>
      </c>
      <c r="I126" s="3"/>
      <c r="J126" s="4">
        <v>0</v>
      </c>
      <c r="K126" s="3"/>
      <c r="L126" s="4">
        <f t="shared" si="3"/>
        <v>879947.5262368815</v>
      </c>
      <c r="M126" s="43" t="s">
        <v>1274</v>
      </c>
      <c r="N126" s="1" t="s">
        <v>153</v>
      </c>
      <c r="O126" s="1" t="s">
        <v>38</v>
      </c>
      <c r="P126" s="1" t="s">
        <v>31</v>
      </c>
      <c r="Q126" s="1"/>
      <c r="R126" s="44" t="s">
        <v>214</v>
      </c>
      <c r="S126" s="45"/>
      <c r="T126" s="21"/>
    </row>
    <row r="127" spans="1:25" ht="28.8" x14ac:dyDescent="0.3">
      <c r="A127" s="42">
        <v>193</v>
      </c>
      <c r="B127" s="1" t="s">
        <v>151</v>
      </c>
      <c r="C127" s="1" t="s">
        <v>162</v>
      </c>
      <c r="D127" s="1" t="s">
        <v>25</v>
      </c>
      <c r="E127" s="41" t="s">
        <v>26</v>
      </c>
      <c r="F127" s="41">
        <v>48010</v>
      </c>
      <c r="G127" s="3"/>
      <c r="H127" s="4">
        <v>52158.113193403296</v>
      </c>
      <c r="I127" s="3"/>
      <c r="J127" s="4">
        <v>0</v>
      </c>
      <c r="K127" s="3"/>
      <c r="L127" s="4">
        <f t="shared" si="3"/>
        <v>52158.113193403296</v>
      </c>
      <c r="M127" s="43" t="s">
        <v>1264</v>
      </c>
      <c r="N127" s="1" t="s">
        <v>1272</v>
      </c>
      <c r="O127" s="1" t="s">
        <v>31</v>
      </c>
      <c r="P127" s="1" t="s">
        <v>31</v>
      </c>
      <c r="Q127" s="1"/>
      <c r="R127" s="44" t="s">
        <v>64</v>
      </c>
      <c r="S127" s="45"/>
      <c r="T127" s="21"/>
    </row>
    <row r="128" spans="1:25" x14ac:dyDescent="0.3">
      <c r="A128" s="42">
        <v>194</v>
      </c>
      <c r="B128" s="1" t="s">
        <v>151</v>
      </c>
      <c r="C128" s="1" t="s">
        <v>163</v>
      </c>
      <c r="D128" s="1" t="s">
        <v>25</v>
      </c>
      <c r="E128" s="41" t="s">
        <v>26</v>
      </c>
      <c r="F128" s="41">
        <v>48010</v>
      </c>
      <c r="G128" s="3"/>
      <c r="H128" s="4">
        <v>52916.938530734624</v>
      </c>
      <c r="I128" s="3"/>
      <c r="J128" s="4">
        <v>0</v>
      </c>
      <c r="K128" s="3"/>
      <c r="L128" s="4">
        <f t="shared" si="3"/>
        <v>52916.938530734624</v>
      </c>
      <c r="M128" s="43" t="s">
        <v>1211</v>
      </c>
      <c r="N128" s="1" t="s">
        <v>1272</v>
      </c>
      <c r="O128" s="1" t="s">
        <v>31</v>
      </c>
      <c r="P128" s="1" t="s">
        <v>31</v>
      </c>
      <c r="Q128" s="1"/>
      <c r="R128" s="44" t="s">
        <v>214</v>
      </c>
      <c r="S128" s="45"/>
      <c r="T128" s="21"/>
    </row>
    <row r="129" spans="1:25" x14ac:dyDescent="0.3">
      <c r="A129" s="42">
        <v>195</v>
      </c>
      <c r="B129" s="1" t="s">
        <v>151</v>
      </c>
      <c r="C129" s="1" t="s">
        <v>164</v>
      </c>
      <c r="D129" s="1" t="s">
        <v>25</v>
      </c>
      <c r="E129" s="41" t="s">
        <v>26</v>
      </c>
      <c r="F129" s="41">
        <v>48010</v>
      </c>
      <c r="G129" s="3"/>
      <c r="H129" s="4">
        <v>52158.113193403296</v>
      </c>
      <c r="I129" s="3"/>
      <c r="J129" s="4">
        <v>0</v>
      </c>
      <c r="K129" s="3"/>
      <c r="L129" s="4">
        <f t="shared" si="3"/>
        <v>52158.113193403296</v>
      </c>
      <c r="M129" s="43" t="s">
        <v>1140</v>
      </c>
      <c r="N129" s="1" t="s">
        <v>1272</v>
      </c>
      <c r="O129" s="1" t="s">
        <v>31</v>
      </c>
      <c r="P129" s="1" t="s">
        <v>31</v>
      </c>
      <c r="Q129" s="1"/>
      <c r="R129" s="44" t="s">
        <v>214</v>
      </c>
      <c r="S129" s="45"/>
      <c r="T129" s="21"/>
    </row>
    <row r="130" spans="1:25" x14ac:dyDescent="0.3">
      <c r="A130" s="42">
        <v>196</v>
      </c>
      <c r="B130" s="1" t="s">
        <v>151</v>
      </c>
      <c r="C130" s="1" t="s">
        <v>165</v>
      </c>
      <c r="D130" s="1" t="s">
        <v>25</v>
      </c>
      <c r="E130" s="41" t="s">
        <v>26</v>
      </c>
      <c r="F130" s="41">
        <v>48010</v>
      </c>
      <c r="G130" s="3"/>
      <c r="H130" s="4">
        <v>55095.067466266861</v>
      </c>
      <c r="I130" s="3"/>
      <c r="J130" s="4">
        <v>0</v>
      </c>
      <c r="K130" s="3"/>
      <c r="L130" s="4">
        <f t="shared" si="3"/>
        <v>55095.067466266861</v>
      </c>
      <c r="M130" s="43" t="s">
        <v>1246</v>
      </c>
      <c r="N130" s="1" t="s">
        <v>1272</v>
      </c>
      <c r="O130" s="1" t="s">
        <v>31</v>
      </c>
      <c r="P130" s="1" t="s">
        <v>31</v>
      </c>
      <c r="Q130" s="1"/>
      <c r="R130" s="44" t="s">
        <v>214</v>
      </c>
      <c r="S130" s="45"/>
      <c r="T130" s="21"/>
    </row>
    <row r="131" spans="1:25" x14ac:dyDescent="0.3">
      <c r="A131" s="42">
        <v>197</v>
      </c>
      <c r="B131" s="1" t="s">
        <v>151</v>
      </c>
      <c r="C131" s="1" t="s">
        <v>166</v>
      </c>
      <c r="D131" s="1" t="s">
        <v>25</v>
      </c>
      <c r="E131" s="41" t="s">
        <v>26</v>
      </c>
      <c r="F131" s="41">
        <v>48010</v>
      </c>
      <c r="G131" s="3"/>
      <c r="H131" s="4">
        <v>34773.455772113943</v>
      </c>
      <c r="I131" s="3"/>
      <c r="J131" s="4">
        <v>0</v>
      </c>
      <c r="K131" s="3"/>
      <c r="L131" s="4">
        <f t="shared" si="3"/>
        <v>34773.455772113943</v>
      </c>
      <c r="M131" s="43" t="s">
        <v>1266</v>
      </c>
      <c r="N131" s="1" t="s">
        <v>1272</v>
      </c>
      <c r="O131" s="1" t="s">
        <v>31</v>
      </c>
      <c r="P131" s="1" t="s">
        <v>31</v>
      </c>
      <c r="Q131" s="1"/>
      <c r="R131" s="44" t="s">
        <v>214</v>
      </c>
      <c r="S131" s="45"/>
      <c r="T131" s="21"/>
    </row>
    <row r="132" spans="1:25" x14ac:dyDescent="0.3">
      <c r="A132" s="42">
        <v>198</v>
      </c>
      <c r="B132" s="1" t="s">
        <v>151</v>
      </c>
      <c r="C132" s="1" t="s">
        <v>167</v>
      </c>
      <c r="D132" s="1" t="s">
        <v>25</v>
      </c>
      <c r="E132" s="41" t="s">
        <v>26</v>
      </c>
      <c r="F132" s="41">
        <v>48010</v>
      </c>
      <c r="G132" s="3"/>
      <c r="H132" s="4">
        <v>19343.317091454272</v>
      </c>
      <c r="I132" s="3"/>
      <c r="J132" s="4">
        <v>0</v>
      </c>
      <c r="K132" s="3"/>
      <c r="L132" s="4">
        <f t="shared" si="3"/>
        <v>19343.317091454272</v>
      </c>
      <c r="M132" s="43" t="s">
        <v>1246</v>
      </c>
      <c r="N132" s="1" t="s">
        <v>1272</v>
      </c>
      <c r="O132" s="1" t="s">
        <v>31</v>
      </c>
      <c r="P132" s="1" t="s">
        <v>31</v>
      </c>
      <c r="Q132" s="1"/>
      <c r="R132" s="44" t="s">
        <v>214</v>
      </c>
      <c r="S132" s="45"/>
      <c r="T132" s="21"/>
    </row>
    <row r="133" spans="1:25" ht="28.8" x14ac:dyDescent="0.3">
      <c r="A133" s="42">
        <v>199</v>
      </c>
      <c r="B133" s="1" t="s">
        <v>151</v>
      </c>
      <c r="C133" s="1" t="s">
        <v>168</v>
      </c>
      <c r="D133" s="1" t="s">
        <v>25</v>
      </c>
      <c r="E133" s="41" t="s">
        <v>26</v>
      </c>
      <c r="F133" s="41">
        <v>48010</v>
      </c>
      <c r="G133" s="3"/>
      <c r="H133" s="4">
        <v>61941.059220389798</v>
      </c>
      <c r="I133" s="3"/>
      <c r="J133" s="4">
        <v>0</v>
      </c>
      <c r="K133" s="3"/>
      <c r="L133" s="4">
        <f t="shared" si="3"/>
        <v>61941.059220389798</v>
      </c>
      <c r="M133" s="43" t="s">
        <v>1216</v>
      </c>
      <c r="N133" s="1" t="s">
        <v>1272</v>
      </c>
      <c r="O133" s="1" t="s">
        <v>31</v>
      </c>
      <c r="P133" s="1" t="s">
        <v>31</v>
      </c>
      <c r="Q133" s="1"/>
      <c r="R133" s="44" t="s">
        <v>64</v>
      </c>
      <c r="S133" s="45"/>
      <c r="T133" s="21"/>
    </row>
    <row r="134" spans="1:25" x14ac:dyDescent="0.3">
      <c r="A134" s="42">
        <v>200</v>
      </c>
      <c r="B134" s="1" t="s">
        <v>151</v>
      </c>
      <c r="C134" s="1" t="s">
        <v>169</v>
      </c>
      <c r="D134" s="1" t="s">
        <v>25</v>
      </c>
      <c r="E134" s="41" t="s">
        <v>26</v>
      </c>
      <c r="F134" s="41">
        <v>48010</v>
      </c>
      <c r="G134" s="3"/>
      <c r="H134" s="4">
        <v>104322.43778110943</v>
      </c>
      <c r="I134" s="3"/>
      <c r="J134" s="4">
        <v>0</v>
      </c>
      <c r="K134" s="3"/>
      <c r="L134" s="4">
        <f t="shared" si="3"/>
        <v>104322.43778110943</v>
      </c>
      <c r="M134" s="43" t="s">
        <v>1136</v>
      </c>
      <c r="N134" s="1" t="s">
        <v>1272</v>
      </c>
      <c r="O134" s="1" t="s">
        <v>31</v>
      </c>
      <c r="P134" s="1" t="s">
        <v>31</v>
      </c>
      <c r="Q134" s="1"/>
      <c r="R134" s="44" t="s">
        <v>214</v>
      </c>
      <c r="S134" s="45"/>
      <c r="T134" s="21"/>
    </row>
    <row r="135" spans="1:25" ht="28.8" x14ac:dyDescent="0.3">
      <c r="A135" s="42">
        <v>201</v>
      </c>
      <c r="B135" s="1" t="s">
        <v>151</v>
      </c>
      <c r="C135" s="1" t="s">
        <v>170</v>
      </c>
      <c r="D135" s="1" t="s">
        <v>25</v>
      </c>
      <c r="E135" s="41" t="s">
        <v>26</v>
      </c>
      <c r="F135" s="41">
        <v>48010</v>
      </c>
      <c r="G135" s="3"/>
      <c r="H135" s="4">
        <v>105403.22038980508</v>
      </c>
      <c r="I135" s="3"/>
      <c r="J135" s="4">
        <v>0</v>
      </c>
      <c r="K135" s="3"/>
      <c r="L135" s="4">
        <f t="shared" si="3"/>
        <v>105403.22038980508</v>
      </c>
      <c r="M135" s="43" t="s">
        <v>1216</v>
      </c>
      <c r="N135" s="1" t="s">
        <v>1272</v>
      </c>
      <c r="O135" s="1" t="s">
        <v>31</v>
      </c>
      <c r="P135" s="1" t="s">
        <v>31</v>
      </c>
      <c r="Q135" s="1"/>
      <c r="R135" s="44" t="s">
        <v>64</v>
      </c>
      <c r="S135" s="45"/>
      <c r="T135" s="21"/>
    </row>
    <row r="136" spans="1:25" x14ac:dyDescent="0.3">
      <c r="A136" s="42">
        <v>202</v>
      </c>
      <c r="B136" s="1" t="s">
        <v>151</v>
      </c>
      <c r="C136" s="1" t="s">
        <v>171</v>
      </c>
      <c r="D136" s="1" t="s">
        <v>25</v>
      </c>
      <c r="E136" s="41" t="s">
        <v>26</v>
      </c>
      <c r="F136" s="41">
        <v>48010</v>
      </c>
      <c r="G136" s="3"/>
      <c r="H136" s="4">
        <v>63027.01799100449</v>
      </c>
      <c r="I136" s="3"/>
      <c r="J136" s="4">
        <v>0</v>
      </c>
      <c r="K136" s="3"/>
      <c r="L136" s="4">
        <f t="shared" si="3"/>
        <v>63027.01799100449</v>
      </c>
      <c r="M136" s="43" t="s">
        <v>1137</v>
      </c>
      <c r="N136" s="1" t="s">
        <v>1272</v>
      </c>
      <c r="O136" s="1" t="s">
        <v>31</v>
      </c>
      <c r="P136" s="1" t="s">
        <v>31</v>
      </c>
      <c r="Q136" s="1"/>
      <c r="R136" s="44" t="s">
        <v>214</v>
      </c>
      <c r="S136" s="45"/>
      <c r="T136" s="21"/>
    </row>
    <row r="137" spans="1:25" x14ac:dyDescent="0.3">
      <c r="A137" s="42">
        <v>203</v>
      </c>
      <c r="B137" s="1" t="s">
        <v>151</v>
      </c>
      <c r="C137" s="1" t="s">
        <v>172</v>
      </c>
      <c r="D137" s="1" t="s">
        <v>25</v>
      </c>
      <c r="E137" s="41" t="s">
        <v>26</v>
      </c>
      <c r="F137" s="41">
        <v>48010</v>
      </c>
      <c r="G137" s="3"/>
      <c r="H137" s="4">
        <v>43022.187406296849</v>
      </c>
      <c r="I137" s="3"/>
      <c r="J137" s="4">
        <v>0</v>
      </c>
      <c r="K137" s="3"/>
      <c r="L137" s="4">
        <f t="shared" si="3"/>
        <v>43022.187406296849</v>
      </c>
      <c r="M137" s="43" t="s">
        <v>1136</v>
      </c>
      <c r="N137" s="1" t="s">
        <v>1272</v>
      </c>
      <c r="O137" s="1" t="s">
        <v>31</v>
      </c>
      <c r="P137" s="1" t="s">
        <v>31</v>
      </c>
      <c r="Q137" s="1"/>
      <c r="R137" s="44" t="s">
        <v>214</v>
      </c>
      <c r="S137" s="45"/>
      <c r="T137" s="21"/>
    </row>
    <row r="138" spans="1:25" x14ac:dyDescent="0.3">
      <c r="A138" s="40">
        <v>206</v>
      </c>
      <c r="B138" s="1" t="s">
        <v>140</v>
      </c>
      <c r="C138" s="1" t="s">
        <v>141</v>
      </c>
      <c r="D138" s="1" t="s">
        <v>25</v>
      </c>
      <c r="E138" s="41" t="s">
        <v>142</v>
      </c>
      <c r="F138" s="41">
        <v>48010</v>
      </c>
      <c r="G138" s="3"/>
      <c r="H138" s="4">
        <v>524557.42503748124</v>
      </c>
      <c r="I138" s="3"/>
      <c r="J138" s="4">
        <v>0</v>
      </c>
      <c r="K138" s="3"/>
      <c r="L138" s="4">
        <f t="shared" si="3"/>
        <v>524557.42503748124</v>
      </c>
      <c r="M138" s="43" t="s">
        <v>1240</v>
      </c>
      <c r="N138" s="1" t="s">
        <v>734</v>
      </c>
      <c r="O138" s="1"/>
      <c r="P138" s="1"/>
      <c r="Q138" s="1"/>
      <c r="R138" s="44" t="s">
        <v>213</v>
      </c>
      <c r="S138" s="45">
        <v>44363</v>
      </c>
      <c r="T138" s="21"/>
      <c r="V138">
        <v>0</v>
      </c>
      <c r="W138">
        <v>0</v>
      </c>
      <c r="X138">
        <v>1</v>
      </c>
      <c r="Y138">
        <v>1</v>
      </c>
    </row>
    <row r="139" spans="1:25" x14ac:dyDescent="0.3">
      <c r="A139" s="42">
        <v>207</v>
      </c>
      <c r="B139" s="1" t="s">
        <v>176</v>
      </c>
      <c r="C139" s="1" t="s">
        <v>178</v>
      </c>
      <c r="D139" s="1" t="s">
        <v>25</v>
      </c>
      <c r="E139" s="41" t="s">
        <v>45</v>
      </c>
      <c r="F139" s="41">
        <v>48010</v>
      </c>
      <c r="G139" s="3"/>
      <c r="H139" s="4">
        <v>377547.17991004494</v>
      </c>
      <c r="I139" s="3"/>
      <c r="J139" s="4">
        <v>0</v>
      </c>
      <c r="K139" s="3"/>
      <c r="L139" s="4">
        <f t="shared" si="3"/>
        <v>377547.17991004494</v>
      </c>
      <c r="M139" s="43" t="s">
        <v>1277</v>
      </c>
      <c r="N139" s="1" t="s">
        <v>127</v>
      </c>
      <c r="O139" s="1" t="s">
        <v>38</v>
      </c>
      <c r="P139" s="1" t="s">
        <v>31</v>
      </c>
      <c r="Q139" s="1"/>
      <c r="R139" s="44" t="s">
        <v>213</v>
      </c>
      <c r="S139" s="45"/>
      <c r="T139" s="21"/>
      <c r="V139">
        <v>0</v>
      </c>
      <c r="W139">
        <v>0</v>
      </c>
      <c r="X139">
        <v>1</v>
      </c>
      <c r="Y139">
        <v>1</v>
      </c>
    </row>
    <row r="140" spans="1:25" x14ac:dyDescent="0.3">
      <c r="A140" s="42">
        <v>211</v>
      </c>
      <c r="B140" s="1" t="s">
        <v>181</v>
      </c>
      <c r="C140" s="1" t="s">
        <v>182</v>
      </c>
      <c r="D140" s="1" t="s">
        <v>25</v>
      </c>
      <c r="E140" s="41" t="s">
        <v>644</v>
      </c>
      <c r="F140" s="41">
        <v>48010</v>
      </c>
      <c r="G140" s="3"/>
      <c r="H140" s="4">
        <v>1129301.8800599698</v>
      </c>
      <c r="I140" s="3"/>
      <c r="J140" s="4">
        <v>0</v>
      </c>
      <c r="K140" s="3"/>
      <c r="L140" s="4">
        <f t="shared" si="3"/>
        <v>1129301.8800599698</v>
      </c>
      <c r="M140" s="43" t="s">
        <v>1240</v>
      </c>
      <c r="N140" s="1" t="s">
        <v>729</v>
      </c>
      <c r="O140" s="1" t="s">
        <v>31</v>
      </c>
      <c r="P140" s="1" t="s">
        <v>31</v>
      </c>
      <c r="Q140" s="1"/>
      <c r="R140" s="44" t="s">
        <v>214</v>
      </c>
      <c r="S140" s="45"/>
      <c r="T140" s="21"/>
      <c r="V140">
        <v>0</v>
      </c>
      <c r="W140">
        <v>0</v>
      </c>
      <c r="X140">
        <v>1</v>
      </c>
      <c r="Y140">
        <v>1</v>
      </c>
    </row>
    <row r="141" spans="1:25" x14ac:dyDescent="0.3">
      <c r="A141" s="42">
        <v>212</v>
      </c>
      <c r="B141" s="1" t="s">
        <v>89</v>
      </c>
      <c r="C141" s="1" t="s">
        <v>90</v>
      </c>
      <c r="D141" s="1" t="s">
        <v>25</v>
      </c>
      <c r="E141" s="41" t="s">
        <v>45</v>
      </c>
      <c r="F141" s="41">
        <v>48010</v>
      </c>
      <c r="G141" s="3"/>
      <c r="H141" s="4">
        <v>328544.45502248872</v>
      </c>
      <c r="I141" s="3"/>
      <c r="J141" s="4">
        <v>0</v>
      </c>
      <c r="K141" s="3"/>
      <c r="L141" s="4">
        <f t="shared" si="3"/>
        <v>328544.45502248872</v>
      </c>
      <c r="M141" s="43" t="s">
        <v>1278</v>
      </c>
      <c r="N141" s="1" t="s">
        <v>127</v>
      </c>
      <c r="O141" s="1" t="s">
        <v>31</v>
      </c>
      <c r="P141" s="1" t="s">
        <v>31</v>
      </c>
      <c r="Q141" s="1"/>
      <c r="R141" s="44" t="s">
        <v>16</v>
      </c>
      <c r="S141" s="45"/>
      <c r="T141" s="21"/>
    </row>
    <row r="142" spans="1:25" x14ac:dyDescent="0.3">
      <c r="A142" s="42">
        <v>219</v>
      </c>
      <c r="B142" s="1" t="s">
        <v>85</v>
      </c>
      <c r="C142" s="1" t="s">
        <v>86</v>
      </c>
      <c r="D142" s="1" t="s">
        <v>25</v>
      </c>
      <c r="E142" s="41" t="s">
        <v>45</v>
      </c>
      <c r="F142" s="41">
        <v>48010</v>
      </c>
      <c r="G142" s="3"/>
      <c r="H142" s="4">
        <v>302928.6649175412</v>
      </c>
      <c r="I142" s="3"/>
      <c r="J142" s="4">
        <v>0</v>
      </c>
      <c r="K142" s="3"/>
      <c r="L142" s="4">
        <f t="shared" si="3"/>
        <v>302928.6649175412</v>
      </c>
      <c r="M142" s="43" t="s">
        <v>1211</v>
      </c>
      <c r="N142" s="1" t="s">
        <v>127</v>
      </c>
      <c r="O142" s="1" t="s">
        <v>31</v>
      </c>
      <c r="P142" s="1" t="s">
        <v>38</v>
      </c>
      <c r="Q142" s="1" t="s">
        <v>724</v>
      </c>
      <c r="R142" s="44" t="s">
        <v>16</v>
      </c>
      <c r="S142" s="45"/>
      <c r="T142" s="21"/>
      <c r="V142">
        <v>0</v>
      </c>
      <c r="W142">
        <v>0</v>
      </c>
      <c r="X142">
        <v>1</v>
      </c>
      <c r="Y142">
        <v>1</v>
      </c>
    </row>
    <row r="143" spans="1:25" x14ac:dyDescent="0.3">
      <c r="A143" s="40">
        <v>220</v>
      </c>
      <c r="B143" s="1" t="s">
        <v>108</v>
      </c>
      <c r="C143" s="1" t="s">
        <v>109</v>
      </c>
      <c r="D143" s="1" t="s">
        <v>25</v>
      </c>
      <c r="E143" s="41" t="s">
        <v>110</v>
      </c>
      <c r="F143" s="41">
        <v>48010</v>
      </c>
      <c r="G143" s="3"/>
      <c r="H143" s="4">
        <v>55661656.361319341</v>
      </c>
      <c r="I143" s="3"/>
      <c r="J143" s="4">
        <v>0</v>
      </c>
      <c r="K143" s="3"/>
      <c r="L143" s="4">
        <f t="shared" si="3"/>
        <v>55661656.361319341</v>
      </c>
      <c r="M143" s="43" t="s">
        <v>1279</v>
      </c>
      <c r="N143" s="1" t="s">
        <v>720</v>
      </c>
      <c r="O143" s="1" t="s">
        <v>38</v>
      </c>
      <c r="P143" s="1" t="s">
        <v>38</v>
      </c>
      <c r="Q143" s="1" t="s">
        <v>721</v>
      </c>
      <c r="R143" s="44" t="s">
        <v>16</v>
      </c>
      <c r="S143" s="45">
        <v>44362</v>
      </c>
      <c r="T143" s="21"/>
      <c r="V143">
        <v>0</v>
      </c>
      <c r="W143">
        <v>1</v>
      </c>
      <c r="X143">
        <v>0</v>
      </c>
      <c r="Y143">
        <v>1</v>
      </c>
    </row>
    <row r="144" spans="1:25" x14ac:dyDescent="0.3">
      <c r="A144" s="40">
        <v>221</v>
      </c>
      <c r="B144" s="1" t="s">
        <v>149</v>
      </c>
      <c r="C144" s="1" t="s">
        <v>150</v>
      </c>
      <c r="D144" s="1" t="s">
        <v>25</v>
      </c>
      <c r="E144" s="41" t="s">
        <v>45</v>
      </c>
      <c r="F144" s="41">
        <v>48010</v>
      </c>
      <c r="G144" s="3"/>
      <c r="H144" s="4">
        <v>256157.90104947524</v>
      </c>
      <c r="I144" s="3"/>
      <c r="J144" s="4">
        <v>0</v>
      </c>
      <c r="K144" s="3"/>
      <c r="L144" s="4">
        <f t="shared" si="3"/>
        <v>256157.90104947524</v>
      </c>
      <c r="M144" s="43" t="s">
        <v>1263</v>
      </c>
      <c r="N144" s="1" t="s">
        <v>127</v>
      </c>
      <c r="O144" s="1" t="s">
        <v>31</v>
      </c>
      <c r="P144" s="1" t="s">
        <v>31</v>
      </c>
      <c r="Q144" s="1"/>
      <c r="R144" s="44" t="s">
        <v>582</v>
      </c>
      <c r="S144" s="45">
        <v>40735</v>
      </c>
      <c r="T144" s="21"/>
      <c r="V144">
        <v>0</v>
      </c>
      <c r="W144">
        <v>0</v>
      </c>
      <c r="X144">
        <v>1</v>
      </c>
      <c r="Y144">
        <v>1</v>
      </c>
    </row>
    <row r="145" spans="1:25" x14ac:dyDescent="0.3">
      <c r="A145" s="40">
        <v>222</v>
      </c>
      <c r="B145" s="1" t="s">
        <v>46</v>
      </c>
      <c r="C145" s="1" t="s">
        <v>47</v>
      </c>
      <c r="D145" s="1" t="s">
        <v>25</v>
      </c>
      <c r="E145" s="41" t="s">
        <v>45</v>
      </c>
      <c r="F145" s="41">
        <v>48010</v>
      </c>
      <c r="G145" s="3"/>
      <c r="H145" s="4">
        <v>256157.90104947524</v>
      </c>
      <c r="I145" s="3"/>
      <c r="J145" s="4">
        <v>0</v>
      </c>
      <c r="K145" s="3"/>
      <c r="L145" s="4">
        <f t="shared" si="3"/>
        <v>256157.90104947524</v>
      </c>
      <c r="M145" s="43" t="s">
        <v>1263</v>
      </c>
      <c r="N145" s="1" t="s">
        <v>127</v>
      </c>
      <c r="O145" s="1" t="s">
        <v>31</v>
      </c>
      <c r="P145" s="1" t="s">
        <v>31</v>
      </c>
      <c r="Q145" s="1"/>
      <c r="R145" s="44" t="s">
        <v>582</v>
      </c>
      <c r="S145" s="45">
        <v>40735</v>
      </c>
      <c r="T145" s="21"/>
      <c r="V145">
        <v>0</v>
      </c>
      <c r="W145">
        <v>0</v>
      </c>
      <c r="X145">
        <v>1</v>
      </c>
      <c r="Y145">
        <v>1</v>
      </c>
    </row>
    <row r="146" spans="1:25" x14ac:dyDescent="0.3">
      <c r="A146" s="42">
        <v>223</v>
      </c>
      <c r="B146" s="1" t="s">
        <v>179</v>
      </c>
      <c r="C146" s="1" t="s">
        <v>180</v>
      </c>
      <c r="D146" s="1" t="s">
        <v>25</v>
      </c>
      <c r="E146" s="41" t="s">
        <v>45</v>
      </c>
      <c r="F146" s="41">
        <v>48010</v>
      </c>
      <c r="G146" s="3"/>
      <c r="H146" s="4">
        <v>233879.70014992502</v>
      </c>
      <c r="I146" s="3"/>
      <c r="J146" s="4">
        <v>0</v>
      </c>
      <c r="K146" s="3"/>
      <c r="L146" s="4">
        <f t="shared" si="3"/>
        <v>233879.70014992502</v>
      </c>
      <c r="M146" s="43" t="s">
        <v>1263</v>
      </c>
      <c r="N146" s="1" t="s">
        <v>127</v>
      </c>
      <c r="O146" s="1" t="s">
        <v>31</v>
      </c>
      <c r="P146" s="1" t="s">
        <v>31</v>
      </c>
      <c r="Q146" s="1"/>
      <c r="R146" s="44" t="s">
        <v>582</v>
      </c>
      <c r="S146" s="45">
        <v>40735</v>
      </c>
      <c r="T146" s="21"/>
      <c r="V146">
        <v>0</v>
      </c>
      <c r="W146">
        <v>0</v>
      </c>
      <c r="X146">
        <v>1</v>
      </c>
      <c r="Y146">
        <v>1</v>
      </c>
    </row>
    <row r="147" spans="1:25" x14ac:dyDescent="0.3">
      <c r="A147" s="40">
        <v>224</v>
      </c>
      <c r="B147" s="1" t="s">
        <v>111</v>
      </c>
      <c r="C147" s="1" t="s">
        <v>112</v>
      </c>
      <c r="D147" s="1" t="s">
        <v>25</v>
      </c>
      <c r="E147" s="41" t="s">
        <v>45</v>
      </c>
      <c r="F147" s="41">
        <v>48010</v>
      </c>
      <c r="G147" s="3"/>
      <c r="H147" s="4">
        <v>569377.81109445274</v>
      </c>
      <c r="I147" s="3"/>
      <c r="J147" s="4">
        <v>0</v>
      </c>
      <c r="K147" s="3"/>
      <c r="L147" s="4">
        <f t="shared" si="3"/>
        <v>569377.81109445274</v>
      </c>
      <c r="M147" s="43" t="s">
        <v>1263</v>
      </c>
      <c r="N147" s="1" t="s">
        <v>127</v>
      </c>
      <c r="O147" s="1" t="s">
        <v>31</v>
      </c>
      <c r="P147" s="1" t="s">
        <v>31</v>
      </c>
      <c r="Q147" s="1"/>
      <c r="R147" s="44" t="s">
        <v>582</v>
      </c>
      <c r="S147" s="45">
        <v>40735</v>
      </c>
      <c r="T147" s="21"/>
      <c r="V147">
        <v>0</v>
      </c>
      <c r="W147">
        <v>0</v>
      </c>
      <c r="X147">
        <v>1</v>
      </c>
      <c r="Y147">
        <v>1</v>
      </c>
    </row>
    <row r="148" spans="1:25" x14ac:dyDescent="0.3">
      <c r="A148" s="42">
        <v>225</v>
      </c>
      <c r="B148" s="1" t="s">
        <v>145</v>
      </c>
      <c r="C148" s="1" t="s">
        <v>147</v>
      </c>
      <c r="D148" s="1" t="s">
        <v>25</v>
      </c>
      <c r="E148" s="41" t="s">
        <v>45</v>
      </c>
      <c r="F148" s="41">
        <v>48010</v>
      </c>
      <c r="G148" s="3"/>
      <c r="H148" s="4">
        <v>498941.63493253372</v>
      </c>
      <c r="I148" s="3"/>
      <c r="J148" s="4">
        <v>0</v>
      </c>
      <c r="K148" s="3"/>
      <c r="L148" s="4">
        <f t="shared" si="3"/>
        <v>498941.63493253372</v>
      </c>
      <c r="M148" s="43" t="s">
        <v>1280</v>
      </c>
      <c r="N148" s="1" t="s">
        <v>127</v>
      </c>
      <c r="O148" s="1" t="s">
        <v>38</v>
      </c>
      <c r="P148" s="1" t="s">
        <v>31</v>
      </c>
      <c r="Q148" s="1"/>
      <c r="R148" s="44" t="s">
        <v>16</v>
      </c>
      <c r="S148" s="45">
        <v>40946</v>
      </c>
      <c r="T148" s="21"/>
      <c r="V148">
        <v>0</v>
      </c>
      <c r="W148">
        <v>0</v>
      </c>
      <c r="X148">
        <v>1</v>
      </c>
      <c r="Y148">
        <v>1</v>
      </c>
    </row>
    <row r="149" spans="1:25" x14ac:dyDescent="0.3">
      <c r="A149" s="42">
        <v>226</v>
      </c>
      <c r="B149" s="1" t="s">
        <v>145</v>
      </c>
      <c r="C149" s="1" t="s">
        <v>148</v>
      </c>
      <c r="D149" s="1" t="s">
        <v>25</v>
      </c>
      <c r="E149" s="41" t="s">
        <v>45</v>
      </c>
      <c r="F149" s="41">
        <v>48010</v>
      </c>
      <c r="G149" s="3"/>
      <c r="H149" s="4">
        <v>498941.63493253372</v>
      </c>
      <c r="I149" s="3"/>
      <c r="J149" s="4">
        <v>0</v>
      </c>
      <c r="K149" s="3"/>
      <c r="L149" s="4">
        <f t="shared" si="3"/>
        <v>498941.63493253372</v>
      </c>
      <c r="M149" s="43" t="s">
        <v>1281</v>
      </c>
      <c r="N149" s="1" t="s">
        <v>706</v>
      </c>
      <c r="O149" s="1" t="s">
        <v>38</v>
      </c>
      <c r="P149" s="1" t="s">
        <v>31</v>
      </c>
      <c r="Q149" s="1"/>
      <c r="R149" s="44" t="s">
        <v>16</v>
      </c>
      <c r="S149" s="45">
        <v>40946</v>
      </c>
      <c r="T149" s="21"/>
      <c r="V149">
        <v>0</v>
      </c>
      <c r="W149">
        <v>0</v>
      </c>
      <c r="X149">
        <v>1</v>
      </c>
      <c r="Y149">
        <v>1</v>
      </c>
    </row>
    <row r="150" spans="1:25" x14ac:dyDescent="0.3">
      <c r="A150" s="40">
        <v>227</v>
      </c>
      <c r="B150" s="1" t="s">
        <v>98</v>
      </c>
      <c r="C150" s="1" t="s">
        <v>99</v>
      </c>
      <c r="D150" s="1" t="s">
        <v>25</v>
      </c>
      <c r="E150" s="41" t="s">
        <v>100</v>
      </c>
      <c r="F150" s="41">
        <v>48010</v>
      </c>
      <c r="G150" s="3"/>
      <c r="H150" s="4">
        <v>651520.39505247376</v>
      </c>
      <c r="I150" s="3"/>
      <c r="J150" s="4">
        <v>0</v>
      </c>
      <c r="K150" s="3"/>
      <c r="L150" s="4">
        <f t="shared" si="3"/>
        <v>651520.39505247376</v>
      </c>
      <c r="M150" s="43" t="s">
        <v>1282</v>
      </c>
      <c r="N150" s="1" t="s">
        <v>212</v>
      </c>
      <c r="O150" s="1" t="s">
        <v>38</v>
      </c>
      <c r="P150" s="1" t="s">
        <v>31</v>
      </c>
      <c r="Q150" s="1"/>
      <c r="R150" s="44" t="s">
        <v>214</v>
      </c>
      <c r="S150" s="45"/>
      <c r="T150" s="21"/>
    </row>
    <row r="151" spans="1:25" x14ac:dyDescent="0.3">
      <c r="A151" s="40">
        <v>228</v>
      </c>
      <c r="B151" s="1" t="s">
        <v>115</v>
      </c>
      <c r="C151" s="1" t="s">
        <v>30</v>
      </c>
      <c r="D151" s="1" t="s">
        <v>25</v>
      </c>
      <c r="E151" s="41" t="s">
        <v>100</v>
      </c>
      <c r="F151" s="41">
        <v>48010</v>
      </c>
      <c r="G151" s="3"/>
      <c r="H151" s="4">
        <v>26466197.275112443</v>
      </c>
      <c r="I151" s="3"/>
      <c r="J151" s="4">
        <v>0</v>
      </c>
      <c r="K151" s="3"/>
      <c r="L151" s="4">
        <f t="shared" si="3"/>
        <v>26466197.275112443</v>
      </c>
      <c r="M151" s="43" t="s">
        <v>1282</v>
      </c>
      <c r="N151" s="1" t="s">
        <v>212</v>
      </c>
      <c r="O151" s="1" t="s">
        <v>38</v>
      </c>
      <c r="P151" s="1" t="s">
        <v>31</v>
      </c>
      <c r="Q151" s="1"/>
      <c r="R151" s="44" t="s">
        <v>213</v>
      </c>
      <c r="S151" s="45">
        <v>44364</v>
      </c>
      <c r="T151" s="21"/>
      <c r="V151">
        <v>0</v>
      </c>
      <c r="W151">
        <v>0</v>
      </c>
      <c r="X151">
        <v>1</v>
      </c>
      <c r="Y151">
        <v>1</v>
      </c>
    </row>
    <row r="152" spans="1:25" x14ac:dyDescent="0.3">
      <c r="A152" s="40">
        <v>229</v>
      </c>
      <c r="B152" s="1" t="s">
        <v>43</v>
      </c>
      <c r="C152" s="1" t="s">
        <v>44</v>
      </c>
      <c r="D152" s="1" t="s">
        <v>25</v>
      </c>
      <c r="E152" s="41" t="s">
        <v>45</v>
      </c>
      <c r="F152" s="41">
        <v>48010</v>
      </c>
      <c r="G152" s="3"/>
      <c r="H152" s="4">
        <v>542376.88005996996</v>
      </c>
      <c r="I152" s="3"/>
      <c r="J152" s="4">
        <v>0</v>
      </c>
      <c r="K152" s="3"/>
      <c r="L152" s="4">
        <f t="shared" si="3"/>
        <v>542376.88005996996</v>
      </c>
      <c r="M152" s="43" t="s">
        <v>1140</v>
      </c>
      <c r="N152" s="1" t="s">
        <v>127</v>
      </c>
      <c r="O152" s="1" t="s">
        <v>31</v>
      </c>
      <c r="P152" s="1" t="s">
        <v>31</v>
      </c>
      <c r="Q152" s="1"/>
      <c r="R152" s="44" t="s">
        <v>213</v>
      </c>
      <c r="S152" s="45"/>
      <c r="T152" s="21"/>
      <c r="V152">
        <v>0</v>
      </c>
      <c r="W152">
        <v>0</v>
      </c>
      <c r="X152">
        <v>1</v>
      </c>
      <c r="Y152">
        <v>1</v>
      </c>
    </row>
    <row r="153" spans="1:25" x14ac:dyDescent="0.3">
      <c r="A153" s="42">
        <v>230</v>
      </c>
      <c r="B153" s="1" t="s">
        <v>79</v>
      </c>
      <c r="C153" s="1" t="s">
        <v>80</v>
      </c>
      <c r="D153" s="1" t="s">
        <v>25</v>
      </c>
      <c r="E153" s="41" t="s">
        <v>81</v>
      </c>
      <c r="F153" s="41">
        <v>48010</v>
      </c>
      <c r="G153" s="3"/>
      <c r="H153" s="4">
        <v>490027.24887556216</v>
      </c>
      <c r="I153" s="3"/>
      <c r="J153" s="4">
        <v>0</v>
      </c>
      <c r="K153" s="3"/>
      <c r="L153" s="4">
        <f t="shared" si="3"/>
        <v>490027.24887556216</v>
      </c>
      <c r="M153" s="43" t="s">
        <v>1252</v>
      </c>
      <c r="N153" s="1" t="s">
        <v>127</v>
      </c>
      <c r="O153" s="1" t="s">
        <v>31</v>
      </c>
      <c r="P153" s="1" t="s">
        <v>31</v>
      </c>
      <c r="Q153" s="1"/>
      <c r="R153" s="44" t="s">
        <v>213</v>
      </c>
      <c r="S153" s="45"/>
      <c r="T153" s="21"/>
      <c r="V153">
        <v>0</v>
      </c>
      <c r="W153">
        <v>0</v>
      </c>
      <c r="X153">
        <v>1</v>
      </c>
      <c r="Y153">
        <v>1</v>
      </c>
    </row>
    <row r="154" spans="1:25" x14ac:dyDescent="0.3">
      <c r="A154" s="40">
        <v>232</v>
      </c>
      <c r="B154" s="1" t="s">
        <v>72</v>
      </c>
      <c r="C154" s="1" t="s">
        <v>73</v>
      </c>
      <c r="D154" s="1" t="s">
        <v>25</v>
      </c>
      <c r="E154" s="41" t="s">
        <v>45</v>
      </c>
      <c r="F154" s="41">
        <v>48010</v>
      </c>
      <c r="G154" s="3"/>
      <c r="H154" s="4">
        <v>498941.63493253372</v>
      </c>
      <c r="I154" s="3"/>
      <c r="J154" s="4">
        <v>0</v>
      </c>
      <c r="K154" s="3"/>
      <c r="L154" s="4">
        <f t="shared" si="3"/>
        <v>498941.63493253372</v>
      </c>
      <c r="M154" s="43" t="s">
        <v>1283</v>
      </c>
      <c r="N154" s="1" t="s">
        <v>127</v>
      </c>
      <c r="O154" s="1" t="s">
        <v>31</v>
      </c>
      <c r="P154" s="1" t="s">
        <v>31</v>
      </c>
      <c r="Q154" s="1"/>
      <c r="R154" s="44" t="s">
        <v>16</v>
      </c>
      <c r="S154" s="45"/>
      <c r="T154" s="21"/>
      <c r="V154">
        <v>0</v>
      </c>
      <c r="W154">
        <v>0</v>
      </c>
      <c r="X154">
        <v>1</v>
      </c>
      <c r="Y154">
        <v>1</v>
      </c>
    </row>
    <row r="155" spans="1:25" x14ac:dyDescent="0.3">
      <c r="A155" s="42">
        <v>235</v>
      </c>
      <c r="B155" s="1" t="s">
        <v>75</v>
      </c>
      <c r="C155" s="1" t="s">
        <v>76</v>
      </c>
      <c r="D155" s="1" t="s">
        <v>25</v>
      </c>
      <c r="E155" s="41" t="s">
        <v>50</v>
      </c>
      <c r="F155" s="41">
        <v>48010</v>
      </c>
      <c r="G155" s="3"/>
      <c r="H155" s="4">
        <v>41303037.029985011</v>
      </c>
      <c r="I155" s="3"/>
      <c r="J155" s="4">
        <v>0</v>
      </c>
      <c r="K155" s="3"/>
      <c r="L155" s="4">
        <f t="shared" si="3"/>
        <v>41303037.029985011</v>
      </c>
      <c r="M155" s="43" t="s">
        <v>1284</v>
      </c>
      <c r="N155" s="1" t="s">
        <v>686</v>
      </c>
      <c r="O155" s="1" t="s">
        <v>38</v>
      </c>
      <c r="P155" s="1" t="s">
        <v>31</v>
      </c>
      <c r="Q155" s="1"/>
      <c r="R155" s="44" t="s">
        <v>16</v>
      </c>
      <c r="S155" s="45">
        <v>44375</v>
      </c>
      <c r="T155" s="21"/>
      <c r="V155">
        <v>0</v>
      </c>
      <c r="W155">
        <v>0</v>
      </c>
      <c r="X155">
        <v>1</v>
      </c>
      <c r="Y155">
        <v>1</v>
      </c>
    </row>
    <row r="156" spans="1:25" x14ac:dyDescent="0.3">
      <c r="A156" s="42">
        <v>236</v>
      </c>
      <c r="B156" s="1" t="s">
        <v>70</v>
      </c>
      <c r="C156" s="1" t="s">
        <v>71</v>
      </c>
      <c r="D156" s="1" t="s">
        <v>25</v>
      </c>
      <c r="E156" s="41" t="s">
        <v>1134</v>
      </c>
      <c r="F156" s="41">
        <v>48010</v>
      </c>
      <c r="G156" s="3"/>
      <c r="H156" s="4">
        <v>23387.970014992501</v>
      </c>
      <c r="I156" s="3"/>
      <c r="J156" s="4">
        <v>0</v>
      </c>
      <c r="K156" s="3"/>
      <c r="L156" s="4">
        <f t="shared" si="3"/>
        <v>23387.970014992501</v>
      </c>
      <c r="M156" s="43" t="s">
        <v>1266</v>
      </c>
      <c r="N156" s="1" t="s">
        <v>212</v>
      </c>
      <c r="O156" s="1" t="s">
        <v>31</v>
      </c>
      <c r="P156" s="1" t="s">
        <v>31</v>
      </c>
      <c r="Q156" s="1"/>
      <c r="R156" s="44" t="s">
        <v>213</v>
      </c>
      <c r="S156" s="45"/>
      <c r="T156" s="21"/>
    </row>
    <row r="157" spans="1:25" x14ac:dyDescent="0.3">
      <c r="A157" s="42">
        <v>237</v>
      </c>
      <c r="B157" s="1" t="s">
        <v>93</v>
      </c>
      <c r="C157" s="1" t="s">
        <v>94</v>
      </c>
      <c r="D157" s="1" t="s">
        <v>25</v>
      </c>
      <c r="E157" s="41" t="s">
        <v>1134</v>
      </c>
      <c r="F157" s="41">
        <v>48010</v>
      </c>
      <c r="G157" s="3"/>
      <c r="H157" s="4">
        <v>20047.275112443778</v>
      </c>
      <c r="I157" s="3"/>
      <c r="J157" s="4">
        <v>0</v>
      </c>
      <c r="K157" s="3"/>
      <c r="L157" s="4">
        <f t="shared" si="3"/>
        <v>20047.275112443778</v>
      </c>
      <c r="M157" s="43" t="s">
        <v>1285</v>
      </c>
      <c r="N157" s="1" t="s">
        <v>212</v>
      </c>
      <c r="O157" s="1" t="s">
        <v>31</v>
      </c>
      <c r="P157" s="1" t="s">
        <v>31</v>
      </c>
      <c r="Q157" s="1"/>
      <c r="R157" s="44" t="s">
        <v>16</v>
      </c>
      <c r="S157" s="45"/>
      <c r="T157" s="21"/>
      <c r="V157">
        <v>0</v>
      </c>
      <c r="W157">
        <v>0</v>
      </c>
      <c r="X157">
        <v>1</v>
      </c>
      <c r="Y157">
        <v>1</v>
      </c>
    </row>
    <row r="158" spans="1:25" x14ac:dyDescent="0.3">
      <c r="A158" s="42">
        <v>238</v>
      </c>
      <c r="B158" s="1" t="s">
        <v>93</v>
      </c>
      <c r="C158" s="1" t="s">
        <v>95</v>
      </c>
      <c r="D158" s="1" t="s">
        <v>25</v>
      </c>
      <c r="E158" s="41" t="s">
        <v>1134</v>
      </c>
      <c r="F158" s="41">
        <v>48010</v>
      </c>
      <c r="G158" s="3"/>
      <c r="H158" s="4">
        <v>20047.275112443778</v>
      </c>
      <c r="I158" s="3"/>
      <c r="J158" s="4">
        <v>0</v>
      </c>
      <c r="K158" s="3"/>
      <c r="L158" s="4">
        <f t="shared" si="3"/>
        <v>20047.275112443778</v>
      </c>
      <c r="M158" s="43" t="s">
        <v>1285</v>
      </c>
      <c r="N158" s="1" t="s">
        <v>212</v>
      </c>
      <c r="O158" s="1" t="s">
        <v>31</v>
      </c>
      <c r="P158" s="1" t="s">
        <v>31</v>
      </c>
      <c r="Q158" s="1"/>
      <c r="R158" s="44" t="s">
        <v>16</v>
      </c>
      <c r="S158" s="45"/>
      <c r="T158" s="21"/>
      <c r="V158">
        <v>0</v>
      </c>
      <c r="W158">
        <v>0</v>
      </c>
      <c r="X158">
        <v>1</v>
      </c>
      <c r="Y158">
        <v>1</v>
      </c>
    </row>
    <row r="159" spans="1:25" x14ac:dyDescent="0.3">
      <c r="A159" s="40">
        <v>239</v>
      </c>
      <c r="B159" s="1" t="s">
        <v>93</v>
      </c>
      <c r="C159" s="1" t="s">
        <v>96</v>
      </c>
      <c r="D159" s="1" t="s">
        <v>25</v>
      </c>
      <c r="E159" s="41" t="s">
        <v>1134</v>
      </c>
      <c r="F159" s="41">
        <v>48010</v>
      </c>
      <c r="G159" s="3"/>
      <c r="H159" s="4">
        <v>20047.275112443778</v>
      </c>
      <c r="I159" s="3"/>
      <c r="J159" s="4">
        <v>0</v>
      </c>
      <c r="K159" s="3"/>
      <c r="L159" s="4">
        <f t="shared" si="3"/>
        <v>20047.275112443778</v>
      </c>
      <c r="M159" s="43" t="s">
        <v>1285</v>
      </c>
      <c r="N159" s="1" t="s">
        <v>212</v>
      </c>
      <c r="O159" s="1" t="s">
        <v>31</v>
      </c>
      <c r="P159" s="1" t="s">
        <v>31</v>
      </c>
      <c r="Q159" s="1"/>
      <c r="R159" s="44" t="s">
        <v>214</v>
      </c>
      <c r="S159" s="45"/>
      <c r="T159" s="21"/>
      <c r="V159">
        <v>0</v>
      </c>
      <c r="W159">
        <v>0</v>
      </c>
      <c r="X159">
        <v>1</v>
      </c>
      <c r="Y159">
        <v>1</v>
      </c>
    </row>
    <row r="160" spans="1:25" x14ac:dyDescent="0.3">
      <c r="A160" s="42">
        <v>241</v>
      </c>
      <c r="B160" s="1" t="s">
        <v>93</v>
      </c>
      <c r="C160" s="1" t="s">
        <v>97</v>
      </c>
      <c r="D160" s="1" t="s">
        <v>25</v>
      </c>
      <c r="E160" s="41" t="s">
        <v>1134</v>
      </c>
      <c r="F160" s="41">
        <v>48010</v>
      </c>
      <c r="G160" s="3"/>
      <c r="H160" s="4">
        <v>20047.275112443778</v>
      </c>
      <c r="I160" s="3"/>
      <c r="J160" s="4">
        <v>0</v>
      </c>
      <c r="K160" s="3"/>
      <c r="L160" s="4">
        <f t="shared" ref="L160:L223" si="4">H160+J160</f>
        <v>20047.275112443778</v>
      </c>
      <c r="M160" s="43" t="s">
        <v>1285</v>
      </c>
      <c r="N160" s="1" t="s">
        <v>212</v>
      </c>
      <c r="O160" s="1" t="s">
        <v>31</v>
      </c>
      <c r="P160" s="1" t="s">
        <v>31</v>
      </c>
      <c r="Q160" s="1"/>
      <c r="R160" s="44" t="s">
        <v>16</v>
      </c>
      <c r="S160" s="45"/>
      <c r="T160" s="21"/>
      <c r="V160">
        <v>0</v>
      </c>
      <c r="W160">
        <v>0</v>
      </c>
      <c r="X160">
        <v>1</v>
      </c>
      <c r="Y160">
        <v>1</v>
      </c>
    </row>
    <row r="161" spans="1:25" x14ac:dyDescent="0.3">
      <c r="A161" s="40">
        <v>242</v>
      </c>
      <c r="B161" s="41" t="s">
        <v>74</v>
      </c>
      <c r="C161" s="1" t="s">
        <v>1135</v>
      </c>
      <c r="D161" s="1" t="s">
        <v>25</v>
      </c>
      <c r="E161" s="41" t="s">
        <v>26</v>
      </c>
      <c r="F161" s="41">
        <v>48010</v>
      </c>
      <c r="G161" s="3"/>
      <c r="H161" s="4">
        <v>31513.508995502245</v>
      </c>
      <c r="I161" s="3"/>
      <c r="J161" s="4">
        <v>0</v>
      </c>
      <c r="K161" s="3"/>
      <c r="L161" s="4">
        <f t="shared" si="4"/>
        <v>31513.508995502245</v>
      </c>
      <c r="M161" s="43" t="s">
        <v>1136</v>
      </c>
      <c r="N161" s="1" t="s">
        <v>1272</v>
      </c>
      <c r="O161" s="1" t="s">
        <v>31</v>
      </c>
      <c r="P161" s="1" t="s">
        <v>31</v>
      </c>
      <c r="Q161" s="1"/>
      <c r="R161" s="44" t="s">
        <v>214</v>
      </c>
      <c r="S161" s="45">
        <v>43509</v>
      </c>
      <c r="T161" s="21"/>
    </row>
    <row r="162" spans="1:25" x14ac:dyDescent="0.3">
      <c r="A162" s="42">
        <v>243</v>
      </c>
      <c r="B162" s="1" t="s">
        <v>124</v>
      </c>
      <c r="C162" s="1" t="s">
        <v>125</v>
      </c>
      <c r="D162" s="1" t="s">
        <v>25</v>
      </c>
      <c r="E162" s="41" t="s">
        <v>26</v>
      </c>
      <c r="F162" s="41">
        <v>48010</v>
      </c>
      <c r="G162" s="3"/>
      <c r="H162" s="4">
        <v>779592.09895052458</v>
      </c>
      <c r="I162" s="3"/>
      <c r="J162" s="4">
        <v>0</v>
      </c>
      <c r="K162" s="3"/>
      <c r="L162" s="4">
        <f t="shared" si="4"/>
        <v>779592.09895052458</v>
      </c>
      <c r="M162" s="43">
        <v>1870</v>
      </c>
      <c r="N162" s="1" t="s">
        <v>127</v>
      </c>
      <c r="O162" s="1" t="s">
        <v>31</v>
      </c>
      <c r="P162" s="1" t="s">
        <v>31</v>
      </c>
      <c r="Q162" s="1"/>
      <c r="R162" s="44" t="s">
        <v>214</v>
      </c>
      <c r="S162" s="45"/>
      <c r="T162" s="21"/>
    </row>
    <row r="163" spans="1:25" x14ac:dyDescent="0.3">
      <c r="A163" s="40">
        <v>244</v>
      </c>
      <c r="B163" s="58" t="s">
        <v>124</v>
      </c>
      <c r="C163" s="1" t="s">
        <v>128</v>
      </c>
      <c r="D163" s="1" t="s">
        <v>25</v>
      </c>
      <c r="E163" s="41" t="s">
        <v>26</v>
      </c>
      <c r="F163" s="41">
        <v>48010</v>
      </c>
      <c r="G163" s="3"/>
      <c r="H163" s="4">
        <v>54334.171664167916</v>
      </c>
      <c r="I163" s="3"/>
      <c r="J163" s="4">
        <v>0</v>
      </c>
      <c r="K163" s="3"/>
      <c r="L163" s="4">
        <f t="shared" si="4"/>
        <v>54334.171664167916</v>
      </c>
      <c r="M163" s="43" t="s">
        <v>1266</v>
      </c>
      <c r="N163" s="1" t="s">
        <v>127</v>
      </c>
      <c r="O163" s="1" t="s">
        <v>31</v>
      </c>
      <c r="P163" s="1" t="s">
        <v>31</v>
      </c>
      <c r="Q163" s="1"/>
      <c r="R163" s="44" t="s">
        <v>214</v>
      </c>
      <c r="S163" s="45"/>
      <c r="T163" s="21"/>
    </row>
    <row r="164" spans="1:25" x14ac:dyDescent="0.3">
      <c r="A164" s="42">
        <v>246</v>
      </c>
      <c r="B164" s="1" t="s">
        <v>1147</v>
      </c>
      <c r="C164" s="1" t="s">
        <v>126</v>
      </c>
      <c r="D164" s="1" t="s">
        <v>25</v>
      </c>
      <c r="E164" s="41" t="s">
        <v>26</v>
      </c>
      <c r="F164" s="41">
        <v>48010</v>
      </c>
      <c r="G164" s="3"/>
      <c r="H164" s="4">
        <v>447706.94902548724</v>
      </c>
      <c r="I164" s="3"/>
      <c r="J164" s="4">
        <v>0</v>
      </c>
      <c r="K164" s="3"/>
      <c r="L164" s="4">
        <f t="shared" si="4"/>
        <v>447706.94902548724</v>
      </c>
      <c r="M164" s="43" t="s">
        <v>1286</v>
      </c>
      <c r="N164" s="1" t="s">
        <v>127</v>
      </c>
      <c r="O164" s="1" t="s">
        <v>31</v>
      </c>
      <c r="P164" s="1" t="s">
        <v>31</v>
      </c>
      <c r="Q164" s="1"/>
      <c r="R164" s="44" t="s">
        <v>214</v>
      </c>
      <c r="S164" s="45"/>
      <c r="T164" s="21"/>
    </row>
    <row r="165" spans="1:25" x14ac:dyDescent="0.3">
      <c r="A165" s="40">
        <v>247</v>
      </c>
      <c r="B165" s="1" t="s">
        <v>1148</v>
      </c>
      <c r="C165" s="1" t="s">
        <v>129</v>
      </c>
      <c r="D165" s="1" t="s">
        <v>25</v>
      </c>
      <c r="E165" s="41" t="s">
        <v>26</v>
      </c>
      <c r="F165" s="41">
        <v>48010</v>
      </c>
      <c r="G165" s="3"/>
      <c r="H165" s="4">
        <v>383605.35982008994</v>
      </c>
      <c r="I165" s="3"/>
      <c r="J165" s="4">
        <v>0</v>
      </c>
      <c r="K165" s="3"/>
      <c r="L165" s="4">
        <f t="shared" si="4"/>
        <v>383605.35982008994</v>
      </c>
      <c r="M165" s="43" t="s">
        <v>1137</v>
      </c>
      <c r="N165" s="1" t="s">
        <v>127</v>
      </c>
      <c r="O165" s="1" t="s">
        <v>31</v>
      </c>
      <c r="P165" s="1" t="s">
        <v>31</v>
      </c>
      <c r="Q165" s="1"/>
      <c r="R165" s="44" t="s">
        <v>214</v>
      </c>
      <c r="S165" s="45"/>
      <c r="T165" s="21"/>
    </row>
    <row r="166" spans="1:25" x14ac:dyDescent="0.3">
      <c r="A166" s="42">
        <v>250</v>
      </c>
      <c r="B166" s="1" t="s">
        <v>107</v>
      </c>
      <c r="C166" s="1" t="s">
        <v>102</v>
      </c>
      <c r="D166" s="1" t="s">
        <v>25</v>
      </c>
      <c r="E166" s="41" t="s">
        <v>103</v>
      </c>
      <c r="F166" s="41">
        <v>48010</v>
      </c>
      <c r="G166" s="3"/>
      <c r="H166" s="4">
        <v>13364.850074962518</v>
      </c>
      <c r="I166" s="3"/>
      <c r="J166" s="4">
        <v>0</v>
      </c>
      <c r="K166" s="3"/>
      <c r="L166" s="4">
        <f t="shared" si="4"/>
        <v>13364.850074962518</v>
      </c>
      <c r="M166" s="43" t="s">
        <v>1264</v>
      </c>
      <c r="N166" s="1" t="s">
        <v>212</v>
      </c>
      <c r="O166" s="1" t="s">
        <v>31</v>
      </c>
      <c r="P166" s="1" t="s">
        <v>31</v>
      </c>
      <c r="Q166" s="1"/>
      <c r="R166" s="44" t="s">
        <v>214</v>
      </c>
      <c r="S166" s="45"/>
      <c r="T166" s="21"/>
      <c r="V166">
        <v>0</v>
      </c>
      <c r="W166">
        <v>0</v>
      </c>
      <c r="X166">
        <v>1</v>
      </c>
      <c r="Y166">
        <v>1</v>
      </c>
    </row>
    <row r="167" spans="1:25" x14ac:dyDescent="0.3">
      <c r="A167" s="40">
        <v>251</v>
      </c>
      <c r="B167" s="1" t="s">
        <v>104</v>
      </c>
      <c r="C167" s="1" t="s">
        <v>105</v>
      </c>
      <c r="D167" s="1" t="s">
        <v>25</v>
      </c>
      <c r="E167" s="41" t="s">
        <v>103</v>
      </c>
      <c r="F167" s="41">
        <v>48010</v>
      </c>
      <c r="G167" s="3"/>
      <c r="H167" s="4">
        <v>471099.05997001496</v>
      </c>
      <c r="I167" s="3"/>
      <c r="J167" s="4">
        <v>0</v>
      </c>
      <c r="K167" s="3"/>
      <c r="L167" s="4">
        <f t="shared" si="4"/>
        <v>471099.05997001496</v>
      </c>
      <c r="M167" s="43" t="s">
        <v>1264</v>
      </c>
      <c r="N167" s="1" t="s">
        <v>127</v>
      </c>
      <c r="O167" s="1" t="s">
        <v>31</v>
      </c>
      <c r="P167" s="1" t="s">
        <v>31</v>
      </c>
      <c r="Q167" s="1"/>
      <c r="R167" s="44" t="s">
        <v>16</v>
      </c>
      <c r="S167" s="45"/>
      <c r="T167" s="21"/>
      <c r="V167">
        <v>0</v>
      </c>
      <c r="W167">
        <v>0</v>
      </c>
      <c r="X167">
        <v>1</v>
      </c>
      <c r="Y167">
        <v>1</v>
      </c>
    </row>
    <row r="168" spans="1:25" x14ac:dyDescent="0.3">
      <c r="A168" s="42">
        <v>252</v>
      </c>
      <c r="B168" s="1" t="s">
        <v>106</v>
      </c>
      <c r="C168" s="1" t="s">
        <v>102</v>
      </c>
      <c r="D168" s="1" t="s">
        <v>25</v>
      </c>
      <c r="E168" s="41" t="s">
        <v>103</v>
      </c>
      <c r="F168" s="41">
        <v>48010</v>
      </c>
      <c r="G168" s="3"/>
      <c r="H168" s="4">
        <v>26728.664917541224</v>
      </c>
      <c r="I168" s="3"/>
      <c r="J168" s="4">
        <v>0</v>
      </c>
      <c r="K168" s="3"/>
      <c r="L168" s="4">
        <f t="shared" si="4"/>
        <v>26728.664917541224</v>
      </c>
      <c r="M168" s="43" t="s">
        <v>1287</v>
      </c>
      <c r="N168" s="1" t="s">
        <v>127</v>
      </c>
      <c r="O168" s="1" t="s">
        <v>31</v>
      </c>
      <c r="P168" s="1" t="s">
        <v>31</v>
      </c>
      <c r="Q168" s="1"/>
      <c r="R168" s="44" t="s">
        <v>214</v>
      </c>
      <c r="S168" s="45"/>
      <c r="T168" s="21"/>
      <c r="V168">
        <v>0</v>
      </c>
      <c r="W168">
        <v>0</v>
      </c>
      <c r="X168">
        <v>1</v>
      </c>
      <c r="Y168">
        <v>1</v>
      </c>
    </row>
    <row r="169" spans="1:25" x14ac:dyDescent="0.3">
      <c r="A169" s="42">
        <v>254</v>
      </c>
      <c r="B169" s="1" t="s">
        <v>101</v>
      </c>
      <c r="C169" s="1" t="s">
        <v>102</v>
      </c>
      <c r="D169" s="1" t="s">
        <v>25</v>
      </c>
      <c r="E169" s="41" t="s">
        <v>103</v>
      </c>
      <c r="F169" s="41">
        <v>48010</v>
      </c>
      <c r="G169" s="3"/>
      <c r="H169" s="4">
        <v>34525</v>
      </c>
      <c r="I169" s="3"/>
      <c r="J169" s="4">
        <v>0</v>
      </c>
      <c r="K169" s="3"/>
      <c r="L169" s="4">
        <f t="shared" si="4"/>
        <v>34525</v>
      </c>
      <c r="M169" s="43" t="s">
        <v>1264</v>
      </c>
      <c r="N169" s="1" t="s">
        <v>212</v>
      </c>
      <c r="O169" s="1" t="s">
        <v>31</v>
      </c>
      <c r="P169" s="1" t="s">
        <v>31</v>
      </c>
      <c r="Q169" s="1"/>
      <c r="R169" s="44" t="s">
        <v>214</v>
      </c>
      <c r="S169" s="45"/>
      <c r="T169" s="21"/>
      <c r="V169">
        <v>0</v>
      </c>
      <c r="W169">
        <v>0</v>
      </c>
      <c r="X169">
        <v>1</v>
      </c>
      <c r="Y169">
        <v>1</v>
      </c>
    </row>
    <row r="170" spans="1:25" x14ac:dyDescent="0.3">
      <c r="A170" s="42">
        <v>255</v>
      </c>
      <c r="B170" s="1" t="s">
        <v>1010</v>
      </c>
      <c r="C170" s="1" t="s">
        <v>1011</v>
      </c>
      <c r="D170" s="1" t="s">
        <v>25</v>
      </c>
      <c r="E170" s="41" t="s">
        <v>1012</v>
      </c>
      <c r="F170" s="41">
        <v>48010</v>
      </c>
      <c r="G170" s="3"/>
      <c r="H170" s="4">
        <v>3651853.6649175412</v>
      </c>
      <c r="I170" s="3"/>
      <c r="J170" s="4">
        <v>0</v>
      </c>
      <c r="K170" s="3"/>
      <c r="L170" s="4">
        <f t="shared" si="4"/>
        <v>3651853.6649175412</v>
      </c>
      <c r="M170" s="43" t="s">
        <v>1288</v>
      </c>
      <c r="N170" s="1" t="s">
        <v>212</v>
      </c>
      <c r="O170" s="1"/>
      <c r="P170" s="1" t="s">
        <v>38</v>
      </c>
      <c r="Q170" s="1" t="s">
        <v>1289</v>
      </c>
      <c r="R170" s="44"/>
      <c r="S170" s="45">
        <v>44363</v>
      </c>
      <c r="T170" s="21"/>
      <c r="V170">
        <v>0</v>
      </c>
      <c r="W170">
        <v>1</v>
      </c>
      <c r="X170">
        <v>0</v>
      </c>
      <c r="Y170">
        <v>1</v>
      </c>
    </row>
    <row r="171" spans="1:25" x14ac:dyDescent="0.3">
      <c r="A171" s="40">
        <v>256</v>
      </c>
      <c r="B171" s="1" t="s">
        <v>699</v>
      </c>
      <c r="C171" s="1" t="s">
        <v>700</v>
      </c>
      <c r="D171" s="1" t="s">
        <v>25</v>
      </c>
      <c r="E171" s="41" t="s">
        <v>701</v>
      </c>
      <c r="F171" s="41">
        <v>48010</v>
      </c>
      <c r="G171" s="3"/>
      <c r="H171" s="4">
        <v>13877761.135682156</v>
      </c>
      <c r="I171" s="3"/>
      <c r="J171" s="4">
        <v>0</v>
      </c>
      <c r="K171" s="3"/>
      <c r="L171" s="4">
        <f t="shared" si="4"/>
        <v>13877761.135682156</v>
      </c>
      <c r="M171" s="43" t="s">
        <v>1290</v>
      </c>
      <c r="N171" s="1" t="s">
        <v>212</v>
      </c>
      <c r="O171" s="1" t="s">
        <v>31</v>
      </c>
      <c r="P171" s="1" t="s">
        <v>31</v>
      </c>
      <c r="Q171" s="1"/>
      <c r="R171" s="44"/>
      <c r="S171" s="45"/>
      <c r="T171" s="21"/>
      <c r="V171">
        <v>1</v>
      </c>
      <c r="W171">
        <v>0</v>
      </c>
      <c r="X171">
        <v>0</v>
      </c>
      <c r="Y171">
        <v>1</v>
      </c>
    </row>
    <row r="172" spans="1:25" x14ac:dyDescent="0.3">
      <c r="A172" s="42">
        <v>257</v>
      </c>
      <c r="B172" s="1" t="s">
        <v>637</v>
      </c>
      <c r="C172" s="1" t="s">
        <v>638</v>
      </c>
      <c r="D172" s="1" t="s">
        <v>25</v>
      </c>
      <c r="E172" s="41" t="s">
        <v>639</v>
      </c>
      <c r="F172" s="41">
        <v>48010</v>
      </c>
      <c r="G172" s="3"/>
      <c r="H172" s="4">
        <v>916583.36506746616</v>
      </c>
      <c r="I172" s="3"/>
      <c r="J172" s="4">
        <v>0</v>
      </c>
      <c r="K172" s="3"/>
      <c r="L172" s="4">
        <f t="shared" si="4"/>
        <v>916583.36506746616</v>
      </c>
      <c r="M172" s="43" t="s">
        <v>1137</v>
      </c>
      <c r="N172" s="1"/>
      <c r="O172" s="1"/>
      <c r="P172" s="1" t="s">
        <v>38</v>
      </c>
      <c r="Q172" s="1" t="s">
        <v>1291</v>
      </c>
      <c r="R172" s="44"/>
      <c r="S172" s="45">
        <v>40957</v>
      </c>
      <c r="T172" s="21"/>
      <c r="V172">
        <v>0</v>
      </c>
      <c r="W172">
        <v>0</v>
      </c>
      <c r="X172">
        <v>1</v>
      </c>
      <c r="Y172">
        <v>1</v>
      </c>
    </row>
    <row r="173" spans="1:25" x14ac:dyDescent="0.3">
      <c r="A173" s="42">
        <v>258</v>
      </c>
      <c r="B173" s="1" t="s">
        <v>1092</v>
      </c>
      <c r="C173" s="1" t="s">
        <v>1093</v>
      </c>
      <c r="D173" s="1" t="s">
        <v>25</v>
      </c>
      <c r="E173" s="41" t="s">
        <v>1094</v>
      </c>
      <c r="F173" s="41">
        <v>48010</v>
      </c>
      <c r="G173" s="3"/>
      <c r="H173" s="4">
        <v>1893306.4850074961</v>
      </c>
      <c r="I173" s="3"/>
      <c r="J173" s="4">
        <v>0</v>
      </c>
      <c r="K173" s="3"/>
      <c r="L173" s="4">
        <f t="shared" si="4"/>
        <v>1893306.4850074961</v>
      </c>
      <c r="M173" s="43"/>
      <c r="N173" s="1"/>
      <c r="O173" s="1"/>
      <c r="P173" s="1"/>
      <c r="Q173" s="1"/>
      <c r="R173" s="44"/>
      <c r="S173" s="45"/>
      <c r="T173" s="21"/>
      <c r="V173">
        <v>0</v>
      </c>
      <c r="W173">
        <v>0</v>
      </c>
      <c r="X173">
        <v>1</v>
      </c>
      <c r="Y173">
        <v>1</v>
      </c>
    </row>
    <row r="174" spans="1:25" x14ac:dyDescent="0.3">
      <c r="A174" s="42">
        <v>259</v>
      </c>
      <c r="B174" s="1" t="s">
        <v>722</v>
      </c>
      <c r="C174" s="1" t="s">
        <v>723</v>
      </c>
      <c r="D174" s="1" t="s">
        <v>25</v>
      </c>
      <c r="E174" s="41" t="s">
        <v>701</v>
      </c>
      <c r="F174" s="41">
        <v>48010</v>
      </c>
      <c r="G174" s="3"/>
      <c r="H174" s="4">
        <v>67857.412293853064</v>
      </c>
      <c r="I174" s="3"/>
      <c r="J174" s="4">
        <v>0</v>
      </c>
      <c r="K174" s="3"/>
      <c r="L174" s="4">
        <f t="shared" si="4"/>
        <v>67857.412293853064</v>
      </c>
      <c r="M174" s="43"/>
      <c r="N174" s="1" t="s">
        <v>212</v>
      </c>
      <c r="O174" s="1" t="s">
        <v>31</v>
      </c>
      <c r="P174" s="1" t="s">
        <v>31</v>
      </c>
      <c r="Q174" s="1"/>
      <c r="R174" s="44"/>
      <c r="S174" s="45"/>
      <c r="T174" s="21"/>
      <c r="V174">
        <v>1</v>
      </c>
      <c r="W174">
        <v>0</v>
      </c>
      <c r="X174">
        <v>0</v>
      </c>
      <c r="Y174">
        <v>1</v>
      </c>
    </row>
    <row r="175" spans="1:25" x14ac:dyDescent="0.3">
      <c r="A175" s="42">
        <v>260</v>
      </c>
      <c r="B175" s="1" t="s">
        <v>532</v>
      </c>
      <c r="C175" s="1" t="s">
        <v>530</v>
      </c>
      <c r="D175" s="1" t="s">
        <v>25</v>
      </c>
      <c r="E175" s="41" t="s">
        <v>531</v>
      </c>
      <c r="F175" s="41">
        <v>48010</v>
      </c>
      <c r="G175" s="3"/>
      <c r="H175" s="4">
        <v>0</v>
      </c>
      <c r="I175" s="3"/>
      <c r="J175" s="4">
        <v>162922.98456790127</v>
      </c>
      <c r="K175" s="3"/>
      <c r="L175" s="4">
        <f t="shared" si="4"/>
        <v>162922.98456790127</v>
      </c>
      <c r="M175" s="43" t="s">
        <v>1292</v>
      </c>
      <c r="N175" s="1"/>
      <c r="O175" s="1" t="s">
        <v>31</v>
      </c>
      <c r="P175" s="1" t="s">
        <v>31</v>
      </c>
      <c r="Q175" s="1"/>
      <c r="R175" s="44"/>
      <c r="S175" s="45"/>
      <c r="T175" s="21"/>
      <c r="V175">
        <v>1</v>
      </c>
      <c r="W175">
        <v>0</v>
      </c>
      <c r="X175">
        <v>0</v>
      </c>
      <c r="Y175">
        <v>1</v>
      </c>
    </row>
    <row r="176" spans="1:25" x14ac:dyDescent="0.3">
      <c r="A176" s="42">
        <v>261</v>
      </c>
      <c r="B176" s="1" t="s">
        <v>529</v>
      </c>
      <c r="C176" s="1" t="s">
        <v>530</v>
      </c>
      <c r="D176" s="1" t="s">
        <v>25</v>
      </c>
      <c r="E176" s="41" t="s">
        <v>531</v>
      </c>
      <c r="F176" s="41">
        <v>48010</v>
      </c>
      <c r="G176" s="3"/>
      <c r="H176" s="4">
        <v>3074952.8200899549</v>
      </c>
      <c r="I176" s="3"/>
      <c r="J176" s="4">
        <v>0</v>
      </c>
      <c r="K176" s="3"/>
      <c r="L176" s="4">
        <f t="shared" si="4"/>
        <v>3074952.8200899549</v>
      </c>
      <c r="M176" s="43" t="s">
        <v>1292</v>
      </c>
      <c r="N176" s="1"/>
      <c r="O176" s="1" t="s">
        <v>31</v>
      </c>
      <c r="P176" s="1" t="s">
        <v>31</v>
      </c>
      <c r="Q176" s="1"/>
      <c r="R176" s="44"/>
      <c r="S176" s="45"/>
      <c r="T176" s="21"/>
      <c r="V176">
        <v>1</v>
      </c>
      <c r="W176">
        <v>0</v>
      </c>
      <c r="X176">
        <v>0</v>
      </c>
      <c r="Y176">
        <v>1</v>
      </c>
    </row>
    <row r="177" spans="1:25" x14ac:dyDescent="0.3">
      <c r="A177" s="42">
        <v>262</v>
      </c>
      <c r="B177" s="1" t="s">
        <v>887</v>
      </c>
      <c r="C177" s="1" t="s">
        <v>888</v>
      </c>
      <c r="D177" s="1" t="s">
        <v>25</v>
      </c>
      <c r="E177" s="41" t="s">
        <v>889</v>
      </c>
      <c r="F177" s="41">
        <v>48010</v>
      </c>
      <c r="G177" s="3"/>
      <c r="H177" s="4">
        <v>42321.335082458761</v>
      </c>
      <c r="I177" s="3"/>
      <c r="J177" s="4">
        <v>0</v>
      </c>
      <c r="K177" s="3"/>
      <c r="L177" s="4">
        <f t="shared" si="4"/>
        <v>42321.335082458761</v>
      </c>
      <c r="M177" s="43" t="s">
        <v>1293</v>
      </c>
      <c r="N177" s="1" t="s">
        <v>623</v>
      </c>
      <c r="O177" s="1" t="s">
        <v>31</v>
      </c>
      <c r="P177" s="1" t="s">
        <v>31</v>
      </c>
      <c r="Q177" s="1"/>
      <c r="R177" s="44"/>
      <c r="S177" s="45"/>
      <c r="T177" s="21"/>
      <c r="V177">
        <v>0</v>
      </c>
      <c r="W177">
        <v>0</v>
      </c>
      <c r="X177">
        <v>1</v>
      </c>
    </row>
    <row r="178" spans="1:25" x14ac:dyDescent="0.3">
      <c r="A178" s="40">
        <v>263</v>
      </c>
      <c r="B178" s="1" t="s">
        <v>890</v>
      </c>
      <c r="C178" s="1" t="s">
        <v>891</v>
      </c>
      <c r="D178" s="1" t="s">
        <v>25</v>
      </c>
      <c r="E178" s="41" t="s">
        <v>892</v>
      </c>
      <c r="F178" s="41">
        <v>48010</v>
      </c>
      <c r="G178" s="3"/>
      <c r="H178" s="4">
        <v>30070.395052473759</v>
      </c>
      <c r="I178" s="3"/>
      <c r="J178" s="4">
        <v>0</v>
      </c>
      <c r="K178" s="3"/>
      <c r="L178" s="4">
        <f t="shared" si="4"/>
        <v>30070.395052473759</v>
      </c>
      <c r="M178" s="43" t="s">
        <v>1137</v>
      </c>
      <c r="N178" s="1" t="s">
        <v>212</v>
      </c>
      <c r="O178" s="1" t="s">
        <v>31</v>
      </c>
      <c r="P178" s="1" t="s">
        <v>31</v>
      </c>
      <c r="Q178" s="1"/>
      <c r="R178" s="44"/>
      <c r="S178" s="45"/>
      <c r="T178" s="21"/>
      <c r="V178">
        <v>0</v>
      </c>
      <c r="W178">
        <v>0</v>
      </c>
      <c r="X178">
        <v>1</v>
      </c>
    </row>
    <row r="179" spans="1:25" x14ac:dyDescent="0.3">
      <c r="A179" s="40">
        <v>264</v>
      </c>
      <c r="B179" s="1" t="s">
        <v>926</v>
      </c>
      <c r="C179" s="1" t="s">
        <v>243</v>
      </c>
      <c r="D179" s="1" t="s">
        <v>25</v>
      </c>
      <c r="E179" s="41" t="s">
        <v>659</v>
      </c>
      <c r="F179" s="41">
        <v>48010</v>
      </c>
      <c r="G179" s="3"/>
      <c r="H179" s="4">
        <v>2256375.9400299848</v>
      </c>
      <c r="I179" s="3"/>
      <c r="J179" s="4">
        <v>133400</v>
      </c>
      <c r="K179" s="3"/>
      <c r="L179" s="4">
        <f t="shared" si="4"/>
        <v>2389775.9400299848</v>
      </c>
      <c r="M179" s="43" t="s">
        <v>1142</v>
      </c>
      <c r="N179" s="1" t="s">
        <v>635</v>
      </c>
      <c r="O179" s="1" t="s">
        <v>31</v>
      </c>
      <c r="P179" s="1" t="s">
        <v>38</v>
      </c>
      <c r="Q179" s="1" t="s">
        <v>636</v>
      </c>
      <c r="R179" s="44"/>
      <c r="S179" s="45"/>
      <c r="T179" s="21"/>
      <c r="V179">
        <v>0.99</v>
      </c>
      <c r="W179">
        <v>5.0000000000000001E-3</v>
      </c>
      <c r="X179">
        <v>5.0000000000000001E-3</v>
      </c>
      <c r="Y179">
        <v>1</v>
      </c>
    </row>
    <row r="180" spans="1:25" x14ac:dyDescent="0.3">
      <c r="A180" s="42">
        <v>265</v>
      </c>
      <c r="B180" s="1" t="s">
        <v>993</v>
      </c>
      <c r="C180" s="1" t="s">
        <v>994</v>
      </c>
      <c r="D180" s="1" t="s">
        <v>25</v>
      </c>
      <c r="E180" s="41" t="s">
        <v>995</v>
      </c>
      <c r="F180" s="41">
        <v>48010</v>
      </c>
      <c r="G180" s="3"/>
      <c r="H180" s="4">
        <v>18499377.017991003</v>
      </c>
      <c r="I180" s="3"/>
      <c r="J180" s="4">
        <v>1072347.6342592593</v>
      </c>
      <c r="K180" s="3"/>
      <c r="L180" s="4">
        <f t="shared" si="4"/>
        <v>19571724.65225026</v>
      </c>
      <c r="M180" s="43" t="s">
        <v>1294</v>
      </c>
      <c r="N180" s="1" t="s">
        <v>212</v>
      </c>
      <c r="O180" s="1" t="s">
        <v>38</v>
      </c>
      <c r="P180" s="1" t="s">
        <v>31</v>
      </c>
      <c r="Q180" s="1"/>
      <c r="R180" s="44"/>
      <c r="S180" s="45">
        <v>44362</v>
      </c>
      <c r="T180" s="21"/>
      <c r="V180">
        <v>0.89700000000000002</v>
      </c>
      <c r="W180">
        <v>0</v>
      </c>
      <c r="X180">
        <v>0.10300000000000001</v>
      </c>
      <c r="Y180">
        <v>1</v>
      </c>
    </row>
    <row r="181" spans="1:25" x14ac:dyDescent="0.3">
      <c r="A181" s="42">
        <v>266</v>
      </c>
      <c r="B181" s="1" t="s">
        <v>651</v>
      </c>
      <c r="C181" s="1" t="s">
        <v>652</v>
      </c>
      <c r="D181" s="1" t="s">
        <v>25</v>
      </c>
      <c r="E181" s="41" t="s">
        <v>653</v>
      </c>
      <c r="F181" s="41">
        <v>48010</v>
      </c>
      <c r="G181" s="3"/>
      <c r="H181" s="4">
        <v>17774806.485007495</v>
      </c>
      <c r="I181" s="3"/>
      <c r="J181" s="4">
        <v>0</v>
      </c>
      <c r="K181" s="3"/>
      <c r="L181" s="4">
        <f t="shared" si="4"/>
        <v>17774806.485007495</v>
      </c>
      <c r="M181" s="43" t="s">
        <v>1275</v>
      </c>
      <c r="N181" s="1" t="s">
        <v>434</v>
      </c>
      <c r="O181" s="1" t="s">
        <v>31</v>
      </c>
      <c r="P181" s="1" t="s">
        <v>38</v>
      </c>
      <c r="Q181" s="1" t="s">
        <v>1295</v>
      </c>
      <c r="R181" s="44"/>
      <c r="S181" s="45">
        <v>44375</v>
      </c>
      <c r="T181" s="21"/>
      <c r="V181">
        <v>0</v>
      </c>
      <c r="W181">
        <v>1</v>
      </c>
      <c r="X181">
        <v>0</v>
      </c>
      <c r="Y181">
        <v>1</v>
      </c>
    </row>
    <row r="182" spans="1:25" x14ac:dyDescent="0.3">
      <c r="A182" s="42">
        <v>267</v>
      </c>
      <c r="B182" s="1" t="s">
        <v>516</v>
      </c>
      <c r="C182" s="1" t="s">
        <v>517</v>
      </c>
      <c r="D182" s="1" t="s">
        <v>25</v>
      </c>
      <c r="E182" s="41" t="s">
        <v>518</v>
      </c>
      <c r="F182" s="41">
        <v>48010</v>
      </c>
      <c r="G182" s="3"/>
      <c r="H182" s="4">
        <v>15248912.970014991</v>
      </c>
      <c r="I182" s="3"/>
      <c r="J182" s="4">
        <v>0</v>
      </c>
      <c r="K182" s="3"/>
      <c r="L182" s="4">
        <f t="shared" si="4"/>
        <v>15248912.970014991</v>
      </c>
      <c r="M182" s="43" t="s">
        <v>1296</v>
      </c>
      <c r="N182" s="1" t="s">
        <v>212</v>
      </c>
      <c r="O182" s="1" t="s">
        <v>38</v>
      </c>
      <c r="P182" s="1" t="s">
        <v>38</v>
      </c>
      <c r="Q182" s="1" t="s">
        <v>1297</v>
      </c>
      <c r="R182" s="44"/>
      <c r="S182" s="45">
        <v>44375</v>
      </c>
      <c r="T182" s="21"/>
      <c r="V182">
        <v>0</v>
      </c>
      <c r="W182">
        <v>1</v>
      </c>
      <c r="X182">
        <v>0</v>
      </c>
      <c r="Y182">
        <v>1</v>
      </c>
    </row>
    <row r="183" spans="1:25" x14ac:dyDescent="0.3">
      <c r="A183" s="42">
        <v>268</v>
      </c>
      <c r="B183" s="1" t="s">
        <v>722</v>
      </c>
      <c r="C183" s="1" t="s">
        <v>726</v>
      </c>
      <c r="D183" s="1" t="s">
        <v>25</v>
      </c>
      <c r="E183" s="41" t="s">
        <v>701</v>
      </c>
      <c r="F183" s="41">
        <v>48010</v>
      </c>
      <c r="G183" s="3"/>
      <c r="H183" s="4">
        <v>62367.574962518738</v>
      </c>
      <c r="I183" s="3"/>
      <c r="J183" s="4">
        <v>0</v>
      </c>
      <c r="K183" s="3"/>
      <c r="L183" s="4">
        <f t="shared" si="4"/>
        <v>62367.574962518738</v>
      </c>
      <c r="M183" s="43" t="s">
        <v>1298</v>
      </c>
      <c r="N183" s="1" t="s">
        <v>347</v>
      </c>
      <c r="O183" s="1" t="s">
        <v>31</v>
      </c>
      <c r="P183" s="1" t="s">
        <v>31</v>
      </c>
      <c r="Q183" s="1"/>
      <c r="R183" s="44"/>
      <c r="S183" s="45"/>
      <c r="T183" s="21"/>
      <c r="V183">
        <v>1</v>
      </c>
      <c r="W183">
        <v>0</v>
      </c>
      <c r="X183">
        <v>0</v>
      </c>
      <c r="Y183">
        <v>1</v>
      </c>
    </row>
    <row r="184" spans="1:25" x14ac:dyDescent="0.3">
      <c r="A184" s="42">
        <v>269</v>
      </c>
      <c r="B184" s="1" t="s">
        <v>1068</v>
      </c>
      <c r="C184" s="1" t="s">
        <v>1069</v>
      </c>
      <c r="D184" s="1" t="s">
        <v>25</v>
      </c>
      <c r="E184" s="41" t="s">
        <v>1070</v>
      </c>
      <c r="F184" s="41">
        <v>48010</v>
      </c>
      <c r="G184" s="3"/>
      <c r="H184" s="4">
        <v>921037.9700149924</v>
      </c>
      <c r="I184" s="3"/>
      <c r="J184" s="4">
        <v>38270.154320987662</v>
      </c>
      <c r="K184" s="3"/>
      <c r="L184" s="4">
        <f t="shared" si="4"/>
        <v>959308.12433598004</v>
      </c>
      <c r="M184" s="43"/>
      <c r="N184" s="1" t="s">
        <v>212</v>
      </c>
      <c r="O184" s="1"/>
      <c r="P184" s="1"/>
      <c r="Q184" s="1"/>
      <c r="R184" s="44"/>
      <c r="S184" s="45"/>
      <c r="T184" s="21"/>
      <c r="V184">
        <v>0.1201</v>
      </c>
      <c r="W184">
        <v>0.8798999999999999</v>
      </c>
      <c r="X184">
        <v>0</v>
      </c>
      <c r="Y184">
        <v>0.99999999999999989</v>
      </c>
    </row>
    <row r="185" spans="1:25" x14ac:dyDescent="0.3">
      <c r="A185" s="42">
        <v>270</v>
      </c>
      <c r="B185" s="1" t="s">
        <v>902</v>
      </c>
      <c r="C185" s="1" t="s">
        <v>238</v>
      </c>
      <c r="D185" s="1" t="s">
        <v>25</v>
      </c>
      <c r="E185" s="41" t="s">
        <v>659</v>
      </c>
      <c r="F185" s="41">
        <v>48010</v>
      </c>
      <c r="G185" s="3"/>
      <c r="H185" s="4">
        <v>516761.08995502244</v>
      </c>
      <c r="I185" s="3"/>
      <c r="J185" s="4">
        <v>115904.63117283952</v>
      </c>
      <c r="K185" s="3"/>
      <c r="L185" s="4">
        <f t="shared" si="4"/>
        <v>632665.72112786199</v>
      </c>
      <c r="M185" s="43"/>
      <c r="N185" s="1"/>
      <c r="O185" s="1"/>
      <c r="P185" s="1"/>
      <c r="Q185" s="1"/>
      <c r="R185" s="44"/>
      <c r="S185" s="45"/>
      <c r="T185" s="21"/>
      <c r="V185">
        <v>0.99</v>
      </c>
      <c r="W185">
        <v>5.0000000000000001E-3</v>
      </c>
      <c r="X185">
        <v>5.0000000000000001E-3</v>
      </c>
      <c r="Y185">
        <v>1</v>
      </c>
    </row>
    <row r="186" spans="1:25" x14ac:dyDescent="0.3">
      <c r="A186" s="42">
        <v>271</v>
      </c>
      <c r="B186" s="1" t="s">
        <v>722</v>
      </c>
      <c r="C186" s="1" t="s">
        <v>727</v>
      </c>
      <c r="D186" s="1" t="s">
        <v>25</v>
      </c>
      <c r="E186" s="41" t="s">
        <v>701</v>
      </c>
      <c r="F186" s="41">
        <v>48010</v>
      </c>
      <c r="G186" s="3"/>
      <c r="H186" s="4">
        <v>74618.514992503755</v>
      </c>
      <c r="I186" s="3"/>
      <c r="J186" s="4">
        <v>0</v>
      </c>
      <c r="K186" s="3"/>
      <c r="L186" s="4">
        <f t="shared" si="4"/>
        <v>74618.514992503755</v>
      </c>
      <c r="M186" s="43"/>
      <c r="N186" s="1" t="s">
        <v>212</v>
      </c>
      <c r="O186" s="1"/>
      <c r="P186" s="1"/>
      <c r="Q186" s="1"/>
      <c r="R186" s="44"/>
      <c r="S186" s="45"/>
      <c r="T186" s="21"/>
      <c r="V186">
        <v>1</v>
      </c>
      <c r="W186">
        <v>0</v>
      </c>
      <c r="X186">
        <v>0</v>
      </c>
      <c r="Y186">
        <v>1</v>
      </c>
    </row>
    <row r="187" spans="1:25" x14ac:dyDescent="0.3">
      <c r="A187" s="42">
        <v>272</v>
      </c>
      <c r="B187" s="1" t="s">
        <v>750</v>
      </c>
      <c r="C187" s="1" t="s">
        <v>751</v>
      </c>
      <c r="D187" s="1" t="s">
        <v>25</v>
      </c>
      <c r="E187" s="41" t="s">
        <v>701</v>
      </c>
      <c r="F187" s="41">
        <v>48010</v>
      </c>
      <c r="G187" s="3"/>
      <c r="H187" s="4">
        <v>840850.94002998492</v>
      </c>
      <c r="I187" s="3"/>
      <c r="J187" s="4">
        <v>0</v>
      </c>
      <c r="K187" s="3"/>
      <c r="L187" s="4">
        <f t="shared" si="4"/>
        <v>840850.94002998492</v>
      </c>
      <c r="M187" s="43"/>
      <c r="N187" s="1" t="s">
        <v>212</v>
      </c>
      <c r="O187" s="1"/>
      <c r="P187" s="1"/>
      <c r="Q187" s="1"/>
      <c r="R187" s="44"/>
      <c r="S187" s="45"/>
      <c r="T187" s="21"/>
      <c r="V187">
        <v>1</v>
      </c>
      <c r="W187">
        <v>0</v>
      </c>
      <c r="X187">
        <v>0</v>
      </c>
      <c r="Y187">
        <v>1</v>
      </c>
    </row>
    <row r="188" spans="1:25" x14ac:dyDescent="0.3">
      <c r="A188" s="42">
        <v>273</v>
      </c>
      <c r="B188" s="1" t="s">
        <v>906</v>
      </c>
      <c r="C188" s="1" t="s">
        <v>907</v>
      </c>
      <c r="D188" s="1" t="s">
        <v>25</v>
      </c>
      <c r="E188" s="41" t="s">
        <v>908</v>
      </c>
      <c r="F188" s="41">
        <v>48010</v>
      </c>
      <c r="G188" s="3"/>
      <c r="H188" s="4">
        <v>9626129.0254872553</v>
      </c>
      <c r="I188" s="3"/>
      <c r="J188" s="4">
        <v>0</v>
      </c>
      <c r="K188" s="3"/>
      <c r="L188" s="4">
        <f t="shared" si="4"/>
        <v>9626129.0254872553</v>
      </c>
      <c r="M188" s="43" t="s">
        <v>1299</v>
      </c>
      <c r="N188" s="1" t="s">
        <v>623</v>
      </c>
      <c r="O188" s="1" t="s">
        <v>38</v>
      </c>
      <c r="P188" s="1" t="s">
        <v>31</v>
      </c>
      <c r="Q188" s="1"/>
      <c r="R188" s="44"/>
      <c r="S188" s="45">
        <v>44473</v>
      </c>
      <c r="T188" s="21"/>
      <c r="V188">
        <v>0</v>
      </c>
      <c r="W188">
        <v>1</v>
      </c>
      <c r="X188">
        <v>0</v>
      </c>
      <c r="Y188">
        <v>1</v>
      </c>
    </row>
    <row r="189" spans="1:25" x14ac:dyDescent="0.3">
      <c r="A189" s="40">
        <v>274</v>
      </c>
      <c r="B189" s="1" t="s">
        <v>572</v>
      </c>
      <c r="C189" s="1" t="s">
        <v>573</v>
      </c>
      <c r="D189" s="1" t="s">
        <v>25</v>
      </c>
      <c r="E189" s="41" t="s">
        <v>574</v>
      </c>
      <c r="F189" s="41">
        <v>48010</v>
      </c>
      <c r="G189" s="3"/>
      <c r="H189" s="4">
        <v>456621.33508245868</v>
      </c>
      <c r="I189" s="3"/>
      <c r="J189" s="4">
        <v>0</v>
      </c>
      <c r="K189" s="3"/>
      <c r="L189" s="4">
        <f t="shared" si="4"/>
        <v>456621.33508245868</v>
      </c>
      <c r="M189" s="43"/>
      <c r="N189" s="1" t="s">
        <v>212</v>
      </c>
      <c r="O189" s="1"/>
      <c r="P189" s="1"/>
      <c r="Q189" s="1"/>
      <c r="R189" s="44"/>
      <c r="S189" s="45"/>
      <c r="T189" s="21"/>
      <c r="V189">
        <v>0</v>
      </c>
      <c r="W189">
        <v>0</v>
      </c>
      <c r="X189">
        <v>1</v>
      </c>
      <c r="Y189">
        <v>1</v>
      </c>
    </row>
    <row r="190" spans="1:25" x14ac:dyDescent="0.3">
      <c r="A190" s="42">
        <v>275</v>
      </c>
      <c r="B190" s="1" t="s">
        <v>679</v>
      </c>
      <c r="C190" s="46" t="s">
        <v>680</v>
      </c>
      <c r="D190" s="1" t="s">
        <v>25</v>
      </c>
      <c r="E190" s="41" t="s">
        <v>681</v>
      </c>
      <c r="F190" s="41">
        <v>48010</v>
      </c>
      <c r="G190" s="3"/>
      <c r="H190" s="4">
        <v>115825.94002998499</v>
      </c>
      <c r="I190" s="3"/>
      <c r="J190" s="4">
        <v>0</v>
      </c>
      <c r="K190" s="3"/>
      <c r="L190" s="4">
        <f t="shared" si="4"/>
        <v>115825.94002998499</v>
      </c>
      <c r="M190" s="43" t="s">
        <v>1245</v>
      </c>
      <c r="N190" s="1" t="s">
        <v>852</v>
      </c>
      <c r="O190" s="46" t="s">
        <v>31</v>
      </c>
      <c r="P190" s="46" t="s">
        <v>31</v>
      </c>
      <c r="Q190" s="1"/>
      <c r="R190" s="44"/>
      <c r="S190" s="45"/>
      <c r="T190" s="21"/>
      <c r="V190">
        <v>1</v>
      </c>
      <c r="W190">
        <v>0</v>
      </c>
      <c r="X190">
        <v>0</v>
      </c>
      <c r="Y190">
        <v>1</v>
      </c>
    </row>
    <row r="191" spans="1:25" x14ac:dyDescent="0.3">
      <c r="A191" s="42">
        <v>276</v>
      </c>
      <c r="B191" s="1" t="s">
        <v>798</v>
      </c>
      <c r="C191" s="1" t="s">
        <v>799</v>
      </c>
      <c r="D191" s="1" t="s">
        <v>25</v>
      </c>
      <c r="E191" s="41" t="s">
        <v>800</v>
      </c>
      <c r="F191" s="41">
        <v>48010</v>
      </c>
      <c r="G191" s="3"/>
      <c r="H191" s="4">
        <v>551286.08995502244</v>
      </c>
      <c r="I191" s="3"/>
      <c r="J191" s="4">
        <v>0</v>
      </c>
      <c r="K191" s="3"/>
      <c r="L191" s="4">
        <f t="shared" si="4"/>
        <v>551286.08995502244</v>
      </c>
      <c r="M191" s="43" t="s">
        <v>1300</v>
      </c>
      <c r="N191" s="1"/>
      <c r="O191" s="1"/>
      <c r="P191" s="1"/>
      <c r="Q191" s="1"/>
      <c r="R191" s="44"/>
      <c r="S191" s="45">
        <v>40736</v>
      </c>
      <c r="T191" s="21"/>
      <c r="V191">
        <v>0</v>
      </c>
      <c r="W191">
        <v>0</v>
      </c>
      <c r="X191">
        <v>1</v>
      </c>
      <c r="Y191">
        <v>1</v>
      </c>
    </row>
    <row r="192" spans="1:25" x14ac:dyDescent="0.3">
      <c r="A192" s="42">
        <v>277</v>
      </c>
      <c r="B192" s="1" t="s">
        <v>1065</v>
      </c>
      <c r="C192" s="1" t="s">
        <v>1066</v>
      </c>
      <c r="D192" s="1" t="s">
        <v>25</v>
      </c>
      <c r="E192" s="41" t="s">
        <v>1067</v>
      </c>
      <c r="F192" s="41">
        <v>48010</v>
      </c>
      <c r="G192" s="3"/>
      <c r="H192" s="4">
        <v>57912.970014992497</v>
      </c>
      <c r="I192" s="3"/>
      <c r="J192" s="4">
        <v>0</v>
      </c>
      <c r="K192" s="3"/>
      <c r="L192" s="4">
        <f t="shared" si="4"/>
        <v>57912.970014992497</v>
      </c>
      <c r="M192" s="43"/>
      <c r="N192" s="1" t="s">
        <v>212</v>
      </c>
      <c r="O192" s="1"/>
      <c r="P192" s="1"/>
      <c r="Q192" s="1"/>
      <c r="R192" s="44"/>
      <c r="S192" s="45"/>
      <c r="T192" s="21"/>
      <c r="V192">
        <v>0</v>
      </c>
      <c r="W192">
        <v>0</v>
      </c>
      <c r="X192">
        <v>1</v>
      </c>
      <c r="Y192">
        <v>1</v>
      </c>
    </row>
    <row r="193" spans="1:25" x14ac:dyDescent="0.3">
      <c r="A193" s="42">
        <v>278</v>
      </c>
      <c r="B193" s="1" t="s">
        <v>657</v>
      </c>
      <c r="C193" s="1" t="s">
        <v>658</v>
      </c>
      <c r="D193" s="1" t="s">
        <v>25</v>
      </c>
      <c r="E193" s="41" t="s">
        <v>659</v>
      </c>
      <c r="F193" s="41">
        <v>48010</v>
      </c>
      <c r="G193" s="3"/>
      <c r="H193" s="4">
        <v>635927.72488755616</v>
      </c>
      <c r="I193" s="3"/>
      <c r="J193" s="4">
        <v>0</v>
      </c>
      <c r="K193" s="3"/>
      <c r="L193" s="4">
        <f t="shared" si="4"/>
        <v>635927.72488755616</v>
      </c>
      <c r="M193" s="43"/>
      <c r="N193" s="1" t="s">
        <v>212</v>
      </c>
      <c r="O193" s="1"/>
      <c r="P193" s="1"/>
      <c r="Q193" s="1"/>
      <c r="R193" s="44"/>
      <c r="S193" s="45"/>
      <c r="T193" s="21"/>
      <c r="V193">
        <v>1</v>
      </c>
      <c r="W193">
        <v>0</v>
      </c>
      <c r="X193">
        <v>0</v>
      </c>
      <c r="Y193">
        <v>1</v>
      </c>
    </row>
    <row r="194" spans="1:25" x14ac:dyDescent="0.3">
      <c r="A194" s="42">
        <v>280</v>
      </c>
      <c r="B194" s="1" t="s">
        <v>1029</v>
      </c>
      <c r="C194" s="1" t="s">
        <v>1030</v>
      </c>
      <c r="D194" s="1" t="s">
        <v>25</v>
      </c>
      <c r="E194" s="41" t="s">
        <v>1031</v>
      </c>
      <c r="F194" s="41">
        <v>48010</v>
      </c>
      <c r="G194" s="3"/>
      <c r="H194" s="4">
        <v>3101681.4850074961</v>
      </c>
      <c r="I194" s="3"/>
      <c r="J194" s="4">
        <v>0</v>
      </c>
      <c r="K194" s="3"/>
      <c r="L194" s="4">
        <f t="shared" si="4"/>
        <v>3101681.4850074961</v>
      </c>
      <c r="M194" s="43" t="s">
        <v>1301</v>
      </c>
      <c r="N194" s="1" t="s">
        <v>212</v>
      </c>
      <c r="O194" s="1" t="s">
        <v>38</v>
      </c>
      <c r="P194" s="1"/>
      <c r="Q194" s="1"/>
      <c r="R194" s="44"/>
      <c r="S194" s="45">
        <v>44362</v>
      </c>
      <c r="T194" s="21"/>
      <c r="V194">
        <v>0</v>
      </c>
      <c r="W194">
        <v>1</v>
      </c>
      <c r="X194">
        <v>0</v>
      </c>
      <c r="Y194">
        <v>1</v>
      </c>
    </row>
    <row r="195" spans="1:25" x14ac:dyDescent="0.3">
      <c r="A195" s="40">
        <v>281</v>
      </c>
      <c r="B195" s="1" t="s">
        <v>969</v>
      </c>
      <c r="C195" s="1" t="s">
        <v>970</v>
      </c>
      <c r="D195" s="1" t="s">
        <v>25</v>
      </c>
      <c r="E195" s="41" t="s">
        <v>681</v>
      </c>
      <c r="F195" s="41">
        <v>48010</v>
      </c>
      <c r="G195" s="3"/>
      <c r="H195" s="4">
        <v>171511.08995502247</v>
      </c>
      <c r="I195" s="3"/>
      <c r="J195" s="4">
        <v>0</v>
      </c>
      <c r="K195" s="3"/>
      <c r="L195" s="4">
        <f t="shared" si="4"/>
        <v>171511.08995502247</v>
      </c>
      <c r="M195" s="43" t="s">
        <v>1261</v>
      </c>
      <c r="N195" s="1" t="s">
        <v>525</v>
      </c>
      <c r="O195" s="1" t="s">
        <v>31</v>
      </c>
      <c r="P195" s="1" t="s">
        <v>31</v>
      </c>
      <c r="Q195" s="1"/>
      <c r="R195" s="44"/>
      <c r="S195" s="45"/>
      <c r="T195" s="21"/>
      <c r="V195">
        <v>1</v>
      </c>
      <c r="W195">
        <v>0</v>
      </c>
      <c r="X195">
        <v>0</v>
      </c>
      <c r="Y195">
        <v>1</v>
      </c>
    </row>
    <row r="196" spans="1:25" x14ac:dyDescent="0.3">
      <c r="A196" s="40">
        <v>282</v>
      </c>
      <c r="B196" s="1" t="s">
        <v>1040</v>
      </c>
      <c r="C196" s="1" t="s">
        <v>1041</v>
      </c>
      <c r="D196" s="1" t="s">
        <v>25</v>
      </c>
      <c r="E196" s="41" t="s">
        <v>681</v>
      </c>
      <c r="F196" s="41">
        <v>48010</v>
      </c>
      <c r="G196" s="3"/>
      <c r="H196" s="4">
        <v>90210.149925037476</v>
      </c>
      <c r="I196" s="3"/>
      <c r="J196" s="4">
        <v>0</v>
      </c>
      <c r="K196" s="3"/>
      <c r="L196" s="4">
        <f t="shared" si="4"/>
        <v>90210.149925037476</v>
      </c>
      <c r="M196" s="43" t="s">
        <v>1275</v>
      </c>
      <c r="N196" s="1" t="s">
        <v>422</v>
      </c>
      <c r="O196" s="1" t="s">
        <v>31</v>
      </c>
      <c r="P196" s="1" t="s">
        <v>31</v>
      </c>
      <c r="Q196" s="1"/>
      <c r="R196" s="44"/>
      <c r="S196" s="45"/>
      <c r="T196" s="21"/>
      <c r="V196">
        <v>1</v>
      </c>
      <c r="W196">
        <v>0</v>
      </c>
      <c r="X196">
        <v>0</v>
      </c>
      <c r="Y196">
        <v>1</v>
      </c>
    </row>
    <row r="197" spans="1:25" x14ac:dyDescent="0.3">
      <c r="A197" s="42">
        <v>283</v>
      </c>
      <c r="B197" s="1" t="s">
        <v>746</v>
      </c>
      <c r="C197" s="1" t="s">
        <v>747</v>
      </c>
      <c r="D197" s="1" t="s">
        <v>25</v>
      </c>
      <c r="E197" s="41" t="s">
        <v>701</v>
      </c>
      <c r="F197" s="41">
        <v>48010</v>
      </c>
      <c r="G197" s="3"/>
      <c r="H197" s="4">
        <v>727252.820089955</v>
      </c>
      <c r="I197" s="3"/>
      <c r="J197" s="4">
        <v>0</v>
      </c>
      <c r="K197" s="3"/>
      <c r="L197" s="4">
        <f t="shared" si="4"/>
        <v>727252.820089955</v>
      </c>
      <c r="M197" s="43" t="s">
        <v>1210</v>
      </c>
      <c r="N197" s="1" t="s">
        <v>212</v>
      </c>
      <c r="O197" s="1" t="s">
        <v>31</v>
      </c>
      <c r="P197" s="1" t="s">
        <v>31</v>
      </c>
      <c r="Q197" s="1"/>
      <c r="R197" s="44"/>
      <c r="S197" s="45"/>
      <c r="T197" s="21"/>
      <c r="V197">
        <v>1</v>
      </c>
      <c r="W197">
        <v>0</v>
      </c>
      <c r="X197">
        <v>0</v>
      </c>
      <c r="Y197">
        <v>1</v>
      </c>
    </row>
    <row r="198" spans="1:25" x14ac:dyDescent="0.3">
      <c r="A198" s="42">
        <v>284</v>
      </c>
      <c r="B198" s="1" t="s">
        <v>792</v>
      </c>
      <c r="C198" s="1" t="s">
        <v>793</v>
      </c>
      <c r="D198" s="1" t="s">
        <v>25</v>
      </c>
      <c r="E198" s="41" t="s">
        <v>794</v>
      </c>
      <c r="F198" s="41">
        <v>48010</v>
      </c>
      <c r="G198" s="3"/>
      <c r="H198" s="4">
        <v>1539147.2751124438</v>
      </c>
      <c r="I198" s="3"/>
      <c r="J198" s="4">
        <v>0</v>
      </c>
      <c r="K198" s="3"/>
      <c r="L198" s="4">
        <f t="shared" si="4"/>
        <v>1539147.2751124438</v>
      </c>
      <c r="M198" s="43"/>
      <c r="N198" s="1"/>
      <c r="O198" s="1"/>
      <c r="P198" s="1" t="s">
        <v>38</v>
      </c>
      <c r="Q198" s="1" t="s">
        <v>1302</v>
      </c>
      <c r="R198" s="44"/>
      <c r="S198" s="45"/>
      <c r="T198" s="21"/>
      <c r="V198">
        <v>0</v>
      </c>
      <c r="W198">
        <v>0</v>
      </c>
      <c r="X198">
        <v>1</v>
      </c>
      <c r="Y198">
        <v>1</v>
      </c>
    </row>
    <row r="199" spans="1:25" x14ac:dyDescent="0.3">
      <c r="A199" s="42">
        <v>285</v>
      </c>
      <c r="B199" s="1" t="s">
        <v>85</v>
      </c>
      <c r="C199" s="1" t="s">
        <v>676</v>
      </c>
      <c r="D199" s="1" t="s">
        <v>25</v>
      </c>
      <c r="E199" s="41" t="s">
        <v>677</v>
      </c>
      <c r="F199" s="41">
        <v>48010</v>
      </c>
      <c r="G199" s="3"/>
      <c r="H199" s="4">
        <v>198240.79010494752</v>
      </c>
      <c r="I199" s="3"/>
      <c r="J199" s="4">
        <v>0</v>
      </c>
      <c r="K199" s="3"/>
      <c r="L199" s="4">
        <f t="shared" si="4"/>
        <v>198240.79010494752</v>
      </c>
      <c r="M199" s="43"/>
      <c r="N199" s="1" t="s">
        <v>212</v>
      </c>
      <c r="O199" s="1"/>
      <c r="P199" s="1"/>
      <c r="Q199" s="1"/>
      <c r="R199" s="44"/>
      <c r="S199" s="45"/>
      <c r="T199" s="21"/>
      <c r="V199">
        <v>0</v>
      </c>
      <c r="W199">
        <v>0</v>
      </c>
      <c r="X199">
        <v>1</v>
      </c>
      <c r="Y199">
        <v>1</v>
      </c>
    </row>
    <row r="200" spans="1:25" x14ac:dyDescent="0.3">
      <c r="A200" s="42">
        <v>286</v>
      </c>
      <c r="B200" s="1" t="s">
        <v>996</v>
      </c>
      <c r="C200" s="1" t="s">
        <v>997</v>
      </c>
      <c r="D200" s="1" t="s">
        <v>25</v>
      </c>
      <c r="E200" s="41" t="s">
        <v>998</v>
      </c>
      <c r="F200" s="41">
        <v>48010</v>
      </c>
      <c r="G200" s="3"/>
      <c r="H200" s="4">
        <v>2679585.1499250373</v>
      </c>
      <c r="I200" s="3"/>
      <c r="J200" s="4">
        <v>0</v>
      </c>
      <c r="K200" s="3"/>
      <c r="L200" s="4">
        <f t="shared" si="4"/>
        <v>2679585.1499250373</v>
      </c>
      <c r="M200" s="43" t="s">
        <v>1249</v>
      </c>
      <c r="N200" s="1" t="s">
        <v>212</v>
      </c>
      <c r="O200" s="1" t="s">
        <v>31</v>
      </c>
      <c r="P200" s="1" t="s">
        <v>38</v>
      </c>
      <c r="Q200" s="1" t="s">
        <v>1291</v>
      </c>
      <c r="R200" s="44"/>
      <c r="S200" s="45"/>
      <c r="T200" s="21"/>
      <c r="V200">
        <v>0</v>
      </c>
      <c r="W200">
        <v>1</v>
      </c>
      <c r="X200">
        <v>0</v>
      </c>
      <c r="Y200">
        <v>1</v>
      </c>
    </row>
    <row r="201" spans="1:25" x14ac:dyDescent="0.3">
      <c r="A201" s="42">
        <v>287</v>
      </c>
      <c r="B201" s="1" t="s">
        <v>929</v>
      </c>
      <c r="C201" s="1" t="s">
        <v>930</v>
      </c>
      <c r="D201" s="1" t="s">
        <v>25</v>
      </c>
      <c r="E201" s="41" t="s">
        <v>931</v>
      </c>
      <c r="F201" s="41">
        <v>48010</v>
      </c>
      <c r="G201" s="3"/>
      <c r="H201" s="4">
        <v>15829155.54497751</v>
      </c>
      <c r="I201" s="3"/>
      <c r="J201" s="4">
        <v>0</v>
      </c>
      <c r="K201" s="3"/>
      <c r="L201" s="4">
        <f t="shared" si="4"/>
        <v>15829155.54497751</v>
      </c>
      <c r="M201" s="43" t="s">
        <v>1259</v>
      </c>
      <c r="N201" s="1" t="s">
        <v>595</v>
      </c>
      <c r="O201" s="1"/>
      <c r="P201" s="1" t="s">
        <v>38</v>
      </c>
      <c r="Q201" s="1" t="s">
        <v>1303</v>
      </c>
      <c r="R201" s="44"/>
      <c r="S201" s="45">
        <v>44364</v>
      </c>
      <c r="T201" s="21"/>
      <c r="V201">
        <v>1.9E-2</v>
      </c>
      <c r="W201">
        <v>0.98</v>
      </c>
      <c r="X201">
        <v>1E-3</v>
      </c>
      <c r="Y201">
        <v>1</v>
      </c>
    </row>
    <row r="202" spans="1:25" x14ac:dyDescent="0.3">
      <c r="A202" s="42">
        <v>288</v>
      </c>
      <c r="B202" s="1" t="s">
        <v>707</v>
      </c>
      <c r="C202" s="1" t="s">
        <v>708</v>
      </c>
      <c r="D202" s="1" t="s">
        <v>25</v>
      </c>
      <c r="E202" s="41" t="s">
        <v>695</v>
      </c>
      <c r="F202" s="41">
        <v>48010</v>
      </c>
      <c r="G202" s="3"/>
      <c r="H202" s="4">
        <v>192672.27511244375</v>
      </c>
      <c r="I202" s="3"/>
      <c r="J202" s="4">
        <v>0</v>
      </c>
      <c r="K202" s="3"/>
      <c r="L202" s="4">
        <f t="shared" si="4"/>
        <v>192672.27511244375</v>
      </c>
      <c r="M202" s="43"/>
      <c r="N202" s="1"/>
      <c r="O202" s="1"/>
      <c r="P202" s="1"/>
      <c r="Q202" s="1"/>
      <c r="R202" s="44"/>
      <c r="S202" s="45"/>
      <c r="T202" s="21"/>
      <c r="V202">
        <v>1</v>
      </c>
      <c r="W202">
        <v>0</v>
      </c>
      <c r="X202">
        <v>0</v>
      </c>
      <c r="Y202">
        <v>1</v>
      </c>
    </row>
    <row r="203" spans="1:25" x14ac:dyDescent="0.3">
      <c r="A203" s="42">
        <v>289</v>
      </c>
      <c r="B203" s="1" t="s">
        <v>778</v>
      </c>
      <c r="C203" s="1" t="s">
        <v>708</v>
      </c>
      <c r="D203" s="1" t="s">
        <v>25</v>
      </c>
      <c r="E203" s="41" t="s">
        <v>695</v>
      </c>
      <c r="F203" s="41">
        <v>48010</v>
      </c>
      <c r="G203" s="3"/>
      <c r="H203" s="4">
        <v>192672.27511244375</v>
      </c>
      <c r="I203" s="3"/>
      <c r="J203" s="4">
        <v>0</v>
      </c>
      <c r="K203" s="3"/>
      <c r="L203" s="4">
        <f t="shared" si="4"/>
        <v>192672.27511244375</v>
      </c>
      <c r="M203" s="43"/>
      <c r="N203" s="1"/>
      <c r="O203" s="1"/>
      <c r="P203" s="1"/>
      <c r="Q203" s="1"/>
      <c r="R203" s="44"/>
      <c r="S203" s="45"/>
      <c r="T203" s="21"/>
      <c r="V203">
        <v>1</v>
      </c>
      <c r="W203">
        <v>0</v>
      </c>
      <c r="X203">
        <v>0</v>
      </c>
      <c r="Y203">
        <v>1</v>
      </c>
    </row>
    <row r="204" spans="1:25" x14ac:dyDescent="0.3">
      <c r="A204" s="42">
        <v>291</v>
      </c>
      <c r="B204" s="1" t="s">
        <v>954</v>
      </c>
      <c r="C204" s="1" t="s">
        <v>955</v>
      </c>
      <c r="D204" s="1" t="s">
        <v>25</v>
      </c>
      <c r="E204" s="41" t="s">
        <v>681</v>
      </c>
      <c r="F204" s="41">
        <v>48010</v>
      </c>
      <c r="G204" s="3"/>
      <c r="H204" s="4">
        <v>66822.179910044972</v>
      </c>
      <c r="I204" s="3"/>
      <c r="J204" s="4">
        <v>0</v>
      </c>
      <c r="K204" s="3"/>
      <c r="L204" s="4">
        <f t="shared" si="4"/>
        <v>66822.179910044972</v>
      </c>
      <c r="M204" s="43" t="s">
        <v>1139</v>
      </c>
      <c r="N204" s="1" t="s">
        <v>586</v>
      </c>
      <c r="O204" s="1" t="s">
        <v>31</v>
      </c>
      <c r="P204" s="1" t="s">
        <v>31</v>
      </c>
      <c r="Q204" s="1"/>
      <c r="R204" s="44"/>
      <c r="S204" s="45"/>
      <c r="T204" s="21"/>
      <c r="V204">
        <v>1</v>
      </c>
      <c r="W204">
        <v>0</v>
      </c>
      <c r="X204">
        <v>0</v>
      </c>
      <c r="Y204">
        <v>1</v>
      </c>
    </row>
    <row r="205" spans="1:25" x14ac:dyDescent="0.3">
      <c r="A205" s="42">
        <v>292</v>
      </c>
      <c r="B205" s="1" t="s">
        <v>808</v>
      </c>
      <c r="C205" s="1" t="s">
        <v>809</v>
      </c>
      <c r="D205" s="1" t="s">
        <v>25</v>
      </c>
      <c r="E205" s="41" t="s">
        <v>810</v>
      </c>
      <c r="F205" s="41">
        <v>48010</v>
      </c>
      <c r="G205" s="3"/>
      <c r="H205" s="4">
        <v>3988194.4550224883</v>
      </c>
      <c r="I205" s="3"/>
      <c r="J205" s="4">
        <v>0</v>
      </c>
      <c r="K205" s="3"/>
      <c r="L205" s="4">
        <f t="shared" si="4"/>
        <v>3988194.4550224883</v>
      </c>
      <c r="M205" s="43"/>
      <c r="N205" s="1"/>
      <c r="O205" s="1" t="s">
        <v>38</v>
      </c>
      <c r="P205" s="1"/>
      <c r="Q205" s="1"/>
      <c r="R205" s="44" t="s">
        <v>582</v>
      </c>
      <c r="S205" s="45"/>
      <c r="T205" s="21"/>
      <c r="V205">
        <v>0</v>
      </c>
      <c r="W205">
        <v>0</v>
      </c>
      <c r="X205">
        <v>1</v>
      </c>
      <c r="Y205">
        <v>1</v>
      </c>
    </row>
    <row r="206" spans="1:25" x14ac:dyDescent="0.3">
      <c r="A206" s="42">
        <v>293</v>
      </c>
      <c r="B206" s="1" t="s">
        <v>654</v>
      </c>
      <c r="C206" s="1" t="s">
        <v>655</v>
      </c>
      <c r="D206" s="1" t="s">
        <v>25</v>
      </c>
      <c r="E206" s="41" t="s">
        <v>656</v>
      </c>
      <c r="F206" s="41">
        <v>48010</v>
      </c>
      <c r="G206" s="3"/>
      <c r="H206" s="4">
        <v>3049337.0299850074</v>
      </c>
      <c r="I206" s="3"/>
      <c r="J206" s="4">
        <v>0</v>
      </c>
      <c r="K206" s="3"/>
      <c r="L206" s="4">
        <f t="shared" si="4"/>
        <v>3049337.0299850074</v>
      </c>
      <c r="M206" s="43" t="s">
        <v>1304</v>
      </c>
      <c r="N206" s="1"/>
      <c r="O206" s="1" t="s">
        <v>31</v>
      </c>
      <c r="P206" s="1" t="s">
        <v>31</v>
      </c>
      <c r="Q206" s="1"/>
      <c r="R206" s="44"/>
      <c r="S206" s="45">
        <v>41323</v>
      </c>
      <c r="T206" s="21"/>
      <c r="V206">
        <v>0</v>
      </c>
      <c r="W206">
        <v>0</v>
      </c>
      <c r="X206">
        <v>1</v>
      </c>
      <c r="Y206">
        <v>1</v>
      </c>
    </row>
    <row r="207" spans="1:25" x14ac:dyDescent="0.3">
      <c r="A207" s="42">
        <v>294</v>
      </c>
      <c r="B207" s="1" t="s">
        <v>818</v>
      </c>
      <c r="C207" s="1" t="s">
        <v>819</v>
      </c>
      <c r="D207" s="1" t="s">
        <v>25</v>
      </c>
      <c r="E207" s="41" t="s">
        <v>820</v>
      </c>
      <c r="F207" s="41">
        <v>48010</v>
      </c>
      <c r="G207" s="3"/>
      <c r="H207" s="4">
        <v>5232208.3650674652</v>
      </c>
      <c r="I207" s="3"/>
      <c r="J207" s="4">
        <v>267893.13888888893</v>
      </c>
      <c r="K207" s="3"/>
      <c r="L207" s="4">
        <f t="shared" si="4"/>
        <v>5500101.5039563542</v>
      </c>
      <c r="M207" s="43"/>
      <c r="N207" s="1" t="s">
        <v>212</v>
      </c>
      <c r="O207" s="1"/>
      <c r="P207" s="1" t="s">
        <v>38</v>
      </c>
      <c r="Q207" s="1" t="s">
        <v>1305</v>
      </c>
      <c r="R207" s="44"/>
      <c r="S207" s="45"/>
      <c r="T207" s="21"/>
      <c r="V207">
        <v>0</v>
      </c>
      <c r="W207">
        <v>1</v>
      </c>
      <c r="X207">
        <v>0</v>
      </c>
      <c r="Y207">
        <v>1</v>
      </c>
    </row>
    <row r="208" spans="1:25" x14ac:dyDescent="0.3">
      <c r="A208" s="42">
        <v>295</v>
      </c>
      <c r="B208" s="1" t="s">
        <v>722</v>
      </c>
      <c r="C208" s="1" t="s">
        <v>728</v>
      </c>
      <c r="D208" s="1" t="s">
        <v>25</v>
      </c>
      <c r="E208" s="41" t="s">
        <v>701</v>
      </c>
      <c r="F208" s="41">
        <v>48010</v>
      </c>
      <c r="G208" s="3"/>
      <c r="H208" s="4">
        <v>1075843.5149925037</v>
      </c>
      <c r="I208" s="3"/>
      <c r="J208" s="4">
        <v>0</v>
      </c>
      <c r="K208" s="3"/>
      <c r="L208" s="4">
        <f t="shared" si="4"/>
        <v>1075843.5149925037</v>
      </c>
      <c r="M208" s="43"/>
      <c r="N208" s="1" t="s">
        <v>212</v>
      </c>
      <c r="O208" s="1"/>
      <c r="P208" s="1"/>
      <c r="Q208" s="1"/>
      <c r="R208" s="44"/>
      <c r="S208" s="45"/>
      <c r="T208" s="21"/>
      <c r="V208">
        <v>1</v>
      </c>
      <c r="W208">
        <v>0</v>
      </c>
      <c r="X208">
        <v>0</v>
      </c>
      <c r="Y208">
        <v>1</v>
      </c>
    </row>
    <row r="209" spans="1:25" x14ac:dyDescent="0.3">
      <c r="A209" s="42">
        <v>296</v>
      </c>
      <c r="B209" s="1" t="s">
        <v>559</v>
      </c>
      <c r="C209" s="1" t="s">
        <v>560</v>
      </c>
      <c r="D209" s="1" t="s">
        <v>25</v>
      </c>
      <c r="E209" s="41" t="s">
        <v>561</v>
      </c>
      <c r="F209" s="41">
        <v>48010</v>
      </c>
      <c r="G209" s="3"/>
      <c r="H209" s="4">
        <v>2735528.0727136433</v>
      </c>
      <c r="I209" s="3"/>
      <c r="J209" s="4">
        <v>0</v>
      </c>
      <c r="K209" s="3"/>
      <c r="L209" s="4">
        <f t="shared" si="4"/>
        <v>2735528.0727136433</v>
      </c>
      <c r="M209" s="43" t="s">
        <v>1306</v>
      </c>
      <c r="N209" s="1" t="s">
        <v>212</v>
      </c>
      <c r="O209" s="1" t="s">
        <v>38</v>
      </c>
      <c r="P209" s="1" t="s">
        <v>31</v>
      </c>
      <c r="Q209" s="1"/>
      <c r="R209" s="44"/>
      <c r="S209" s="45">
        <v>40946</v>
      </c>
      <c r="T209" s="21"/>
      <c r="V209">
        <v>0</v>
      </c>
      <c r="W209">
        <v>0</v>
      </c>
      <c r="X209">
        <v>1</v>
      </c>
      <c r="Y209">
        <v>1</v>
      </c>
    </row>
    <row r="210" spans="1:25" x14ac:dyDescent="0.3">
      <c r="A210" s="42">
        <v>297</v>
      </c>
      <c r="B210" s="1" t="s">
        <v>880</v>
      </c>
      <c r="C210" s="1" t="s">
        <v>881</v>
      </c>
      <c r="D210" s="1" t="s">
        <v>25</v>
      </c>
      <c r="E210" s="41" t="s">
        <v>882</v>
      </c>
      <c r="F210" s="41">
        <v>48010</v>
      </c>
      <c r="G210" s="3"/>
      <c r="H210" s="4">
        <v>1109254.6049475262</v>
      </c>
      <c r="I210" s="3"/>
      <c r="J210" s="4">
        <v>0</v>
      </c>
      <c r="K210" s="3"/>
      <c r="L210" s="4">
        <f t="shared" si="4"/>
        <v>1109254.6049475262</v>
      </c>
      <c r="M210" s="43" t="s">
        <v>1292</v>
      </c>
      <c r="N210" s="1" t="s">
        <v>305</v>
      </c>
      <c r="O210" s="1"/>
      <c r="P210" s="1"/>
      <c r="Q210" s="1"/>
      <c r="R210" s="44" t="s">
        <v>437</v>
      </c>
      <c r="S210" s="45">
        <v>41327</v>
      </c>
      <c r="T210" s="21"/>
      <c r="V210">
        <v>0</v>
      </c>
      <c r="W210">
        <v>0</v>
      </c>
      <c r="X210">
        <v>1</v>
      </c>
    </row>
    <row r="211" spans="1:25" x14ac:dyDescent="0.3">
      <c r="A211" s="40">
        <v>298</v>
      </c>
      <c r="B211" s="1" t="s">
        <v>722</v>
      </c>
      <c r="C211" s="1" t="s">
        <v>730</v>
      </c>
      <c r="D211" s="1" t="s">
        <v>25</v>
      </c>
      <c r="E211" s="41" t="s">
        <v>701</v>
      </c>
      <c r="F211" s="41">
        <v>48010</v>
      </c>
      <c r="G211" s="3"/>
      <c r="H211" s="4">
        <v>1304153.6649175412</v>
      </c>
      <c r="I211" s="3"/>
      <c r="J211" s="4">
        <v>0</v>
      </c>
      <c r="K211" s="3"/>
      <c r="L211" s="4">
        <f t="shared" si="4"/>
        <v>1304153.6649175412</v>
      </c>
      <c r="M211" s="43" t="s">
        <v>1307</v>
      </c>
      <c r="N211" s="1" t="s">
        <v>212</v>
      </c>
      <c r="O211" s="1" t="s">
        <v>38</v>
      </c>
      <c r="P211" s="1" t="s">
        <v>38</v>
      </c>
      <c r="Q211" s="1" t="s">
        <v>1308</v>
      </c>
      <c r="R211" s="44"/>
      <c r="S211" s="45"/>
      <c r="T211" s="21"/>
      <c r="V211">
        <v>1</v>
      </c>
      <c r="W211">
        <v>0</v>
      </c>
      <c r="X211">
        <v>0</v>
      </c>
      <c r="Y211">
        <v>1</v>
      </c>
    </row>
    <row r="212" spans="1:25" x14ac:dyDescent="0.3">
      <c r="A212" s="40">
        <v>299</v>
      </c>
      <c r="B212" s="1" t="s">
        <v>824</v>
      </c>
      <c r="C212" s="1" t="s">
        <v>825</v>
      </c>
      <c r="D212" s="1" t="s">
        <v>25</v>
      </c>
      <c r="E212" s="41" t="s">
        <v>826</v>
      </c>
      <c r="F212" s="41">
        <v>48010</v>
      </c>
      <c r="G212" s="3"/>
      <c r="H212" s="4">
        <v>1830938.9100449774</v>
      </c>
      <c r="I212" s="3"/>
      <c r="J212" s="4">
        <v>0</v>
      </c>
      <c r="K212" s="3"/>
      <c r="L212" s="4">
        <f t="shared" si="4"/>
        <v>1830938.9100449774</v>
      </c>
      <c r="M212" s="43" t="s">
        <v>1235</v>
      </c>
      <c r="N212" s="1"/>
      <c r="O212" s="1" t="s">
        <v>38</v>
      </c>
      <c r="P212" s="1" t="s">
        <v>38</v>
      </c>
      <c r="Q212" s="1" t="s">
        <v>562</v>
      </c>
      <c r="R212" s="44"/>
      <c r="S212" s="45"/>
      <c r="T212" s="21"/>
      <c r="V212">
        <v>0</v>
      </c>
      <c r="W212">
        <v>0</v>
      </c>
      <c r="X212">
        <v>1</v>
      </c>
      <c r="Y212">
        <v>1</v>
      </c>
    </row>
    <row r="213" spans="1:25" x14ac:dyDescent="0.3">
      <c r="A213" s="42">
        <v>300</v>
      </c>
      <c r="B213" s="1" t="s">
        <v>1086</v>
      </c>
      <c r="C213" s="1" t="s">
        <v>1087</v>
      </c>
      <c r="D213" s="1" t="s">
        <v>25</v>
      </c>
      <c r="E213" s="41" t="s">
        <v>1088</v>
      </c>
      <c r="F213" s="41">
        <v>48010</v>
      </c>
      <c r="G213" s="3"/>
      <c r="H213" s="4">
        <v>2014700.9400299848</v>
      </c>
      <c r="I213" s="3"/>
      <c r="J213" s="4">
        <v>0</v>
      </c>
      <c r="K213" s="3"/>
      <c r="L213" s="4">
        <f t="shared" si="4"/>
        <v>2014700.9400299848</v>
      </c>
      <c r="M213" s="43" t="s">
        <v>1270</v>
      </c>
      <c r="N213" s="1" t="s">
        <v>212</v>
      </c>
      <c r="O213" s="1" t="s">
        <v>38</v>
      </c>
      <c r="P213" s="1"/>
      <c r="Q213" s="1"/>
      <c r="R213" s="44" t="s">
        <v>437</v>
      </c>
      <c r="S213" s="45">
        <v>44363</v>
      </c>
      <c r="T213" s="21"/>
      <c r="V213">
        <v>0</v>
      </c>
      <c r="W213">
        <v>1</v>
      </c>
      <c r="X213">
        <v>0</v>
      </c>
      <c r="Y213">
        <v>1</v>
      </c>
    </row>
    <row r="214" spans="1:25" x14ac:dyDescent="0.3">
      <c r="A214" s="42">
        <v>301</v>
      </c>
      <c r="B214" s="1" t="s">
        <v>943</v>
      </c>
      <c r="C214" s="1" t="s">
        <v>944</v>
      </c>
      <c r="D214" s="1" t="s">
        <v>25</v>
      </c>
      <c r="E214" s="41" t="s">
        <v>945</v>
      </c>
      <c r="F214" s="41">
        <v>48010</v>
      </c>
      <c r="G214" s="3"/>
      <c r="H214" s="4">
        <v>51884392.574962519</v>
      </c>
      <c r="I214" s="3"/>
      <c r="J214" s="4">
        <v>0</v>
      </c>
      <c r="K214" s="3"/>
      <c r="L214" s="4">
        <f t="shared" si="4"/>
        <v>51884392.574962519</v>
      </c>
      <c r="M214" s="43" t="s">
        <v>1247</v>
      </c>
      <c r="N214" s="1" t="s">
        <v>555</v>
      </c>
      <c r="O214" s="1"/>
      <c r="P214" s="1"/>
      <c r="Q214" s="1"/>
      <c r="R214" s="44"/>
      <c r="S214" s="45">
        <v>44361</v>
      </c>
      <c r="T214" s="21"/>
      <c r="V214">
        <v>0</v>
      </c>
      <c r="W214">
        <v>1</v>
      </c>
      <c r="X214">
        <v>0</v>
      </c>
      <c r="Y214">
        <v>1</v>
      </c>
    </row>
    <row r="215" spans="1:25" x14ac:dyDescent="0.3">
      <c r="A215" s="42">
        <v>302</v>
      </c>
      <c r="B215" s="1" t="s">
        <v>753</v>
      </c>
      <c r="C215" s="1" t="s">
        <v>754</v>
      </c>
      <c r="D215" s="1" t="s">
        <v>25</v>
      </c>
      <c r="E215" s="41" t="s">
        <v>755</v>
      </c>
      <c r="F215" s="41">
        <v>48010</v>
      </c>
      <c r="G215" s="3"/>
      <c r="H215" s="4">
        <v>7003006.4850074956</v>
      </c>
      <c r="I215" s="3"/>
      <c r="J215" s="4">
        <v>0</v>
      </c>
      <c r="K215" s="3"/>
      <c r="L215" s="4">
        <f t="shared" si="4"/>
        <v>7003006.4850074956</v>
      </c>
      <c r="M215" s="43"/>
      <c r="N215" s="1" t="s">
        <v>551</v>
      </c>
      <c r="O215" s="1"/>
      <c r="P215" s="1" t="s">
        <v>38</v>
      </c>
      <c r="Q215" s="1" t="s">
        <v>1309</v>
      </c>
      <c r="R215" s="44"/>
      <c r="S215" s="45">
        <v>44251</v>
      </c>
      <c r="T215" s="21"/>
      <c r="V215">
        <v>0</v>
      </c>
      <c r="W215">
        <v>0</v>
      </c>
      <c r="X215">
        <v>1</v>
      </c>
      <c r="Y215">
        <v>1</v>
      </c>
    </row>
    <row r="216" spans="1:25" x14ac:dyDescent="0.3">
      <c r="A216" s="40">
        <v>303</v>
      </c>
      <c r="B216" s="1" t="s">
        <v>722</v>
      </c>
      <c r="C216" s="1" t="s">
        <v>731</v>
      </c>
      <c r="D216" s="1" t="s">
        <v>25</v>
      </c>
      <c r="E216" s="41" t="s">
        <v>701</v>
      </c>
      <c r="F216" s="41">
        <v>48010</v>
      </c>
      <c r="G216" s="3"/>
      <c r="H216" s="4">
        <v>3061587.9700149922</v>
      </c>
      <c r="I216" s="3"/>
      <c r="J216" s="4">
        <v>0</v>
      </c>
      <c r="K216" s="3"/>
      <c r="L216" s="4">
        <f t="shared" si="4"/>
        <v>3061587.9700149922</v>
      </c>
      <c r="M216" s="43"/>
      <c r="N216" s="1" t="s">
        <v>212</v>
      </c>
      <c r="O216" s="1"/>
      <c r="P216" s="1"/>
      <c r="Q216" s="1"/>
      <c r="R216" s="44"/>
      <c r="S216" s="45"/>
      <c r="T216" s="21"/>
      <c r="V216">
        <v>1</v>
      </c>
      <c r="W216">
        <v>0</v>
      </c>
      <c r="X216">
        <v>0</v>
      </c>
      <c r="Y216">
        <v>1</v>
      </c>
    </row>
    <row r="217" spans="1:25" x14ac:dyDescent="0.3">
      <c r="A217" s="42">
        <v>304</v>
      </c>
      <c r="B217" s="1" t="s">
        <v>756</v>
      </c>
      <c r="C217" s="1" t="s">
        <v>757</v>
      </c>
      <c r="D217" s="1" t="s">
        <v>25</v>
      </c>
      <c r="E217" s="41" t="s">
        <v>758</v>
      </c>
      <c r="F217" s="41">
        <v>48010</v>
      </c>
      <c r="G217" s="3"/>
      <c r="H217" s="4">
        <v>2049225.9400299848</v>
      </c>
      <c r="I217" s="3"/>
      <c r="J217" s="4">
        <v>0</v>
      </c>
      <c r="K217" s="3"/>
      <c r="L217" s="4">
        <f t="shared" si="4"/>
        <v>2049225.9400299848</v>
      </c>
      <c r="M217" s="43"/>
      <c r="N217" s="1" t="s">
        <v>212</v>
      </c>
      <c r="O217" s="1"/>
      <c r="P217" s="1" t="s">
        <v>38</v>
      </c>
      <c r="Q217" s="1" t="s">
        <v>1310</v>
      </c>
      <c r="R217" s="44"/>
      <c r="S217" s="45"/>
      <c r="T217" s="21"/>
      <c r="V217">
        <v>0</v>
      </c>
      <c r="W217">
        <v>0</v>
      </c>
      <c r="X217">
        <v>1</v>
      </c>
      <c r="Y217">
        <v>1</v>
      </c>
    </row>
    <row r="218" spans="1:25" x14ac:dyDescent="0.3">
      <c r="A218" s="42">
        <v>305</v>
      </c>
      <c r="B218" s="1" t="s">
        <v>827</v>
      </c>
      <c r="C218" s="1" t="s">
        <v>828</v>
      </c>
      <c r="D218" s="1" t="s">
        <v>25</v>
      </c>
      <c r="E218" s="41" t="s">
        <v>829</v>
      </c>
      <c r="F218" s="41">
        <v>48010</v>
      </c>
      <c r="G218" s="3"/>
      <c r="H218" s="4">
        <v>3383450</v>
      </c>
      <c r="I218" s="3"/>
      <c r="J218" s="4">
        <v>0</v>
      </c>
      <c r="K218" s="3"/>
      <c r="L218" s="4">
        <f t="shared" si="4"/>
        <v>3383450</v>
      </c>
      <c r="M218" s="43"/>
      <c r="N218" s="1" t="s">
        <v>212</v>
      </c>
      <c r="O218" s="1" t="s">
        <v>38</v>
      </c>
      <c r="P218" s="1"/>
      <c r="Q218" s="1"/>
      <c r="R218" s="44"/>
      <c r="S218" s="45">
        <v>44363</v>
      </c>
      <c r="T218" s="21"/>
      <c r="V218">
        <v>0</v>
      </c>
      <c r="W218">
        <v>1</v>
      </c>
      <c r="X218">
        <v>0</v>
      </c>
      <c r="Y218">
        <v>1</v>
      </c>
    </row>
    <row r="219" spans="1:25" x14ac:dyDescent="0.3">
      <c r="A219" s="42">
        <v>306</v>
      </c>
      <c r="B219" s="1" t="s">
        <v>789</v>
      </c>
      <c r="C219" s="1" t="s">
        <v>790</v>
      </c>
      <c r="D219" s="1" t="s">
        <v>25</v>
      </c>
      <c r="E219" s="41" t="s">
        <v>791</v>
      </c>
      <c r="F219" s="41">
        <v>48010</v>
      </c>
      <c r="G219" s="3"/>
      <c r="H219" s="4">
        <v>19885286.089955021</v>
      </c>
      <c r="I219" s="3"/>
      <c r="J219" s="4">
        <v>329126.41512345686</v>
      </c>
      <c r="K219" s="3"/>
      <c r="L219" s="4">
        <f t="shared" si="4"/>
        <v>20214412.505078476</v>
      </c>
      <c r="M219" s="43" t="s">
        <v>1270</v>
      </c>
      <c r="N219" s="1" t="s">
        <v>212</v>
      </c>
      <c r="O219" s="1" t="s">
        <v>38</v>
      </c>
      <c r="P219" s="1" t="s">
        <v>31</v>
      </c>
      <c r="Q219" s="1"/>
      <c r="R219" s="44"/>
      <c r="S219" s="45">
        <v>44363</v>
      </c>
      <c r="T219" s="21"/>
      <c r="V219">
        <v>0</v>
      </c>
      <c r="W219">
        <v>0.1</v>
      </c>
      <c r="X219">
        <v>0.9</v>
      </c>
      <c r="Y219">
        <v>1</v>
      </c>
    </row>
    <row r="220" spans="1:25" x14ac:dyDescent="0.3">
      <c r="A220" s="42">
        <v>307</v>
      </c>
      <c r="B220" s="1" t="s">
        <v>935</v>
      </c>
      <c r="C220" s="1" t="s">
        <v>192</v>
      </c>
      <c r="D220" s="1" t="s">
        <v>25</v>
      </c>
      <c r="E220" s="41" t="s">
        <v>936</v>
      </c>
      <c r="F220" s="41">
        <v>48010</v>
      </c>
      <c r="G220" s="3"/>
      <c r="H220" s="4">
        <v>20076844.455022488</v>
      </c>
      <c r="I220" s="3"/>
      <c r="J220" s="4">
        <v>0</v>
      </c>
      <c r="K220" s="3"/>
      <c r="L220" s="4">
        <f t="shared" si="4"/>
        <v>20076844.455022488</v>
      </c>
      <c r="M220" s="43"/>
      <c r="N220" s="1" t="s">
        <v>212</v>
      </c>
      <c r="O220" s="1"/>
      <c r="P220" s="1" t="s">
        <v>38</v>
      </c>
      <c r="Q220" s="1" t="s">
        <v>536</v>
      </c>
      <c r="R220" s="44"/>
      <c r="S220" s="45">
        <v>44362</v>
      </c>
      <c r="T220" s="21"/>
      <c r="V220">
        <v>0</v>
      </c>
      <c r="W220">
        <v>0.79430000000000012</v>
      </c>
      <c r="X220">
        <v>0.20569999999999999</v>
      </c>
      <c r="Y220">
        <v>1</v>
      </c>
    </row>
    <row r="221" spans="1:25" x14ac:dyDescent="0.3">
      <c r="A221" s="42">
        <v>308</v>
      </c>
      <c r="B221" s="1" t="s">
        <v>814</v>
      </c>
      <c r="C221" s="1" t="s">
        <v>815</v>
      </c>
      <c r="D221" s="1" t="s">
        <v>25</v>
      </c>
      <c r="E221" s="41" t="s">
        <v>816</v>
      </c>
      <c r="F221" s="41">
        <v>48010</v>
      </c>
      <c r="G221" s="3"/>
      <c r="H221" s="4">
        <v>3830047.1799100442</v>
      </c>
      <c r="I221" s="3"/>
      <c r="J221" s="4">
        <v>0</v>
      </c>
      <c r="K221" s="3"/>
      <c r="L221" s="4">
        <f t="shared" si="4"/>
        <v>3830047.1799100442</v>
      </c>
      <c r="M221" s="43"/>
      <c r="N221" s="1"/>
      <c r="O221" s="1"/>
      <c r="P221" s="1" t="s">
        <v>38</v>
      </c>
      <c r="Q221" s="1" t="s">
        <v>230</v>
      </c>
      <c r="R221" s="44"/>
      <c r="S221" s="45"/>
      <c r="T221" s="21"/>
      <c r="V221">
        <v>0</v>
      </c>
      <c r="W221">
        <v>0.24780000000000002</v>
      </c>
      <c r="X221">
        <v>0.75219999999999998</v>
      </c>
      <c r="Y221">
        <v>1</v>
      </c>
    </row>
    <row r="222" spans="1:25" x14ac:dyDescent="0.3">
      <c r="A222" s="42">
        <v>309</v>
      </c>
      <c r="B222" s="1" t="s">
        <v>722</v>
      </c>
      <c r="C222" s="1" t="s">
        <v>732</v>
      </c>
      <c r="D222" s="1" t="s">
        <v>25</v>
      </c>
      <c r="E222" s="41" t="s">
        <v>701</v>
      </c>
      <c r="F222" s="41">
        <v>48010</v>
      </c>
      <c r="G222" s="3"/>
      <c r="H222" s="4">
        <v>54572.275112443778</v>
      </c>
      <c r="I222" s="3"/>
      <c r="J222" s="4">
        <v>0</v>
      </c>
      <c r="K222" s="3"/>
      <c r="L222" s="4">
        <f t="shared" si="4"/>
        <v>54572.275112443778</v>
      </c>
      <c r="M222" s="43"/>
      <c r="N222" s="1" t="s">
        <v>212</v>
      </c>
      <c r="O222" s="1"/>
      <c r="P222" s="1"/>
      <c r="Q222" s="1"/>
      <c r="R222" s="44"/>
      <c r="S222" s="45"/>
      <c r="T222" s="21"/>
      <c r="V222">
        <v>1</v>
      </c>
      <c r="W222">
        <v>0</v>
      </c>
      <c r="X222">
        <v>0</v>
      </c>
      <c r="Y222">
        <v>1</v>
      </c>
    </row>
    <row r="223" spans="1:25" x14ac:dyDescent="0.3">
      <c r="A223" s="40">
        <v>310</v>
      </c>
      <c r="B223" s="1" t="s">
        <v>1095</v>
      </c>
      <c r="C223" s="1" t="s">
        <v>1096</v>
      </c>
      <c r="D223" s="1" t="s">
        <v>25</v>
      </c>
      <c r="E223" s="41" t="s">
        <v>1097</v>
      </c>
      <c r="F223" s="41">
        <v>48010</v>
      </c>
      <c r="G223" s="3"/>
      <c r="H223" s="4">
        <v>1298585.1499250375</v>
      </c>
      <c r="I223" s="3"/>
      <c r="J223" s="4">
        <v>0</v>
      </c>
      <c r="K223" s="3"/>
      <c r="L223" s="4">
        <f t="shared" si="4"/>
        <v>1298585.1499250375</v>
      </c>
      <c r="M223" s="43"/>
      <c r="N223" s="1" t="s">
        <v>212</v>
      </c>
      <c r="O223" s="1"/>
      <c r="P223" s="1"/>
      <c r="Q223" s="1"/>
      <c r="R223" s="44"/>
      <c r="S223" s="45"/>
      <c r="T223" s="21"/>
      <c r="V223">
        <v>0</v>
      </c>
      <c r="W223">
        <v>0</v>
      </c>
      <c r="X223">
        <v>1</v>
      </c>
      <c r="Y223">
        <v>1</v>
      </c>
    </row>
    <row r="224" spans="1:25" x14ac:dyDescent="0.3">
      <c r="A224" s="42">
        <v>311</v>
      </c>
      <c r="B224" s="1" t="s">
        <v>940</v>
      </c>
      <c r="C224" s="1" t="s">
        <v>941</v>
      </c>
      <c r="D224" s="1" t="s">
        <v>25</v>
      </c>
      <c r="E224" s="41" t="s">
        <v>942</v>
      </c>
      <c r="F224" s="41">
        <v>48010</v>
      </c>
      <c r="G224" s="3"/>
      <c r="H224" s="4">
        <v>35805765.694902547</v>
      </c>
      <c r="I224" s="3"/>
      <c r="J224" s="4">
        <v>0</v>
      </c>
      <c r="K224" s="3"/>
      <c r="L224" s="4">
        <f t="shared" ref="L224:L287" si="5">H224+J224</f>
        <v>35805765.694902547</v>
      </c>
      <c r="M224" s="43" t="s">
        <v>1212</v>
      </c>
      <c r="N224" s="1" t="s">
        <v>525</v>
      </c>
      <c r="O224" s="1"/>
      <c r="P224" s="1"/>
      <c r="Q224" s="1"/>
      <c r="R224" s="44"/>
      <c r="S224" s="45">
        <v>44364</v>
      </c>
      <c r="T224" s="21"/>
      <c r="V224">
        <v>0</v>
      </c>
      <c r="W224">
        <v>1</v>
      </c>
      <c r="X224">
        <v>0</v>
      </c>
      <c r="Y224">
        <v>1</v>
      </c>
    </row>
    <row r="225" spans="1:25" x14ac:dyDescent="0.3">
      <c r="A225" s="42">
        <v>312</v>
      </c>
      <c r="B225" s="1" t="s">
        <v>762</v>
      </c>
      <c r="C225" s="1" t="s">
        <v>763</v>
      </c>
      <c r="D225" s="1" t="s">
        <v>25</v>
      </c>
      <c r="E225" s="41" t="s">
        <v>764</v>
      </c>
      <c r="F225" s="41">
        <v>48010</v>
      </c>
      <c r="G225" s="3"/>
      <c r="H225" s="4">
        <v>1816460.1499250373</v>
      </c>
      <c r="I225" s="3"/>
      <c r="J225" s="4">
        <v>0</v>
      </c>
      <c r="K225" s="3"/>
      <c r="L225" s="4">
        <f t="shared" si="5"/>
        <v>1816460.1499250373</v>
      </c>
      <c r="M225" s="43"/>
      <c r="N225" s="1" t="s">
        <v>212</v>
      </c>
      <c r="O225" s="1"/>
      <c r="P225" s="1"/>
      <c r="Q225" s="1"/>
      <c r="R225" s="44"/>
      <c r="S225" s="45"/>
      <c r="T225" s="21"/>
      <c r="V225">
        <v>0</v>
      </c>
      <c r="W225">
        <v>0</v>
      </c>
      <c r="X225">
        <v>1</v>
      </c>
      <c r="Y225">
        <v>1</v>
      </c>
    </row>
    <row r="226" spans="1:25" x14ac:dyDescent="0.3">
      <c r="A226" s="42">
        <v>313</v>
      </c>
      <c r="B226" s="1" t="s">
        <v>748</v>
      </c>
      <c r="C226" s="1" t="s">
        <v>749</v>
      </c>
      <c r="D226" s="1" t="s">
        <v>25</v>
      </c>
      <c r="E226" s="41" t="s">
        <v>701</v>
      </c>
      <c r="F226" s="41">
        <v>48010</v>
      </c>
      <c r="G226" s="3"/>
      <c r="H226" s="4">
        <v>46775.940029985002</v>
      </c>
      <c r="I226" s="3"/>
      <c r="J226" s="4">
        <v>0</v>
      </c>
      <c r="K226" s="3"/>
      <c r="L226" s="4">
        <f t="shared" si="5"/>
        <v>46775.940029985002</v>
      </c>
      <c r="M226" s="43"/>
      <c r="N226" s="1" t="s">
        <v>212</v>
      </c>
      <c r="O226" s="1"/>
      <c r="P226" s="1"/>
      <c r="Q226" s="1"/>
      <c r="R226" s="44"/>
      <c r="S226" s="45"/>
      <c r="T226" s="21"/>
      <c r="V226">
        <v>1</v>
      </c>
      <c r="W226">
        <v>0</v>
      </c>
      <c r="X226">
        <v>0</v>
      </c>
      <c r="Y226">
        <v>1</v>
      </c>
    </row>
    <row r="227" spans="1:25" x14ac:dyDescent="0.3">
      <c r="A227" s="42">
        <v>314</v>
      </c>
      <c r="B227" s="1" t="s">
        <v>712</v>
      </c>
      <c r="C227" s="1" t="s">
        <v>713</v>
      </c>
      <c r="D227" s="1" t="s">
        <v>25</v>
      </c>
      <c r="E227" s="41" t="s">
        <v>714</v>
      </c>
      <c r="F227" s="41">
        <v>48010</v>
      </c>
      <c r="G227" s="3"/>
      <c r="H227" s="4">
        <v>442142.5749625187</v>
      </c>
      <c r="I227" s="3"/>
      <c r="J227" s="4">
        <v>0</v>
      </c>
      <c r="K227" s="3"/>
      <c r="L227" s="4">
        <f t="shared" si="5"/>
        <v>442142.5749625187</v>
      </c>
      <c r="M227" s="43"/>
      <c r="N227" s="1" t="s">
        <v>422</v>
      </c>
      <c r="O227" s="1"/>
      <c r="P227" s="1" t="s">
        <v>38</v>
      </c>
      <c r="Q227" s="1" t="s">
        <v>515</v>
      </c>
      <c r="R227" s="44"/>
      <c r="S227" s="45"/>
      <c r="T227" s="21"/>
      <c r="V227">
        <v>0</v>
      </c>
      <c r="W227">
        <v>0</v>
      </c>
      <c r="X227">
        <v>1</v>
      </c>
      <c r="Y227">
        <v>1</v>
      </c>
    </row>
    <row r="228" spans="1:25" x14ac:dyDescent="0.3">
      <c r="A228" s="42">
        <v>315</v>
      </c>
      <c r="B228" s="1" t="s">
        <v>911</v>
      </c>
      <c r="C228" s="1" t="s">
        <v>912</v>
      </c>
      <c r="D228" s="1" t="s">
        <v>25</v>
      </c>
      <c r="E228" s="41" t="s">
        <v>913</v>
      </c>
      <c r="F228" s="41">
        <v>48010</v>
      </c>
      <c r="G228" s="3"/>
      <c r="H228" s="4">
        <v>945539.85007496248</v>
      </c>
      <c r="I228" s="3"/>
      <c r="J228" s="4">
        <v>0</v>
      </c>
      <c r="K228" s="3"/>
      <c r="L228" s="4">
        <f t="shared" si="5"/>
        <v>945539.85007496248</v>
      </c>
      <c r="M228" s="43"/>
      <c r="N228" s="1" t="s">
        <v>212</v>
      </c>
      <c r="O228" s="1"/>
      <c r="P228" s="1"/>
      <c r="Q228" s="1"/>
      <c r="R228" s="44"/>
      <c r="S228" s="45"/>
      <c r="T228" s="21"/>
      <c r="V228">
        <v>0</v>
      </c>
      <c r="W228">
        <v>0</v>
      </c>
      <c r="X228">
        <v>1</v>
      </c>
      <c r="Y228">
        <v>1</v>
      </c>
    </row>
    <row r="229" spans="1:25" x14ac:dyDescent="0.3">
      <c r="A229" s="42">
        <v>316</v>
      </c>
      <c r="B229" s="1" t="s">
        <v>1035</v>
      </c>
      <c r="C229" s="1" t="s">
        <v>1036</v>
      </c>
      <c r="D229" s="1" t="s">
        <v>25</v>
      </c>
      <c r="E229" s="41" t="s">
        <v>1037</v>
      </c>
      <c r="F229" s="41">
        <v>48010</v>
      </c>
      <c r="G229" s="3"/>
      <c r="H229" s="4">
        <v>145896.33508245874</v>
      </c>
      <c r="I229" s="3"/>
      <c r="J229" s="4">
        <v>0</v>
      </c>
      <c r="K229" s="3"/>
      <c r="L229" s="4">
        <f t="shared" si="5"/>
        <v>145896.33508245874</v>
      </c>
      <c r="M229" s="43"/>
      <c r="N229" s="1" t="s">
        <v>212</v>
      </c>
      <c r="O229" s="1"/>
      <c r="P229" s="1"/>
      <c r="Q229" s="1"/>
      <c r="R229" s="44"/>
      <c r="S229" s="45"/>
      <c r="T229" s="21"/>
      <c r="V229">
        <v>0</v>
      </c>
      <c r="W229">
        <v>0</v>
      </c>
      <c r="X229">
        <v>1</v>
      </c>
      <c r="Y229">
        <v>1</v>
      </c>
    </row>
    <row r="230" spans="1:25" x14ac:dyDescent="0.3">
      <c r="A230" s="42">
        <v>317</v>
      </c>
      <c r="B230" s="1" t="s">
        <v>1038</v>
      </c>
      <c r="C230" s="1" t="s">
        <v>1039</v>
      </c>
      <c r="D230" s="1" t="s">
        <v>25</v>
      </c>
      <c r="E230" s="41" t="s">
        <v>1037</v>
      </c>
      <c r="F230" s="41">
        <v>48010</v>
      </c>
      <c r="G230" s="3"/>
      <c r="H230" s="4">
        <v>170397.17991004497</v>
      </c>
      <c r="I230" s="3"/>
      <c r="J230" s="4">
        <v>0</v>
      </c>
      <c r="K230" s="3"/>
      <c r="L230" s="4">
        <f t="shared" si="5"/>
        <v>170397.17991004497</v>
      </c>
      <c r="M230" s="43"/>
      <c r="N230" s="1"/>
      <c r="O230" s="1"/>
      <c r="P230" s="1"/>
      <c r="Q230" s="1"/>
      <c r="R230" s="44"/>
      <c r="S230" s="45"/>
      <c r="T230" s="21"/>
      <c r="V230">
        <v>0</v>
      </c>
      <c r="W230">
        <v>0</v>
      </c>
      <c r="X230">
        <v>1</v>
      </c>
      <c r="Y230">
        <v>1</v>
      </c>
    </row>
    <row r="231" spans="1:25" x14ac:dyDescent="0.3">
      <c r="A231" s="42">
        <v>318</v>
      </c>
      <c r="B231" s="1" t="s">
        <v>709</v>
      </c>
      <c r="C231" s="1" t="s">
        <v>710</v>
      </c>
      <c r="D231" s="1" t="s">
        <v>25</v>
      </c>
      <c r="E231" s="41" t="s">
        <v>711</v>
      </c>
      <c r="F231" s="41">
        <v>48010</v>
      </c>
      <c r="G231" s="3"/>
      <c r="H231" s="4">
        <v>5562979.6049475251</v>
      </c>
      <c r="I231" s="3"/>
      <c r="J231" s="4">
        <v>0</v>
      </c>
      <c r="K231" s="3"/>
      <c r="L231" s="4">
        <f t="shared" si="5"/>
        <v>5562979.6049475251</v>
      </c>
      <c r="M231" s="43" t="s">
        <v>1311</v>
      </c>
      <c r="N231" s="1"/>
      <c r="O231" s="1" t="s">
        <v>38</v>
      </c>
      <c r="P231" s="1" t="s">
        <v>38</v>
      </c>
      <c r="Q231" s="1" t="s">
        <v>1312</v>
      </c>
      <c r="R231" s="44"/>
      <c r="S231" s="45">
        <v>44378</v>
      </c>
      <c r="T231" s="21"/>
      <c r="V231">
        <v>0</v>
      </c>
      <c r="W231">
        <v>0</v>
      </c>
      <c r="X231">
        <v>1</v>
      </c>
      <c r="Y231">
        <v>1</v>
      </c>
    </row>
    <row r="232" spans="1:25" x14ac:dyDescent="0.3">
      <c r="A232" s="40">
        <v>319</v>
      </c>
      <c r="B232" s="1" t="s">
        <v>795</v>
      </c>
      <c r="C232" s="1" t="s">
        <v>796</v>
      </c>
      <c r="D232" s="1" t="s">
        <v>25</v>
      </c>
      <c r="E232" s="41" t="s">
        <v>797</v>
      </c>
      <c r="F232" s="41">
        <v>48010</v>
      </c>
      <c r="G232" s="3"/>
      <c r="H232" s="4">
        <v>1701748.1199400299</v>
      </c>
      <c r="I232" s="3"/>
      <c r="J232" s="4">
        <v>0</v>
      </c>
      <c r="K232" s="3"/>
      <c r="L232" s="4">
        <f t="shared" si="5"/>
        <v>1701748.1199400299</v>
      </c>
      <c r="M232" s="43"/>
      <c r="N232" s="1"/>
      <c r="O232" s="1"/>
      <c r="P232" s="1" t="s">
        <v>38</v>
      </c>
      <c r="Q232" s="1" t="s">
        <v>987</v>
      </c>
      <c r="R232" s="44"/>
      <c r="S232" s="45"/>
      <c r="T232" s="21"/>
      <c r="V232">
        <v>0</v>
      </c>
      <c r="W232">
        <v>0</v>
      </c>
      <c r="X232">
        <v>1</v>
      </c>
      <c r="Y232">
        <v>1</v>
      </c>
    </row>
    <row r="233" spans="1:25" x14ac:dyDescent="0.3">
      <c r="A233" s="42">
        <v>320</v>
      </c>
      <c r="B233" s="1" t="s">
        <v>883</v>
      </c>
      <c r="C233" s="1" t="s">
        <v>884</v>
      </c>
      <c r="D233" s="1" t="s">
        <v>25</v>
      </c>
      <c r="E233" s="41" t="s">
        <v>681</v>
      </c>
      <c r="F233" s="41">
        <v>48010</v>
      </c>
      <c r="G233" s="3"/>
      <c r="H233" s="4">
        <v>297360.14992503746</v>
      </c>
      <c r="I233" s="3"/>
      <c r="J233" s="4">
        <v>0</v>
      </c>
      <c r="K233" s="3"/>
      <c r="L233" s="4">
        <f t="shared" si="5"/>
        <v>297360.14992503746</v>
      </c>
      <c r="M233" s="43" t="s">
        <v>1313</v>
      </c>
      <c r="N233" s="1" t="s">
        <v>212</v>
      </c>
      <c r="O233" s="1" t="s">
        <v>31</v>
      </c>
      <c r="P233" s="1" t="s">
        <v>38</v>
      </c>
      <c r="Q233" s="1" t="s">
        <v>499</v>
      </c>
      <c r="R233" s="44"/>
      <c r="S233" s="45"/>
      <c r="T233" s="21"/>
      <c r="V233">
        <v>1</v>
      </c>
      <c r="W233">
        <v>0</v>
      </c>
      <c r="X233">
        <v>0</v>
      </c>
      <c r="Y233">
        <v>1</v>
      </c>
    </row>
    <row r="234" spans="1:25" x14ac:dyDescent="0.3">
      <c r="A234" s="42">
        <v>322</v>
      </c>
      <c r="B234" s="1" t="s">
        <v>633</v>
      </c>
      <c r="C234" s="1" t="s">
        <v>195</v>
      </c>
      <c r="D234" s="1" t="s">
        <v>25</v>
      </c>
      <c r="E234" s="41" t="s">
        <v>634</v>
      </c>
      <c r="F234" s="41">
        <v>48010</v>
      </c>
      <c r="G234" s="3"/>
      <c r="H234" s="4">
        <v>1800868.5149925034</v>
      </c>
      <c r="I234" s="3"/>
      <c r="J234" s="4">
        <v>239464.32253086421</v>
      </c>
      <c r="K234" s="3"/>
      <c r="L234" s="4">
        <f t="shared" si="5"/>
        <v>2040332.8375233677</v>
      </c>
      <c r="M234" s="43"/>
      <c r="N234" s="1" t="s">
        <v>127</v>
      </c>
      <c r="O234" s="1"/>
      <c r="P234" s="1"/>
      <c r="Q234" s="1"/>
      <c r="R234" s="44"/>
      <c r="S234" s="45"/>
      <c r="T234" s="21"/>
      <c r="V234">
        <v>0</v>
      </c>
      <c r="W234">
        <v>0</v>
      </c>
      <c r="X234">
        <v>1</v>
      </c>
      <c r="Y234">
        <v>1</v>
      </c>
    </row>
    <row r="235" spans="1:25" x14ac:dyDescent="0.3">
      <c r="A235" s="40">
        <v>323</v>
      </c>
      <c r="B235" s="1" t="s">
        <v>699</v>
      </c>
      <c r="C235" s="1" t="s">
        <v>702</v>
      </c>
      <c r="D235" s="1" t="s">
        <v>25</v>
      </c>
      <c r="E235" s="41" t="s">
        <v>701</v>
      </c>
      <c r="F235" s="41">
        <v>48010</v>
      </c>
      <c r="G235" s="3"/>
      <c r="H235" s="4">
        <v>759550</v>
      </c>
      <c r="I235" s="3"/>
      <c r="J235" s="4">
        <v>0</v>
      </c>
      <c r="K235" s="3"/>
      <c r="L235" s="4">
        <f t="shared" si="5"/>
        <v>759550</v>
      </c>
      <c r="M235" s="43" t="s">
        <v>1266</v>
      </c>
      <c r="N235" s="1" t="s">
        <v>212</v>
      </c>
      <c r="O235" s="1" t="s">
        <v>31</v>
      </c>
      <c r="P235" s="1" t="s">
        <v>31</v>
      </c>
      <c r="Q235" s="1"/>
      <c r="R235" s="44"/>
      <c r="S235" s="45"/>
      <c r="T235" s="21"/>
      <c r="V235">
        <v>1</v>
      </c>
      <c r="W235">
        <v>0</v>
      </c>
      <c r="X235">
        <v>0</v>
      </c>
      <c r="Y235">
        <v>1</v>
      </c>
    </row>
    <row r="236" spans="1:25" x14ac:dyDescent="0.3">
      <c r="A236" s="42">
        <v>324</v>
      </c>
      <c r="B236" s="1" t="s">
        <v>978</v>
      </c>
      <c r="C236" s="1" t="s">
        <v>979</v>
      </c>
      <c r="D236" s="1" t="s">
        <v>25</v>
      </c>
      <c r="E236" s="41" t="s">
        <v>980</v>
      </c>
      <c r="F236" s="41">
        <v>48010</v>
      </c>
      <c r="G236" s="3"/>
      <c r="H236" s="4">
        <v>454393.51499250374</v>
      </c>
      <c r="I236" s="3"/>
      <c r="J236" s="4">
        <v>0</v>
      </c>
      <c r="K236" s="3"/>
      <c r="L236" s="4">
        <f t="shared" si="5"/>
        <v>454393.51499250374</v>
      </c>
      <c r="M236" s="43"/>
      <c r="N236" s="1" t="s">
        <v>212</v>
      </c>
      <c r="O236" s="1"/>
      <c r="P236" s="1"/>
      <c r="Q236" s="1"/>
      <c r="R236" s="44"/>
      <c r="S236" s="45"/>
      <c r="T236" s="21"/>
      <c r="V236">
        <v>0</v>
      </c>
      <c r="W236">
        <v>0</v>
      </c>
      <c r="X236">
        <v>1</v>
      </c>
      <c r="Y236">
        <v>1</v>
      </c>
    </row>
    <row r="237" spans="1:25" x14ac:dyDescent="0.3">
      <c r="A237" s="42">
        <v>325</v>
      </c>
      <c r="B237" s="1" t="s">
        <v>684</v>
      </c>
      <c r="C237" s="1" t="s">
        <v>685</v>
      </c>
      <c r="D237" s="1" t="s">
        <v>25</v>
      </c>
      <c r="E237" s="41" t="s">
        <v>681</v>
      </c>
      <c r="F237" s="41">
        <v>48010</v>
      </c>
      <c r="G237" s="3"/>
      <c r="H237" s="4">
        <v>121394.45502248875</v>
      </c>
      <c r="I237" s="3"/>
      <c r="J237" s="4">
        <v>0</v>
      </c>
      <c r="K237" s="3"/>
      <c r="L237" s="4">
        <f t="shared" si="5"/>
        <v>121394.45502248875</v>
      </c>
      <c r="M237" s="43" t="s">
        <v>1222</v>
      </c>
      <c r="N237" s="1" t="s">
        <v>455</v>
      </c>
      <c r="O237" s="1" t="s">
        <v>31</v>
      </c>
      <c r="P237" s="1" t="s">
        <v>38</v>
      </c>
      <c r="Q237" s="1" t="s">
        <v>1314</v>
      </c>
      <c r="R237" s="44"/>
      <c r="S237" s="45"/>
      <c r="T237" s="21"/>
      <c r="V237">
        <v>1</v>
      </c>
      <c r="W237">
        <v>0</v>
      </c>
      <c r="X237">
        <v>0</v>
      </c>
      <c r="Y237">
        <v>1</v>
      </c>
    </row>
    <row r="238" spans="1:25" x14ac:dyDescent="0.3">
      <c r="A238" s="42">
        <v>326</v>
      </c>
      <c r="B238" s="1" t="s">
        <v>640</v>
      </c>
      <c r="C238" s="1" t="s">
        <v>641</v>
      </c>
      <c r="D238" s="1" t="s">
        <v>25</v>
      </c>
      <c r="E238" s="41" t="s">
        <v>642</v>
      </c>
      <c r="F238" s="41">
        <v>48010</v>
      </c>
      <c r="G238" s="3"/>
      <c r="H238" s="4">
        <v>902104.60494752612</v>
      </c>
      <c r="I238" s="3"/>
      <c r="J238" s="4">
        <v>0</v>
      </c>
      <c r="K238" s="3"/>
      <c r="L238" s="4">
        <f t="shared" si="5"/>
        <v>902104.60494752612</v>
      </c>
      <c r="M238" s="43"/>
      <c r="N238" s="1" t="s">
        <v>127</v>
      </c>
      <c r="O238" s="1"/>
      <c r="P238" s="1" t="s">
        <v>38</v>
      </c>
      <c r="Q238" s="1" t="s">
        <v>1315</v>
      </c>
      <c r="R238" s="44"/>
      <c r="S238" s="45"/>
      <c r="T238" s="21"/>
      <c r="V238">
        <v>0</v>
      </c>
      <c r="W238">
        <v>0</v>
      </c>
      <c r="X238">
        <v>1</v>
      </c>
      <c r="Y238">
        <v>1</v>
      </c>
    </row>
    <row r="239" spans="1:25" x14ac:dyDescent="0.3">
      <c r="A239" s="42">
        <v>327</v>
      </c>
      <c r="B239" s="1" t="s">
        <v>722</v>
      </c>
      <c r="C239" s="1" t="s">
        <v>733</v>
      </c>
      <c r="D239" s="1" t="s">
        <v>25</v>
      </c>
      <c r="E239" s="41" t="s">
        <v>701</v>
      </c>
      <c r="F239" s="41">
        <v>48010</v>
      </c>
      <c r="G239" s="3"/>
      <c r="H239" s="4">
        <v>1379886.0899550226</v>
      </c>
      <c r="I239" s="3"/>
      <c r="J239" s="4">
        <v>0</v>
      </c>
      <c r="K239" s="3"/>
      <c r="L239" s="4">
        <f t="shared" si="5"/>
        <v>1379886.0899550226</v>
      </c>
      <c r="M239" s="43"/>
      <c r="N239" s="1" t="s">
        <v>212</v>
      </c>
      <c r="O239" s="1"/>
      <c r="P239" s="1"/>
      <c r="Q239" s="1"/>
      <c r="R239" s="44"/>
      <c r="S239" s="45"/>
      <c r="T239" s="21"/>
      <c r="V239">
        <v>1</v>
      </c>
      <c r="W239">
        <v>0</v>
      </c>
      <c r="X239">
        <v>0</v>
      </c>
      <c r="Y239">
        <v>1</v>
      </c>
    </row>
    <row r="240" spans="1:25" x14ac:dyDescent="0.3">
      <c r="A240" s="42">
        <v>328</v>
      </c>
      <c r="B240" s="1" t="s">
        <v>1160</v>
      </c>
      <c r="C240" s="1" t="s">
        <v>665</v>
      </c>
      <c r="D240" s="1" t="s">
        <v>25</v>
      </c>
      <c r="E240" s="41" t="s">
        <v>666</v>
      </c>
      <c r="F240" s="41">
        <v>48010</v>
      </c>
      <c r="G240" s="3"/>
      <c r="H240" s="4">
        <v>1407728.6649175412</v>
      </c>
      <c r="I240" s="3"/>
      <c r="J240" s="4">
        <v>0</v>
      </c>
      <c r="K240" s="3"/>
      <c r="L240" s="4">
        <f t="shared" si="5"/>
        <v>1407728.6649175412</v>
      </c>
      <c r="M240" s="43" t="s">
        <v>1316</v>
      </c>
      <c r="N240" s="1"/>
      <c r="O240" s="1" t="s">
        <v>38</v>
      </c>
      <c r="P240" s="1"/>
      <c r="Q240" s="1"/>
      <c r="R240" s="44"/>
      <c r="S240" s="45">
        <v>44609</v>
      </c>
      <c r="T240" s="21"/>
      <c r="V240">
        <v>0</v>
      </c>
      <c r="W240">
        <v>1</v>
      </c>
      <c r="X240">
        <v>0</v>
      </c>
      <c r="Y240">
        <v>1</v>
      </c>
    </row>
    <row r="241" spans="1:25" x14ac:dyDescent="0.3">
      <c r="A241" s="42">
        <v>329</v>
      </c>
      <c r="B241" s="1" t="s">
        <v>667</v>
      </c>
      <c r="C241" s="1" t="s">
        <v>668</v>
      </c>
      <c r="D241" s="1" t="s">
        <v>25</v>
      </c>
      <c r="E241" s="41" t="s">
        <v>669</v>
      </c>
      <c r="F241" s="41">
        <v>48010</v>
      </c>
      <c r="G241" s="3"/>
      <c r="H241" s="4">
        <v>4923710.1499250364</v>
      </c>
      <c r="I241" s="3"/>
      <c r="J241" s="4">
        <v>41550.600308641981</v>
      </c>
      <c r="K241" s="3"/>
      <c r="L241" s="4">
        <f t="shared" si="5"/>
        <v>4965260.7502336781</v>
      </c>
      <c r="M241" s="43"/>
      <c r="N241" s="1" t="s">
        <v>127</v>
      </c>
      <c r="O241" s="1" t="s">
        <v>38</v>
      </c>
      <c r="P241" s="1"/>
      <c r="Q241" s="1"/>
      <c r="R241" s="44"/>
      <c r="S241" s="45">
        <v>44362</v>
      </c>
      <c r="T241" s="21"/>
      <c r="V241">
        <v>0.69220000000000004</v>
      </c>
      <c r="W241">
        <v>0.30780000000000002</v>
      </c>
      <c r="X241">
        <v>0</v>
      </c>
      <c r="Y241">
        <v>1</v>
      </c>
    </row>
    <row r="242" spans="1:25" x14ac:dyDescent="0.3">
      <c r="A242" s="42">
        <v>330</v>
      </c>
      <c r="B242" s="1" t="s">
        <v>1000</v>
      </c>
      <c r="C242" s="1" t="s">
        <v>1001</v>
      </c>
      <c r="D242" s="1" t="s">
        <v>25</v>
      </c>
      <c r="E242" s="41" t="s">
        <v>695</v>
      </c>
      <c r="F242" s="41">
        <v>48010</v>
      </c>
      <c r="G242" s="3"/>
      <c r="H242" s="4">
        <v>690500</v>
      </c>
      <c r="I242" s="3"/>
      <c r="J242" s="4">
        <v>0</v>
      </c>
      <c r="K242" s="3"/>
      <c r="L242" s="4">
        <f t="shared" si="5"/>
        <v>690500</v>
      </c>
      <c r="M242" s="43"/>
      <c r="N242" s="1"/>
      <c r="O242" s="1"/>
      <c r="P242" s="1"/>
      <c r="Q242" s="1"/>
      <c r="R242" s="44"/>
      <c r="S242" s="45"/>
      <c r="T242" s="21"/>
      <c r="V242">
        <v>1</v>
      </c>
      <c r="W242">
        <v>0</v>
      </c>
      <c r="X242">
        <v>0</v>
      </c>
      <c r="Y242">
        <v>1</v>
      </c>
    </row>
    <row r="243" spans="1:25" x14ac:dyDescent="0.3">
      <c r="A243" s="42">
        <v>331</v>
      </c>
      <c r="B243" s="1" t="s">
        <v>722</v>
      </c>
      <c r="C243" s="1" t="s">
        <v>735</v>
      </c>
      <c r="D243" s="1" t="s">
        <v>25</v>
      </c>
      <c r="E243" s="41" t="s">
        <v>701</v>
      </c>
      <c r="F243" s="41">
        <v>48010</v>
      </c>
      <c r="G243" s="3"/>
      <c r="H243" s="4">
        <v>690500</v>
      </c>
      <c r="I243" s="3"/>
      <c r="J243" s="4">
        <v>0</v>
      </c>
      <c r="K243" s="3"/>
      <c r="L243" s="4">
        <f t="shared" si="5"/>
        <v>690500</v>
      </c>
      <c r="M243" s="43" t="s">
        <v>1243</v>
      </c>
      <c r="N243" s="1" t="s">
        <v>212</v>
      </c>
      <c r="O243" s="1" t="s">
        <v>31</v>
      </c>
      <c r="P243" s="1" t="s">
        <v>31</v>
      </c>
      <c r="Q243" s="1"/>
      <c r="R243" s="44"/>
      <c r="S243" s="45"/>
      <c r="T243" s="21"/>
      <c r="V243">
        <v>1</v>
      </c>
      <c r="W243">
        <v>0</v>
      </c>
      <c r="X243">
        <v>0</v>
      </c>
      <c r="Y243">
        <v>1</v>
      </c>
    </row>
    <row r="244" spans="1:25" x14ac:dyDescent="0.3">
      <c r="A244" s="42">
        <v>332</v>
      </c>
      <c r="B244" s="1" t="s">
        <v>670</v>
      </c>
      <c r="C244" s="1" t="s">
        <v>671</v>
      </c>
      <c r="D244" s="1" t="s">
        <v>25</v>
      </c>
      <c r="E244" s="41" t="s">
        <v>672</v>
      </c>
      <c r="F244" s="41">
        <v>48010</v>
      </c>
      <c r="G244" s="3"/>
      <c r="H244" s="4">
        <v>1053569.4550224887</v>
      </c>
      <c r="I244" s="3"/>
      <c r="J244" s="4">
        <v>0</v>
      </c>
      <c r="K244" s="3"/>
      <c r="L244" s="4">
        <f t="shared" si="5"/>
        <v>1053569.4550224887</v>
      </c>
      <c r="M244" s="43" t="s">
        <v>1317</v>
      </c>
      <c r="N244" s="1"/>
      <c r="O244" s="1"/>
      <c r="P244" s="1"/>
      <c r="Q244" s="1"/>
      <c r="R244" s="44"/>
      <c r="S244" s="45">
        <v>43797</v>
      </c>
      <c r="T244" s="21"/>
      <c r="V244">
        <v>1</v>
      </c>
      <c r="W244">
        <v>0</v>
      </c>
      <c r="X244">
        <v>0</v>
      </c>
      <c r="Y244">
        <v>1</v>
      </c>
    </row>
    <row r="245" spans="1:25" x14ac:dyDescent="0.3">
      <c r="A245" s="40">
        <v>333</v>
      </c>
      <c r="B245" s="1" t="s">
        <v>1002</v>
      </c>
      <c r="C245" s="1" t="s">
        <v>1003</v>
      </c>
      <c r="D245" s="1" t="s">
        <v>25</v>
      </c>
      <c r="E245" s="41" t="s">
        <v>695</v>
      </c>
      <c r="F245" s="41">
        <v>48010</v>
      </c>
      <c r="G245" s="3"/>
      <c r="H245" s="4">
        <v>1151575.940029985</v>
      </c>
      <c r="I245" s="3"/>
      <c r="J245" s="4">
        <v>0</v>
      </c>
      <c r="K245" s="3"/>
      <c r="L245" s="4">
        <f t="shared" si="5"/>
        <v>1151575.940029985</v>
      </c>
      <c r="M245" s="43"/>
      <c r="N245" s="1" t="s">
        <v>468</v>
      </c>
      <c r="O245" s="1" t="s">
        <v>38</v>
      </c>
      <c r="P245" s="1"/>
      <c r="Q245" s="1"/>
      <c r="R245" s="44"/>
      <c r="S245" s="45">
        <v>44378</v>
      </c>
      <c r="T245" s="21"/>
      <c r="V245">
        <v>1</v>
      </c>
      <c r="W245">
        <v>0</v>
      </c>
      <c r="X245">
        <v>0</v>
      </c>
      <c r="Y245">
        <v>1</v>
      </c>
    </row>
    <row r="246" spans="1:25" x14ac:dyDescent="0.3">
      <c r="A246" s="42">
        <v>334</v>
      </c>
      <c r="B246" s="1" t="s">
        <v>821</v>
      </c>
      <c r="C246" s="1" t="s">
        <v>822</v>
      </c>
      <c r="D246" s="1" t="s">
        <v>25</v>
      </c>
      <c r="E246" s="41" t="s">
        <v>823</v>
      </c>
      <c r="F246" s="41">
        <v>48010</v>
      </c>
      <c r="G246" s="3"/>
      <c r="H246" s="4">
        <v>4028287.9700149922</v>
      </c>
      <c r="I246" s="3"/>
      <c r="J246" s="4">
        <v>0</v>
      </c>
      <c r="K246" s="3"/>
      <c r="L246" s="4">
        <f t="shared" si="5"/>
        <v>4028287.9700149922</v>
      </c>
      <c r="M246" s="43" t="s">
        <v>1318</v>
      </c>
      <c r="N246" s="1"/>
      <c r="O246" s="1" t="s">
        <v>38</v>
      </c>
      <c r="P246" s="1"/>
      <c r="Q246" s="1"/>
      <c r="R246" s="44"/>
      <c r="S246" s="45">
        <v>44363</v>
      </c>
      <c r="T246" s="21"/>
      <c r="V246">
        <v>0</v>
      </c>
      <c r="W246">
        <v>1</v>
      </c>
      <c r="X246">
        <v>0</v>
      </c>
      <c r="Y246">
        <v>1</v>
      </c>
    </row>
    <row r="247" spans="1:25" x14ac:dyDescent="0.3">
      <c r="A247" s="42">
        <v>335</v>
      </c>
      <c r="B247" s="1" t="s">
        <v>811</v>
      </c>
      <c r="C247" s="1" t="s">
        <v>812</v>
      </c>
      <c r="D247" s="1" t="s">
        <v>25</v>
      </c>
      <c r="E247" s="41" t="s">
        <v>813</v>
      </c>
      <c r="F247" s="41">
        <v>48010</v>
      </c>
      <c r="G247" s="3"/>
      <c r="H247" s="4">
        <v>353046.33508245874</v>
      </c>
      <c r="I247" s="3"/>
      <c r="J247" s="4">
        <v>47018.353395061735</v>
      </c>
      <c r="K247" s="3"/>
      <c r="L247" s="4">
        <f t="shared" si="5"/>
        <v>400064.68847752048</v>
      </c>
      <c r="M247" s="43" t="s">
        <v>1138</v>
      </c>
      <c r="N247" s="1" t="s">
        <v>212</v>
      </c>
      <c r="O247" s="1" t="s">
        <v>31</v>
      </c>
      <c r="P247" s="1" t="s">
        <v>31</v>
      </c>
      <c r="Q247" s="1"/>
      <c r="R247" s="44"/>
      <c r="S247" s="45"/>
      <c r="T247" s="21"/>
      <c r="V247">
        <v>0</v>
      </c>
      <c r="W247">
        <v>0</v>
      </c>
      <c r="X247">
        <v>1</v>
      </c>
      <c r="Y247">
        <v>1</v>
      </c>
    </row>
    <row r="248" spans="1:25" x14ac:dyDescent="0.3">
      <c r="A248" s="42">
        <v>336</v>
      </c>
      <c r="B248" s="1" t="s">
        <v>903</v>
      </c>
      <c r="C248" s="1" t="s">
        <v>904</v>
      </c>
      <c r="D248" s="1" t="s">
        <v>25</v>
      </c>
      <c r="E248" s="41" t="s">
        <v>905</v>
      </c>
      <c r="F248" s="41">
        <v>48010</v>
      </c>
      <c r="G248" s="3"/>
      <c r="H248" s="4">
        <v>2589375</v>
      </c>
      <c r="I248" s="3"/>
      <c r="J248" s="4">
        <v>0</v>
      </c>
      <c r="K248" s="3"/>
      <c r="L248" s="4">
        <f t="shared" si="5"/>
        <v>2589375</v>
      </c>
      <c r="M248" s="43" t="s">
        <v>1296</v>
      </c>
      <c r="N248" s="1" t="s">
        <v>212</v>
      </c>
      <c r="O248" s="1" t="s">
        <v>38</v>
      </c>
      <c r="P248" s="1"/>
      <c r="Q248" s="1"/>
      <c r="R248" s="44"/>
      <c r="S248" s="45">
        <v>44362</v>
      </c>
      <c r="T248" s="21"/>
      <c r="V248">
        <v>0</v>
      </c>
      <c r="W248">
        <v>0</v>
      </c>
      <c r="X248">
        <v>1</v>
      </c>
      <c r="Y248">
        <v>1</v>
      </c>
    </row>
    <row r="249" spans="1:25" x14ac:dyDescent="0.3">
      <c r="A249" s="42">
        <v>337</v>
      </c>
      <c r="B249" s="1" t="s">
        <v>509</v>
      </c>
      <c r="C249" s="1" t="s">
        <v>510</v>
      </c>
      <c r="D249" s="1" t="s">
        <v>25</v>
      </c>
      <c r="E249" s="41" t="s">
        <v>511</v>
      </c>
      <c r="F249" s="41">
        <v>48010</v>
      </c>
      <c r="G249" s="3"/>
      <c r="H249" s="4">
        <v>331885.14992503746</v>
      </c>
      <c r="I249" s="3"/>
      <c r="J249" s="4">
        <v>0</v>
      </c>
      <c r="K249" s="3"/>
      <c r="L249" s="4">
        <f t="shared" si="5"/>
        <v>331885.14992503746</v>
      </c>
      <c r="M249" s="43" t="s">
        <v>1227</v>
      </c>
      <c r="N249" s="1" t="s">
        <v>455</v>
      </c>
      <c r="O249" s="1" t="s">
        <v>31</v>
      </c>
      <c r="P249" s="1" t="s">
        <v>31</v>
      </c>
      <c r="Q249" s="1"/>
      <c r="R249" s="44"/>
      <c r="S249" s="45"/>
      <c r="T249" s="21"/>
      <c r="V249">
        <v>0</v>
      </c>
      <c r="W249">
        <v>0</v>
      </c>
      <c r="X249">
        <v>1</v>
      </c>
      <c r="Y249">
        <v>1</v>
      </c>
    </row>
    <row r="250" spans="1:25" x14ac:dyDescent="0.3">
      <c r="A250" s="42">
        <v>338</v>
      </c>
      <c r="B250" s="1" t="s">
        <v>722</v>
      </c>
      <c r="C250" s="1" t="s">
        <v>737</v>
      </c>
      <c r="D250" s="1" t="s">
        <v>25</v>
      </c>
      <c r="E250" s="41" t="s">
        <v>701</v>
      </c>
      <c r="F250" s="41">
        <v>48010</v>
      </c>
      <c r="G250" s="3"/>
      <c r="H250" s="4">
        <v>5745627.7248875555</v>
      </c>
      <c r="I250" s="3"/>
      <c r="J250" s="4">
        <v>0</v>
      </c>
      <c r="K250" s="3"/>
      <c r="L250" s="4">
        <f t="shared" si="5"/>
        <v>5745627.7248875555</v>
      </c>
      <c r="M250" s="43"/>
      <c r="N250" s="1" t="s">
        <v>212</v>
      </c>
      <c r="O250" s="1"/>
      <c r="P250" s="1"/>
      <c r="Q250" s="1"/>
      <c r="R250" s="44"/>
      <c r="S250" s="45"/>
      <c r="T250" s="21"/>
      <c r="V250">
        <v>1</v>
      </c>
      <c r="W250">
        <v>0</v>
      </c>
      <c r="X250">
        <v>0</v>
      </c>
      <c r="Y250">
        <v>1</v>
      </c>
    </row>
    <row r="251" spans="1:25" x14ac:dyDescent="0.3">
      <c r="A251" s="42">
        <v>339</v>
      </c>
      <c r="B251" s="1" t="s">
        <v>1020</v>
      </c>
      <c r="C251" s="1" t="s">
        <v>1021</v>
      </c>
      <c r="D251" s="1" t="s">
        <v>25</v>
      </c>
      <c r="E251" s="41" t="s">
        <v>1022</v>
      </c>
      <c r="F251" s="41">
        <v>48010</v>
      </c>
      <c r="G251" s="3"/>
      <c r="H251" s="4">
        <v>80181892.126686648</v>
      </c>
      <c r="I251" s="3"/>
      <c r="J251" s="4">
        <v>3280327.6157407407</v>
      </c>
      <c r="K251" s="3"/>
      <c r="L251" s="4">
        <f t="shared" si="5"/>
        <v>83462219.742427394</v>
      </c>
      <c r="M251" s="43" t="s">
        <v>1253</v>
      </c>
      <c r="N251" s="1" t="s">
        <v>212</v>
      </c>
      <c r="O251" s="1" t="s">
        <v>31</v>
      </c>
      <c r="P251" s="1"/>
      <c r="Q251" s="1"/>
      <c r="R251" s="44"/>
      <c r="S251" s="45">
        <v>45485</v>
      </c>
      <c r="T251" s="21"/>
      <c r="V251">
        <v>0</v>
      </c>
      <c r="W251">
        <v>1</v>
      </c>
      <c r="X251">
        <v>0</v>
      </c>
      <c r="Y251">
        <v>1</v>
      </c>
    </row>
    <row r="252" spans="1:25" ht="28.8" x14ac:dyDescent="0.3">
      <c r="A252" s="42">
        <v>340</v>
      </c>
      <c r="B252" s="1" t="s">
        <v>715</v>
      </c>
      <c r="C252" s="1" t="s">
        <v>716</v>
      </c>
      <c r="D252" s="1" t="s">
        <v>25</v>
      </c>
      <c r="E252" s="41" t="s">
        <v>717</v>
      </c>
      <c r="F252" s="41">
        <v>48010</v>
      </c>
      <c r="G252" s="3"/>
      <c r="H252" s="4">
        <v>7609977.7248875555</v>
      </c>
      <c r="I252" s="3"/>
      <c r="J252" s="4">
        <v>0</v>
      </c>
      <c r="K252" s="3"/>
      <c r="L252" s="4">
        <f t="shared" si="5"/>
        <v>7609977.7248875555</v>
      </c>
      <c r="M252" s="43" t="s">
        <v>1140</v>
      </c>
      <c r="N252" s="1" t="s">
        <v>448</v>
      </c>
      <c r="O252" s="1" t="s">
        <v>38</v>
      </c>
      <c r="P252" s="1" t="s">
        <v>38</v>
      </c>
      <c r="Q252" s="1" t="s">
        <v>1251</v>
      </c>
      <c r="R252" s="44"/>
      <c r="S252" s="45">
        <v>44362</v>
      </c>
      <c r="T252" s="21"/>
      <c r="V252">
        <v>0</v>
      </c>
      <c r="W252">
        <v>1</v>
      </c>
      <c r="X252">
        <v>0</v>
      </c>
      <c r="Y252">
        <v>1</v>
      </c>
    </row>
    <row r="253" spans="1:25" x14ac:dyDescent="0.3">
      <c r="A253" s="40">
        <v>341</v>
      </c>
      <c r="B253" s="1" t="s">
        <v>722</v>
      </c>
      <c r="C253" s="1" t="s">
        <v>738</v>
      </c>
      <c r="D253" s="1" t="s">
        <v>25</v>
      </c>
      <c r="E253" s="41" t="s">
        <v>701</v>
      </c>
      <c r="F253" s="41">
        <v>48010</v>
      </c>
      <c r="G253" s="3"/>
      <c r="H253" s="4">
        <v>46775.940029985002</v>
      </c>
      <c r="I253" s="3"/>
      <c r="J253" s="4">
        <v>0</v>
      </c>
      <c r="K253" s="3"/>
      <c r="L253" s="4">
        <f t="shared" si="5"/>
        <v>46775.940029985002</v>
      </c>
      <c r="M253" s="43" t="s">
        <v>1319</v>
      </c>
      <c r="N253" s="1" t="s">
        <v>212</v>
      </c>
      <c r="O253" s="1" t="s">
        <v>31</v>
      </c>
      <c r="P253" s="1" t="s">
        <v>31</v>
      </c>
      <c r="Q253" s="1"/>
      <c r="R253" s="44"/>
      <c r="S253" s="45"/>
      <c r="T253" s="21"/>
      <c r="V253">
        <v>1</v>
      </c>
      <c r="W253">
        <v>0</v>
      </c>
      <c r="X253">
        <v>0</v>
      </c>
      <c r="Y253">
        <v>1</v>
      </c>
    </row>
    <row r="254" spans="1:25" x14ac:dyDescent="0.3">
      <c r="A254" s="42">
        <v>342</v>
      </c>
      <c r="B254" s="1" t="s">
        <v>921</v>
      </c>
      <c r="C254" s="1" t="s">
        <v>922</v>
      </c>
      <c r="D254" s="1" t="s">
        <v>25</v>
      </c>
      <c r="E254" s="41" t="s">
        <v>923</v>
      </c>
      <c r="F254" s="41">
        <v>48010</v>
      </c>
      <c r="G254" s="3"/>
      <c r="H254" s="4">
        <v>584697.17991004488</v>
      </c>
      <c r="I254" s="3"/>
      <c r="J254" s="4">
        <v>0</v>
      </c>
      <c r="K254" s="3"/>
      <c r="L254" s="4">
        <f t="shared" si="5"/>
        <v>584697.17991004488</v>
      </c>
      <c r="M254" s="43" t="s">
        <v>1320</v>
      </c>
      <c r="N254" s="1" t="s">
        <v>425</v>
      </c>
      <c r="O254" s="1"/>
      <c r="P254" s="1"/>
      <c r="Q254" s="1"/>
      <c r="R254" s="44"/>
      <c r="S254" s="45"/>
      <c r="T254" s="21"/>
      <c r="V254">
        <v>0</v>
      </c>
      <c r="W254">
        <v>0</v>
      </c>
      <c r="X254">
        <v>1</v>
      </c>
      <c r="Y254">
        <v>1</v>
      </c>
    </row>
    <row r="255" spans="1:25" x14ac:dyDescent="0.3">
      <c r="A255" s="42">
        <v>343</v>
      </c>
      <c r="B255" s="1" t="s">
        <v>563</v>
      </c>
      <c r="C255" s="1" t="s">
        <v>564</v>
      </c>
      <c r="D255" s="1" t="s">
        <v>25</v>
      </c>
      <c r="E255" s="41" t="s">
        <v>565</v>
      </c>
      <c r="F255" s="41">
        <v>48010</v>
      </c>
      <c r="G255" s="3"/>
      <c r="H255" s="4">
        <v>113598.11994002997</v>
      </c>
      <c r="I255" s="3"/>
      <c r="J255" s="4">
        <v>0</v>
      </c>
      <c r="K255" s="3"/>
      <c r="L255" s="4">
        <f t="shared" si="5"/>
        <v>113598.11994002997</v>
      </c>
      <c r="M255" s="43" t="s">
        <v>1139</v>
      </c>
      <c r="N255" s="1" t="s">
        <v>215</v>
      </c>
      <c r="O255" s="1" t="s">
        <v>31</v>
      </c>
      <c r="P255" s="1" t="s">
        <v>31</v>
      </c>
      <c r="Q255" s="1"/>
      <c r="R255" s="44"/>
      <c r="S255" s="45"/>
      <c r="T255" s="21"/>
      <c r="V255">
        <v>1.9E-2</v>
      </c>
      <c r="W255">
        <v>0.98</v>
      </c>
      <c r="X255">
        <v>1E-3</v>
      </c>
      <c r="Y255">
        <v>1</v>
      </c>
    </row>
    <row r="256" spans="1:25" x14ac:dyDescent="0.3">
      <c r="A256" s="42">
        <v>344</v>
      </c>
      <c r="B256" s="1" t="s">
        <v>722</v>
      </c>
      <c r="C256" s="1" t="s">
        <v>739</v>
      </c>
      <c r="D256" s="1" t="s">
        <v>25</v>
      </c>
      <c r="E256" s="41" t="s">
        <v>701</v>
      </c>
      <c r="F256" s="41">
        <v>48010</v>
      </c>
      <c r="G256" s="3"/>
      <c r="H256" s="4">
        <v>66822.179910044972</v>
      </c>
      <c r="I256" s="3"/>
      <c r="J256" s="4">
        <v>0</v>
      </c>
      <c r="K256" s="3"/>
      <c r="L256" s="4">
        <f t="shared" si="5"/>
        <v>66822.179910044972</v>
      </c>
      <c r="M256" s="43"/>
      <c r="N256" s="1" t="s">
        <v>212</v>
      </c>
      <c r="O256" s="1"/>
      <c r="P256" s="1"/>
      <c r="Q256" s="1"/>
      <c r="R256" s="44"/>
      <c r="S256" s="45"/>
      <c r="T256" s="21"/>
      <c r="V256">
        <v>1</v>
      </c>
      <c r="W256">
        <v>0</v>
      </c>
      <c r="X256">
        <v>0</v>
      </c>
      <c r="Y256">
        <v>1</v>
      </c>
    </row>
    <row r="257" spans="1:25" x14ac:dyDescent="0.3">
      <c r="A257" s="40">
        <v>345</v>
      </c>
      <c r="B257" s="1" t="s">
        <v>648</v>
      </c>
      <c r="C257" s="1" t="s">
        <v>649</v>
      </c>
      <c r="D257" s="1" t="s">
        <v>25</v>
      </c>
      <c r="E257" s="41" t="s">
        <v>650</v>
      </c>
      <c r="F257" s="41">
        <v>48010</v>
      </c>
      <c r="G257" s="3"/>
      <c r="H257" s="4">
        <v>400935.14992503746</v>
      </c>
      <c r="I257" s="3"/>
      <c r="J257" s="4">
        <v>0</v>
      </c>
      <c r="K257" s="3"/>
      <c r="L257" s="4">
        <f t="shared" si="5"/>
        <v>400935.14992503746</v>
      </c>
      <c r="M257" s="43"/>
      <c r="N257" s="1" t="s">
        <v>212</v>
      </c>
      <c r="O257" s="1"/>
      <c r="P257" s="1"/>
      <c r="Q257" s="1"/>
      <c r="R257" s="44" t="s">
        <v>437</v>
      </c>
      <c r="S257" s="45"/>
      <c r="T257" s="21"/>
      <c r="V257">
        <v>0</v>
      </c>
      <c r="W257">
        <v>0</v>
      </c>
      <c r="X257">
        <v>1</v>
      </c>
      <c r="Y257">
        <v>1</v>
      </c>
    </row>
    <row r="258" spans="1:25" x14ac:dyDescent="0.3">
      <c r="A258" s="42">
        <v>346</v>
      </c>
      <c r="B258" s="1" t="s">
        <v>924</v>
      </c>
      <c r="C258" s="1" t="s">
        <v>233</v>
      </c>
      <c r="D258" s="1" t="s">
        <v>25</v>
      </c>
      <c r="E258" s="41" t="s">
        <v>925</v>
      </c>
      <c r="F258" s="41">
        <v>48010</v>
      </c>
      <c r="G258" s="3"/>
      <c r="H258" s="4">
        <v>2400044.4550224887</v>
      </c>
      <c r="I258" s="3"/>
      <c r="J258" s="4">
        <v>90755.231481481489</v>
      </c>
      <c r="K258" s="3"/>
      <c r="L258" s="4">
        <f t="shared" si="5"/>
        <v>2490799.6865039701</v>
      </c>
      <c r="M258" s="43" t="s">
        <v>1267</v>
      </c>
      <c r="N258" s="1" t="s">
        <v>434</v>
      </c>
      <c r="O258" s="1" t="s">
        <v>31</v>
      </c>
      <c r="P258" s="1" t="s">
        <v>38</v>
      </c>
      <c r="Q258" s="1" t="s">
        <v>435</v>
      </c>
      <c r="R258" s="44"/>
      <c r="S258" s="45"/>
      <c r="T258" s="21"/>
      <c r="V258">
        <v>0.99</v>
      </c>
      <c r="W258">
        <v>5.0000000000000001E-3</v>
      </c>
      <c r="X258">
        <v>5.0000000000000001E-3</v>
      </c>
      <c r="Y258">
        <v>1</v>
      </c>
    </row>
    <row r="259" spans="1:25" x14ac:dyDescent="0.3">
      <c r="A259" s="42">
        <v>347</v>
      </c>
      <c r="B259" s="1" t="s">
        <v>1023</v>
      </c>
      <c r="C259" s="1" t="s">
        <v>1024</v>
      </c>
      <c r="D259" s="1" t="s">
        <v>25</v>
      </c>
      <c r="E259" s="41" t="s">
        <v>1025</v>
      </c>
      <c r="F259" s="41">
        <v>48010</v>
      </c>
      <c r="G259" s="3"/>
      <c r="H259" s="4">
        <v>2677358.3650674662</v>
      </c>
      <c r="I259" s="3"/>
      <c r="J259" s="4">
        <v>0</v>
      </c>
      <c r="K259" s="3"/>
      <c r="L259" s="4">
        <f t="shared" si="5"/>
        <v>2677358.3650674662</v>
      </c>
      <c r="M259" s="43" t="s">
        <v>1321</v>
      </c>
      <c r="N259" s="1" t="s">
        <v>212</v>
      </c>
      <c r="O259" s="1" t="s">
        <v>31</v>
      </c>
      <c r="P259" s="1"/>
      <c r="Q259" s="1"/>
      <c r="R259" s="44"/>
      <c r="S259" s="45"/>
      <c r="T259" s="21"/>
      <c r="V259">
        <v>0</v>
      </c>
      <c r="W259">
        <v>1</v>
      </c>
      <c r="X259">
        <v>0</v>
      </c>
      <c r="Y259">
        <v>1</v>
      </c>
    </row>
    <row r="260" spans="1:25" x14ac:dyDescent="0.3">
      <c r="A260" s="40">
        <v>348</v>
      </c>
      <c r="B260" s="1" t="s">
        <v>759</v>
      </c>
      <c r="C260" s="1" t="s">
        <v>760</v>
      </c>
      <c r="D260" s="1" t="s">
        <v>25</v>
      </c>
      <c r="E260" s="41" t="s">
        <v>761</v>
      </c>
      <c r="F260" s="41">
        <v>48010</v>
      </c>
      <c r="G260" s="3"/>
      <c r="H260" s="4">
        <v>3891409.5442278855</v>
      </c>
      <c r="I260" s="3"/>
      <c r="J260" s="4">
        <v>0</v>
      </c>
      <c r="K260" s="3"/>
      <c r="L260" s="4">
        <f t="shared" si="5"/>
        <v>3891409.5442278855</v>
      </c>
      <c r="M260" s="43"/>
      <c r="N260" s="1"/>
      <c r="O260" s="1"/>
      <c r="P260" s="1" t="s">
        <v>38</v>
      </c>
      <c r="Q260" s="1" t="s">
        <v>1257</v>
      </c>
      <c r="R260" s="44"/>
      <c r="S260" s="45"/>
      <c r="T260" s="21"/>
      <c r="V260">
        <v>0</v>
      </c>
      <c r="W260">
        <v>0</v>
      </c>
      <c r="X260">
        <v>1</v>
      </c>
      <c r="Y260">
        <v>1</v>
      </c>
    </row>
    <row r="261" spans="1:25" x14ac:dyDescent="0.3">
      <c r="A261" s="42">
        <v>349</v>
      </c>
      <c r="B261" s="1" t="s">
        <v>522</v>
      </c>
      <c r="C261" s="1" t="s">
        <v>523</v>
      </c>
      <c r="D261" s="1" t="s">
        <v>25</v>
      </c>
      <c r="E261" s="41" t="s">
        <v>524</v>
      </c>
      <c r="F261" s="41">
        <v>48010</v>
      </c>
      <c r="G261" s="3"/>
      <c r="H261" s="4">
        <v>276200</v>
      </c>
      <c r="I261" s="3"/>
      <c r="J261" s="4">
        <v>0</v>
      </c>
      <c r="K261" s="3"/>
      <c r="L261" s="4">
        <f t="shared" si="5"/>
        <v>276200</v>
      </c>
      <c r="M261" s="43"/>
      <c r="N261" s="1" t="s">
        <v>425</v>
      </c>
      <c r="O261" s="1"/>
      <c r="P261" s="1" t="s">
        <v>38</v>
      </c>
      <c r="Q261" s="1" t="s">
        <v>426</v>
      </c>
      <c r="R261" s="44"/>
      <c r="S261" s="45"/>
      <c r="T261" s="21"/>
      <c r="V261">
        <v>0</v>
      </c>
      <c r="W261">
        <v>1</v>
      </c>
      <c r="X261">
        <v>0</v>
      </c>
      <c r="Y261">
        <v>1</v>
      </c>
    </row>
    <row r="262" spans="1:25" x14ac:dyDescent="0.3">
      <c r="A262" s="42">
        <v>350</v>
      </c>
      <c r="B262" s="1" t="s">
        <v>786</v>
      </c>
      <c r="C262" s="1" t="s">
        <v>787</v>
      </c>
      <c r="D262" s="1" t="s">
        <v>25</v>
      </c>
      <c r="E262" s="41" t="s">
        <v>681</v>
      </c>
      <c r="F262" s="41">
        <v>48010</v>
      </c>
      <c r="G262" s="3"/>
      <c r="H262" s="4">
        <v>105802.82008995501</v>
      </c>
      <c r="I262" s="3"/>
      <c r="J262" s="4">
        <v>0</v>
      </c>
      <c r="K262" s="3"/>
      <c r="L262" s="4">
        <f t="shared" si="5"/>
        <v>105802.82008995501</v>
      </c>
      <c r="M262" s="43" t="s">
        <v>1214</v>
      </c>
      <c r="N262" s="1" t="s">
        <v>422</v>
      </c>
      <c r="O262" s="1" t="s">
        <v>31</v>
      </c>
      <c r="P262" s="1" t="s">
        <v>31</v>
      </c>
      <c r="Q262" s="1"/>
      <c r="R262" s="44"/>
      <c r="S262" s="45"/>
      <c r="T262" s="21"/>
      <c r="V262">
        <v>1</v>
      </c>
      <c r="W262">
        <v>0</v>
      </c>
      <c r="X262">
        <v>0</v>
      </c>
      <c r="Y262">
        <v>1</v>
      </c>
    </row>
    <row r="263" spans="1:25" x14ac:dyDescent="0.3">
      <c r="A263" s="42">
        <v>351</v>
      </c>
      <c r="B263" s="1" t="s">
        <v>932</v>
      </c>
      <c r="C263" s="1" t="s">
        <v>933</v>
      </c>
      <c r="D263" s="1" t="s">
        <v>25</v>
      </c>
      <c r="E263" s="41" t="s">
        <v>934</v>
      </c>
      <c r="F263" s="41">
        <v>48010</v>
      </c>
      <c r="G263" s="3"/>
      <c r="H263" s="4">
        <v>178193.51499250374</v>
      </c>
      <c r="I263" s="3"/>
      <c r="J263" s="4">
        <v>0</v>
      </c>
      <c r="K263" s="3"/>
      <c r="L263" s="4">
        <f t="shared" si="5"/>
        <v>178193.51499250374</v>
      </c>
      <c r="M263" s="43" t="s">
        <v>1261</v>
      </c>
      <c r="N263" s="1"/>
      <c r="O263" s="1" t="s">
        <v>31</v>
      </c>
      <c r="P263" s="1" t="s">
        <v>31</v>
      </c>
      <c r="Q263" s="1"/>
      <c r="R263" s="44"/>
      <c r="S263" s="45"/>
      <c r="T263" s="21"/>
      <c r="V263">
        <v>1</v>
      </c>
      <c r="W263">
        <v>0</v>
      </c>
      <c r="X263">
        <v>0</v>
      </c>
      <c r="Y263">
        <v>1</v>
      </c>
    </row>
    <row r="264" spans="1:25" x14ac:dyDescent="0.3">
      <c r="A264" s="42">
        <v>352</v>
      </c>
      <c r="B264" s="1" t="s">
        <v>1071</v>
      </c>
      <c r="C264" s="1" t="s">
        <v>1072</v>
      </c>
      <c r="D264" s="1" t="s">
        <v>25</v>
      </c>
      <c r="E264" s="41" t="s">
        <v>1073</v>
      </c>
      <c r="F264" s="41">
        <v>48010</v>
      </c>
      <c r="G264" s="3"/>
      <c r="H264" s="4">
        <v>1581467.5749625186</v>
      </c>
      <c r="I264" s="3"/>
      <c r="J264" s="4">
        <v>0</v>
      </c>
      <c r="K264" s="3"/>
      <c r="L264" s="4">
        <f t="shared" si="5"/>
        <v>1581467.5749625186</v>
      </c>
      <c r="M264" s="43"/>
      <c r="N264" s="1" t="s">
        <v>127</v>
      </c>
      <c r="O264" s="1"/>
      <c r="P264" s="1" t="s">
        <v>38</v>
      </c>
      <c r="Q264" s="1" t="s">
        <v>418</v>
      </c>
      <c r="R264" s="44"/>
      <c r="S264" s="45"/>
      <c r="T264" s="21"/>
      <c r="V264">
        <v>0</v>
      </c>
      <c r="W264">
        <v>1</v>
      </c>
      <c r="X264">
        <v>0</v>
      </c>
      <c r="Y264">
        <v>1</v>
      </c>
    </row>
    <row r="265" spans="1:25" x14ac:dyDescent="0.3">
      <c r="A265" s="42">
        <v>353</v>
      </c>
      <c r="B265" s="1" t="s">
        <v>765</v>
      </c>
      <c r="C265" s="1" t="s">
        <v>766</v>
      </c>
      <c r="D265" s="1" t="s">
        <v>25</v>
      </c>
      <c r="E265" s="41" t="s">
        <v>767</v>
      </c>
      <c r="F265" s="41">
        <v>48010</v>
      </c>
      <c r="G265" s="3"/>
      <c r="H265" s="4">
        <v>2573783.3650674662</v>
      </c>
      <c r="I265" s="3"/>
      <c r="J265" s="4">
        <v>0</v>
      </c>
      <c r="K265" s="3"/>
      <c r="L265" s="4">
        <f t="shared" si="5"/>
        <v>2573783.3650674662</v>
      </c>
      <c r="M265" s="43"/>
      <c r="N265" s="1" t="s">
        <v>413</v>
      </c>
      <c r="O265" s="1"/>
      <c r="P265" s="1" t="s">
        <v>38</v>
      </c>
      <c r="Q265" s="1" t="s">
        <v>1322</v>
      </c>
      <c r="R265" s="44"/>
      <c r="S265" s="45"/>
      <c r="T265" s="21"/>
      <c r="V265">
        <v>0</v>
      </c>
      <c r="W265">
        <v>0</v>
      </c>
      <c r="X265">
        <v>1</v>
      </c>
      <c r="Y265">
        <v>1</v>
      </c>
    </row>
    <row r="266" spans="1:25" x14ac:dyDescent="0.3">
      <c r="A266" s="42">
        <v>354</v>
      </c>
      <c r="B266" s="1" t="s">
        <v>1101</v>
      </c>
      <c r="C266" s="1" t="s">
        <v>1102</v>
      </c>
      <c r="D266" s="1" t="s">
        <v>25</v>
      </c>
      <c r="E266" s="41" t="s">
        <v>1103</v>
      </c>
      <c r="F266" s="41">
        <v>48010</v>
      </c>
      <c r="G266" s="3"/>
      <c r="H266" s="4">
        <v>963359.3050974512</v>
      </c>
      <c r="I266" s="3"/>
      <c r="J266" s="4">
        <v>0</v>
      </c>
      <c r="K266" s="3"/>
      <c r="L266" s="4">
        <f t="shared" si="5"/>
        <v>963359.3050974512</v>
      </c>
      <c r="M266" s="43"/>
      <c r="N266" s="1" t="s">
        <v>212</v>
      </c>
      <c r="O266" s="1"/>
      <c r="P266" s="1"/>
      <c r="Q266" s="1"/>
      <c r="R266" s="44"/>
      <c r="S266" s="45"/>
      <c r="T266" s="21"/>
      <c r="V266">
        <v>0</v>
      </c>
      <c r="W266">
        <v>0</v>
      </c>
      <c r="X266">
        <v>1</v>
      </c>
      <c r="Y266">
        <v>1</v>
      </c>
    </row>
    <row r="267" spans="1:25" x14ac:dyDescent="0.3">
      <c r="A267" s="42">
        <v>355</v>
      </c>
      <c r="B267" s="1" t="s">
        <v>927</v>
      </c>
      <c r="C267" s="1" t="s">
        <v>928</v>
      </c>
      <c r="D267" s="1" t="s">
        <v>25</v>
      </c>
      <c r="E267" s="41" t="s">
        <v>681</v>
      </c>
      <c r="F267" s="41">
        <v>48010</v>
      </c>
      <c r="G267" s="3"/>
      <c r="H267" s="4">
        <v>90210.149925037476</v>
      </c>
      <c r="I267" s="3"/>
      <c r="J267" s="4">
        <v>0</v>
      </c>
      <c r="K267" s="3"/>
      <c r="L267" s="4">
        <f t="shared" si="5"/>
        <v>90210.149925037476</v>
      </c>
      <c r="M267" s="43" t="s">
        <v>1264</v>
      </c>
      <c r="N267" s="1" t="s">
        <v>153</v>
      </c>
      <c r="O267" s="1" t="s">
        <v>31</v>
      </c>
      <c r="P267" s="1" t="s">
        <v>31</v>
      </c>
      <c r="Q267" s="1"/>
      <c r="R267" s="44"/>
      <c r="S267" s="45"/>
      <c r="T267" s="21"/>
      <c r="V267">
        <v>1</v>
      </c>
      <c r="W267">
        <v>0</v>
      </c>
      <c r="X267">
        <v>0</v>
      </c>
      <c r="Y267">
        <v>1</v>
      </c>
    </row>
    <row r="268" spans="1:25" x14ac:dyDescent="0.3">
      <c r="A268" s="42">
        <v>356</v>
      </c>
      <c r="B268" s="1" t="s">
        <v>526</v>
      </c>
      <c r="C268" s="1" t="s">
        <v>527</v>
      </c>
      <c r="D268" s="1" t="s">
        <v>25</v>
      </c>
      <c r="E268" s="41" t="s">
        <v>528</v>
      </c>
      <c r="F268" s="41">
        <v>48010</v>
      </c>
      <c r="G268" s="3"/>
      <c r="H268" s="4">
        <v>7289229.6049475251</v>
      </c>
      <c r="I268" s="3"/>
      <c r="J268" s="4">
        <v>0</v>
      </c>
      <c r="K268" s="3"/>
      <c r="L268" s="4">
        <f t="shared" si="5"/>
        <v>7289229.6049475251</v>
      </c>
      <c r="M268" s="43" t="s">
        <v>1323</v>
      </c>
      <c r="N268" s="1" t="s">
        <v>212</v>
      </c>
      <c r="O268" s="1" t="s">
        <v>38</v>
      </c>
      <c r="P268" s="1"/>
      <c r="Q268" s="1"/>
      <c r="R268" s="44"/>
      <c r="S268" s="45">
        <v>44363</v>
      </c>
      <c r="T268" s="21"/>
      <c r="V268">
        <v>0</v>
      </c>
      <c r="W268">
        <v>0</v>
      </c>
      <c r="X268">
        <v>1</v>
      </c>
      <c r="Y268">
        <v>1</v>
      </c>
    </row>
    <row r="269" spans="1:25" x14ac:dyDescent="0.3">
      <c r="A269" s="42">
        <v>357</v>
      </c>
      <c r="B269" s="1" t="s">
        <v>475</v>
      </c>
      <c r="C269" s="1" t="s">
        <v>476</v>
      </c>
      <c r="D269" s="1" t="s">
        <v>25</v>
      </c>
      <c r="E269" s="41" t="s">
        <v>477</v>
      </c>
      <c r="F269" s="41">
        <v>48010</v>
      </c>
      <c r="G269" s="3"/>
      <c r="H269" s="4">
        <v>4398039.8500749627</v>
      </c>
      <c r="I269" s="3"/>
      <c r="J269" s="4">
        <v>0</v>
      </c>
      <c r="K269" s="3"/>
      <c r="L269" s="4">
        <f t="shared" si="5"/>
        <v>4398039.8500749627</v>
      </c>
      <c r="M269" s="43" t="s">
        <v>1231</v>
      </c>
      <c r="N269" s="1"/>
      <c r="O269" s="1"/>
      <c r="P269" s="1" t="s">
        <v>38</v>
      </c>
      <c r="Q269" s="1" t="s">
        <v>1324</v>
      </c>
      <c r="R269" s="44"/>
      <c r="S269" s="45"/>
      <c r="T269" s="21"/>
      <c r="V269">
        <v>0</v>
      </c>
      <c r="W269">
        <v>0</v>
      </c>
      <c r="X269">
        <v>1</v>
      </c>
      <c r="Y269">
        <v>1</v>
      </c>
    </row>
    <row r="270" spans="1:25" ht="28.8" x14ac:dyDescent="0.3">
      <c r="A270" s="42">
        <v>358</v>
      </c>
      <c r="B270" s="1" t="s">
        <v>441</v>
      </c>
      <c r="C270" s="1" t="s">
        <v>439</v>
      </c>
      <c r="D270" s="1" t="s">
        <v>25</v>
      </c>
      <c r="E270" s="41" t="s">
        <v>440</v>
      </c>
      <c r="F270" s="41">
        <v>48010</v>
      </c>
      <c r="G270" s="3"/>
      <c r="H270" s="4">
        <v>1458959.2098950522</v>
      </c>
      <c r="I270" s="3"/>
      <c r="J270" s="4">
        <v>0</v>
      </c>
      <c r="K270" s="3"/>
      <c r="L270" s="4">
        <f t="shared" si="5"/>
        <v>1458959.2098950522</v>
      </c>
      <c r="M270" s="43" t="s">
        <v>1139</v>
      </c>
      <c r="N270" s="1" t="s">
        <v>396</v>
      </c>
      <c r="O270" s="1" t="s">
        <v>31</v>
      </c>
      <c r="P270" s="1" t="s">
        <v>38</v>
      </c>
      <c r="Q270" s="1" t="s">
        <v>400</v>
      </c>
      <c r="R270" s="44"/>
      <c r="S270" s="45"/>
      <c r="T270" s="21"/>
      <c r="V270">
        <v>0</v>
      </c>
      <c r="W270">
        <v>0</v>
      </c>
      <c r="X270">
        <v>1</v>
      </c>
      <c r="Y270">
        <v>1</v>
      </c>
    </row>
    <row r="271" spans="1:25" x14ac:dyDescent="0.3">
      <c r="A271" s="42">
        <v>359</v>
      </c>
      <c r="B271" s="1" t="s">
        <v>438</v>
      </c>
      <c r="C271" s="1" t="s">
        <v>439</v>
      </c>
      <c r="D271" s="1" t="s">
        <v>25</v>
      </c>
      <c r="E271" s="41" t="s">
        <v>440</v>
      </c>
      <c r="F271" s="41">
        <v>48010</v>
      </c>
      <c r="G271" s="3"/>
      <c r="H271" s="4">
        <v>467758.36506746622</v>
      </c>
      <c r="I271" s="3"/>
      <c r="J271" s="4">
        <v>0</v>
      </c>
      <c r="K271" s="3"/>
      <c r="L271" s="4">
        <f t="shared" si="5"/>
        <v>467758.36506746622</v>
      </c>
      <c r="M271" s="43" t="s">
        <v>1139</v>
      </c>
      <c r="N271" s="1" t="s">
        <v>396</v>
      </c>
      <c r="O271" s="1" t="s">
        <v>31</v>
      </c>
      <c r="P271" s="1" t="s">
        <v>38</v>
      </c>
      <c r="Q271" s="1" t="s">
        <v>1325</v>
      </c>
      <c r="R271" s="44"/>
      <c r="S271" s="45"/>
      <c r="T271" s="21"/>
      <c r="V271">
        <v>0</v>
      </c>
      <c r="W271">
        <v>0</v>
      </c>
      <c r="X271">
        <v>1</v>
      </c>
      <c r="Y271">
        <v>1</v>
      </c>
    </row>
    <row r="272" spans="1:25" x14ac:dyDescent="0.3">
      <c r="A272" s="42">
        <v>361</v>
      </c>
      <c r="B272" s="1" t="s">
        <v>452</v>
      </c>
      <c r="C272" s="1" t="s">
        <v>453</v>
      </c>
      <c r="D272" s="1" t="s">
        <v>25</v>
      </c>
      <c r="E272" s="41" t="s">
        <v>454</v>
      </c>
      <c r="F272" s="41">
        <v>48010</v>
      </c>
      <c r="G272" s="3"/>
      <c r="H272" s="4">
        <v>7191223.1199400295</v>
      </c>
      <c r="I272" s="3"/>
      <c r="J272" s="4">
        <v>616701.20061728405</v>
      </c>
      <c r="K272" s="3"/>
      <c r="L272" s="4">
        <f t="shared" si="5"/>
        <v>7807924.320557313</v>
      </c>
      <c r="M272" s="43"/>
      <c r="N272" s="1" t="s">
        <v>212</v>
      </c>
      <c r="O272" s="1"/>
      <c r="P272" s="1"/>
      <c r="Q272" s="1"/>
      <c r="R272" s="44"/>
      <c r="S272" s="45">
        <v>44251</v>
      </c>
      <c r="T272" s="21"/>
      <c r="V272">
        <v>0</v>
      </c>
      <c r="W272">
        <v>0</v>
      </c>
      <c r="X272">
        <v>1</v>
      </c>
      <c r="Y272">
        <v>1</v>
      </c>
    </row>
    <row r="273" spans="1:25" x14ac:dyDescent="0.3">
      <c r="A273" s="42">
        <v>362</v>
      </c>
      <c r="B273" s="1" t="s">
        <v>348</v>
      </c>
      <c r="C273" s="1" t="s">
        <v>345</v>
      </c>
      <c r="D273" s="1" t="s">
        <v>25</v>
      </c>
      <c r="E273" s="41" t="s">
        <v>346</v>
      </c>
      <c r="F273" s="41">
        <v>48010</v>
      </c>
      <c r="G273" s="3"/>
      <c r="H273" s="4">
        <v>532352.72488755616</v>
      </c>
      <c r="I273" s="3"/>
      <c r="J273" s="4">
        <v>0</v>
      </c>
      <c r="K273" s="3"/>
      <c r="L273" s="4">
        <f t="shared" si="5"/>
        <v>532352.72488755616</v>
      </c>
      <c r="M273" s="43" t="s">
        <v>1267</v>
      </c>
      <c r="N273" s="1" t="s">
        <v>1326</v>
      </c>
      <c r="O273" s="1" t="s">
        <v>31</v>
      </c>
      <c r="P273" s="1" t="s">
        <v>31</v>
      </c>
      <c r="Q273" s="1"/>
      <c r="R273" s="44"/>
      <c r="S273" s="45"/>
      <c r="T273" s="21"/>
      <c r="V273">
        <v>0</v>
      </c>
      <c r="W273">
        <v>1</v>
      </c>
      <c r="X273">
        <v>0</v>
      </c>
      <c r="Y273">
        <v>1</v>
      </c>
    </row>
    <row r="274" spans="1:25" ht="28.8" x14ac:dyDescent="0.3">
      <c r="A274" s="42">
        <v>363</v>
      </c>
      <c r="B274" s="1" t="s">
        <v>344</v>
      </c>
      <c r="C274" s="1" t="s">
        <v>345</v>
      </c>
      <c r="D274" s="1" t="s">
        <v>25</v>
      </c>
      <c r="E274" s="41" t="s">
        <v>346</v>
      </c>
      <c r="F274" s="41">
        <v>48010</v>
      </c>
      <c r="G274" s="3"/>
      <c r="H274" s="4">
        <v>120280.54497751124</v>
      </c>
      <c r="I274" s="3"/>
      <c r="J274" s="4">
        <v>0</v>
      </c>
      <c r="K274" s="3"/>
      <c r="L274" s="4">
        <f t="shared" si="5"/>
        <v>120280.54497751124</v>
      </c>
      <c r="M274" s="43" t="s">
        <v>1250</v>
      </c>
      <c r="N274" s="1" t="s">
        <v>327</v>
      </c>
      <c r="O274" s="1" t="s">
        <v>31</v>
      </c>
      <c r="P274" s="1" t="s">
        <v>31</v>
      </c>
      <c r="Q274" s="1"/>
      <c r="R274" s="44"/>
      <c r="S274" s="45"/>
      <c r="T274" s="21"/>
      <c r="V274">
        <v>0</v>
      </c>
      <c r="W274">
        <v>1</v>
      </c>
      <c r="X274">
        <v>0</v>
      </c>
      <c r="Y274">
        <v>1</v>
      </c>
    </row>
    <row r="275" spans="1:25" ht="28.8" x14ac:dyDescent="0.3">
      <c r="A275" s="42">
        <v>364</v>
      </c>
      <c r="B275" s="1" t="s">
        <v>403</v>
      </c>
      <c r="C275" s="1" t="s">
        <v>345</v>
      </c>
      <c r="D275" s="1" t="s">
        <v>25</v>
      </c>
      <c r="E275" s="41" t="s">
        <v>346</v>
      </c>
      <c r="F275" s="41">
        <v>48010</v>
      </c>
      <c r="G275" s="3"/>
      <c r="H275" s="4">
        <v>1150462.0299850074</v>
      </c>
      <c r="I275" s="3"/>
      <c r="J275" s="4">
        <v>86381.646604938287</v>
      </c>
      <c r="K275" s="3"/>
      <c r="L275" s="4">
        <f t="shared" si="5"/>
        <v>1236843.6765899456</v>
      </c>
      <c r="M275" s="43" t="s">
        <v>1327</v>
      </c>
      <c r="N275" s="1" t="s">
        <v>383</v>
      </c>
      <c r="O275" s="1" t="s">
        <v>31</v>
      </c>
      <c r="P275" s="1" t="s">
        <v>38</v>
      </c>
      <c r="Q275" s="1" t="s">
        <v>1328</v>
      </c>
      <c r="R275" s="44"/>
      <c r="S275" s="45"/>
      <c r="T275" s="21"/>
      <c r="V275">
        <v>0</v>
      </c>
      <c r="W275">
        <v>1</v>
      </c>
      <c r="X275">
        <v>0</v>
      </c>
      <c r="Y275">
        <v>1</v>
      </c>
    </row>
    <row r="276" spans="1:25" ht="28.8" x14ac:dyDescent="0.3">
      <c r="A276" s="42">
        <v>365</v>
      </c>
      <c r="B276" s="1" t="s">
        <v>465</v>
      </c>
      <c r="C276" s="1" t="s">
        <v>466</v>
      </c>
      <c r="D276" s="1" t="s">
        <v>25</v>
      </c>
      <c r="E276" s="41" t="s">
        <v>467</v>
      </c>
      <c r="F276" s="41">
        <v>48010</v>
      </c>
      <c r="G276" s="3"/>
      <c r="H276" s="4">
        <v>2341017.5749625182</v>
      </c>
      <c r="I276" s="3"/>
      <c r="J276" s="4">
        <v>0</v>
      </c>
      <c r="K276" s="3"/>
      <c r="L276" s="4">
        <f t="shared" si="5"/>
        <v>2341017.5749625182</v>
      </c>
      <c r="M276" s="43" t="s">
        <v>1138</v>
      </c>
      <c r="N276" s="1" t="s">
        <v>379</v>
      </c>
      <c r="O276" s="1" t="s">
        <v>31</v>
      </c>
      <c r="P276" s="1" t="s">
        <v>38</v>
      </c>
      <c r="Q276" s="1" t="s">
        <v>1328</v>
      </c>
      <c r="R276" s="44"/>
      <c r="S276" s="45"/>
      <c r="T276" s="21"/>
      <c r="V276">
        <v>0</v>
      </c>
      <c r="W276">
        <v>1</v>
      </c>
      <c r="X276">
        <v>0</v>
      </c>
      <c r="Y276">
        <v>1</v>
      </c>
    </row>
    <row r="277" spans="1:25" ht="28.8" x14ac:dyDescent="0.3">
      <c r="A277" s="42">
        <v>369</v>
      </c>
      <c r="B277" s="1" t="s">
        <v>462</v>
      </c>
      <c r="C277" s="1" t="s">
        <v>463</v>
      </c>
      <c r="D277" s="1" t="s">
        <v>25</v>
      </c>
      <c r="E277" s="41" t="s">
        <v>464</v>
      </c>
      <c r="F277" s="41">
        <v>48010</v>
      </c>
      <c r="G277" s="3"/>
      <c r="H277" s="4">
        <v>2341017.5749625182</v>
      </c>
      <c r="I277" s="3"/>
      <c r="J277" s="4">
        <v>0</v>
      </c>
      <c r="K277" s="3"/>
      <c r="L277" s="4">
        <f t="shared" si="5"/>
        <v>2341017.5749625182</v>
      </c>
      <c r="M277" s="43" t="s">
        <v>1229</v>
      </c>
      <c r="N277" s="1" t="s">
        <v>347</v>
      </c>
      <c r="O277" s="1" t="s">
        <v>31</v>
      </c>
      <c r="P277" s="1" t="s">
        <v>38</v>
      </c>
      <c r="Q277" s="1" t="s">
        <v>1329</v>
      </c>
      <c r="R277" s="44"/>
      <c r="S277" s="45"/>
      <c r="T277" s="21"/>
      <c r="V277">
        <v>0</v>
      </c>
      <c r="W277">
        <v>0</v>
      </c>
      <c r="X277">
        <v>1</v>
      </c>
      <c r="Y277">
        <v>1</v>
      </c>
    </row>
    <row r="278" spans="1:25" x14ac:dyDescent="0.3">
      <c r="A278" s="42">
        <v>370</v>
      </c>
      <c r="B278" s="1" t="s">
        <v>419</v>
      </c>
      <c r="C278" s="1" t="s">
        <v>411</v>
      </c>
      <c r="D278" s="1" t="s">
        <v>25</v>
      </c>
      <c r="E278" s="41" t="s">
        <v>420</v>
      </c>
      <c r="F278" s="41">
        <v>48010</v>
      </c>
      <c r="G278" s="3"/>
      <c r="H278" s="4">
        <v>2348813.910044977</v>
      </c>
      <c r="I278" s="3"/>
      <c r="J278" s="4">
        <v>0</v>
      </c>
      <c r="K278" s="3"/>
      <c r="L278" s="4">
        <f t="shared" si="5"/>
        <v>2348813.910044977</v>
      </c>
      <c r="M278" s="43" t="s">
        <v>1241</v>
      </c>
      <c r="N278" s="1" t="s">
        <v>327</v>
      </c>
      <c r="O278" s="1" t="s">
        <v>31</v>
      </c>
      <c r="P278" s="1" t="s">
        <v>31</v>
      </c>
      <c r="Q278" s="1"/>
      <c r="R278" s="44"/>
      <c r="S278" s="45"/>
      <c r="T278" s="21"/>
      <c r="V278">
        <v>0</v>
      </c>
      <c r="W278">
        <v>0</v>
      </c>
      <c r="X278">
        <v>1</v>
      </c>
      <c r="Y278">
        <v>1</v>
      </c>
    </row>
    <row r="279" spans="1:25" x14ac:dyDescent="0.3">
      <c r="A279" s="42">
        <v>371</v>
      </c>
      <c r="B279" s="1" t="s">
        <v>410</v>
      </c>
      <c r="C279" s="1" t="s">
        <v>411</v>
      </c>
      <c r="D279" s="1" t="s">
        <v>25</v>
      </c>
      <c r="E279" s="41" t="s">
        <v>412</v>
      </c>
      <c r="F279" s="41">
        <v>48010</v>
      </c>
      <c r="G279" s="3"/>
      <c r="H279" s="4">
        <v>925492.57496251864</v>
      </c>
      <c r="I279" s="3"/>
      <c r="J279" s="4">
        <v>0</v>
      </c>
      <c r="K279" s="3"/>
      <c r="L279" s="4">
        <f t="shared" si="5"/>
        <v>925492.57496251864</v>
      </c>
      <c r="M279" s="43" t="s">
        <v>1142</v>
      </c>
      <c r="N279" s="1" t="s">
        <v>327</v>
      </c>
      <c r="O279" s="1" t="s">
        <v>31</v>
      </c>
      <c r="P279" s="1" t="s">
        <v>31</v>
      </c>
      <c r="Q279" s="1"/>
      <c r="R279" s="44"/>
      <c r="S279" s="45"/>
      <c r="T279" s="21"/>
      <c r="V279">
        <v>0</v>
      </c>
      <c r="W279">
        <v>0</v>
      </c>
      <c r="X279">
        <v>1</v>
      </c>
      <c r="Y279">
        <v>1</v>
      </c>
    </row>
    <row r="280" spans="1:25" x14ac:dyDescent="0.3">
      <c r="A280" s="42">
        <v>372</v>
      </c>
      <c r="B280" s="1" t="s">
        <v>376</v>
      </c>
      <c r="C280" s="1" t="s">
        <v>377</v>
      </c>
      <c r="D280" s="1" t="s">
        <v>25</v>
      </c>
      <c r="E280" s="41" t="s">
        <v>378</v>
      </c>
      <c r="F280" s="41">
        <v>48010</v>
      </c>
      <c r="G280" s="3"/>
      <c r="H280" s="4">
        <v>1323087.0299850074</v>
      </c>
      <c r="I280" s="3"/>
      <c r="J280" s="4">
        <v>95129.84567901236</v>
      </c>
      <c r="K280" s="3"/>
      <c r="L280" s="4">
        <f t="shared" si="5"/>
        <v>1418216.8756640197</v>
      </c>
      <c r="M280" s="43"/>
      <c r="N280" s="1" t="s">
        <v>212</v>
      </c>
      <c r="O280" s="1"/>
      <c r="P280" s="1" t="s">
        <v>38</v>
      </c>
      <c r="Q280" s="1" t="s">
        <v>1215</v>
      </c>
      <c r="R280" s="44"/>
      <c r="S280" s="45"/>
      <c r="T280" s="21"/>
      <c r="V280">
        <v>0</v>
      </c>
      <c r="W280">
        <v>0</v>
      </c>
      <c r="X280">
        <v>1</v>
      </c>
      <c r="Y280">
        <v>1</v>
      </c>
    </row>
    <row r="281" spans="1:25" x14ac:dyDescent="0.3">
      <c r="A281" s="42">
        <v>373</v>
      </c>
      <c r="B281" s="1" t="s">
        <v>380</v>
      </c>
      <c r="C281" s="1" t="s">
        <v>381</v>
      </c>
      <c r="D281" s="1" t="s">
        <v>25</v>
      </c>
      <c r="E281" s="41" t="s">
        <v>382</v>
      </c>
      <c r="F281" s="41">
        <v>48010</v>
      </c>
      <c r="G281" s="3"/>
      <c r="H281" s="4">
        <v>118052.72488755621</v>
      </c>
      <c r="I281" s="3"/>
      <c r="J281" s="4">
        <v>92942.538580246925</v>
      </c>
      <c r="K281" s="3"/>
      <c r="L281" s="4">
        <f t="shared" si="5"/>
        <v>210995.26346780313</v>
      </c>
      <c r="M281" s="43"/>
      <c r="N281" s="1" t="s">
        <v>363</v>
      </c>
      <c r="O281" s="1"/>
      <c r="P281" s="1"/>
      <c r="Q281" s="1"/>
      <c r="R281" s="44"/>
      <c r="S281" s="45"/>
      <c r="T281" s="21"/>
      <c r="V281">
        <v>0</v>
      </c>
      <c r="W281">
        <v>0</v>
      </c>
      <c r="X281">
        <v>1</v>
      </c>
      <c r="Y281">
        <v>1</v>
      </c>
    </row>
    <row r="282" spans="1:25" x14ac:dyDescent="0.3">
      <c r="A282" s="42">
        <v>374</v>
      </c>
      <c r="B282" s="1" t="s">
        <v>776</v>
      </c>
      <c r="C282" s="1" t="s">
        <v>777</v>
      </c>
      <c r="D282" s="1" t="s">
        <v>25</v>
      </c>
      <c r="E282" s="41" t="s">
        <v>656</v>
      </c>
      <c r="F282" s="41">
        <v>48010</v>
      </c>
      <c r="G282" s="3"/>
      <c r="H282" s="4">
        <v>1054683.3650674662</v>
      </c>
      <c r="I282" s="3"/>
      <c r="J282" s="4">
        <v>95129.84567901236</v>
      </c>
      <c r="K282" s="3"/>
      <c r="L282" s="4">
        <f t="shared" si="5"/>
        <v>1149813.2107464785</v>
      </c>
      <c r="M282" s="43" t="s">
        <v>1304</v>
      </c>
      <c r="N282" s="1" t="s">
        <v>212</v>
      </c>
      <c r="O282" s="1" t="s">
        <v>31</v>
      </c>
      <c r="P282" s="1" t="s">
        <v>31</v>
      </c>
      <c r="Q282" s="1"/>
      <c r="R282" s="44"/>
      <c r="S282" s="45"/>
      <c r="T282" s="21"/>
      <c r="V282">
        <v>0</v>
      </c>
      <c r="W282">
        <v>0</v>
      </c>
      <c r="X282">
        <v>1</v>
      </c>
      <c r="Y282">
        <v>1</v>
      </c>
    </row>
    <row r="283" spans="1:25" x14ac:dyDescent="0.3">
      <c r="A283" s="42">
        <v>375</v>
      </c>
      <c r="B283" s="1" t="s">
        <v>478</v>
      </c>
      <c r="C283" s="1" t="s">
        <v>479</v>
      </c>
      <c r="D283" s="1" t="s">
        <v>25</v>
      </c>
      <c r="E283" s="41" t="s">
        <v>480</v>
      </c>
      <c r="F283" s="41">
        <v>48010</v>
      </c>
      <c r="G283" s="3"/>
      <c r="H283" s="4">
        <v>3358948.1199400299</v>
      </c>
      <c r="I283" s="3"/>
      <c r="J283" s="4">
        <v>189165.52314814815</v>
      </c>
      <c r="K283" s="3"/>
      <c r="L283" s="4">
        <f t="shared" si="5"/>
        <v>3548113.6430881782</v>
      </c>
      <c r="M283" s="43"/>
      <c r="N283" s="1" t="s">
        <v>212</v>
      </c>
      <c r="O283" s="1"/>
      <c r="P283" s="1" t="s">
        <v>38</v>
      </c>
      <c r="Q283" s="1" t="s">
        <v>1330</v>
      </c>
      <c r="R283" s="44"/>
      <c r="S283" s="45"/>
      <c r="T283" s="21"/>
      <c r="V283">
        <v>0</v>
      </c>
      <c r="W283">
        <v>0</v>
      </c>
      <c r="X283">
        <v>1</v>
      </c>
      <c r="Y283">
        <v>1</v>
      </c>
    </row>
    <row r="284" spans="1:25" x14ac:dyDescent="0.3">
      <c r="A284" s="42">
        <v>377</v>
      </c>
      <c r="B284" s="1" t="s">
        <v>445</v>
      </c>
      <c r="C284" s="1" t="s">
        <v>446</v>
      </c>
      <c r="D284" s="1" t="s">
        <v>25</v>
      </c>
      <c r="E284" s="41" t="s">
        <v>447</v>
      </c>
      <c r="F284" s="41">
        <v>48010</v>
      </c>
      <c r="G284" s="3"/>
      <c r="H284" s="4">
        <v>3149571.3350824588</v>
      </c>
      <c r="I284" s="3"/>
      <c r="J284" s="4">
        <v>0</v>
      </c>
      <c r="K284" s="3"/>
      <c r="L284" s="4">
        <f t="shared" si="5"/>
        <v>3149571.3350824588</v>
      </c>
      <c r="M284" s="43" t="s">
        <v>1210</v>
      </c>
      <c r="N284" s="1" t="s">
        <v>353</v>
      </c>
      <c r="O284" s="1" t="s">
        <v>31</v>
      </c>
      <c r="P284" s="1" t="s">
        <v>31</v>
      </c>
      <c r="Q284" s="1"/>
      <c r="R284" s="44"/>
      <c r="S284" s="45"/>
      <c r="T284" s="21"/>
      <c r="V284">
        <v>0</v>
      </c>
      <c r="W284">
        <v>1</v>
      </c>
      <c r="X284">
        <v>0</v>
      </c>
      <c r="Y284">
        <v>1</v>
      </c>
    </row>
    <row r="285" spans="1:25" x14ac:dyDescent="0.3">
      <c r="A285" s="42">
        <v>378</v>
      </c>
      <c r="B285" s="1" t="s">
        <v>449</v>
      </c>
      <c r="C285" s="1" t="s">
        <v>446</v>
      </c>
      <c r="D285" s="1" t="s">
        <v>25</v>
      </c>
      <c r="E285" s="41" t="s">
        <v>447</v>
      </c>
      <c r="F285" s="41">
        <v>48010</v>
      </c>
      <c r="G285" s="3"/>
      <c r="H285" s="4">
        <v>220514.85007496251</v>
      </c>
      <c r="I285" s="3"/>
      <c r="J285" s="4">
        <v>0</v>
      </c>
      <c r="K285" s="3"/>
      <c r="L285" s="4">
        <f t="shared" si="5"/>
        <v>220514.85007496251</v>
      </c>
      <c r="M285" s="43" t="s">
        <v>1210</v>
      </c>
      <c r="N285" s="1" t="s">
        <v>349</v>
      </c>
      <c r="O285" s="1" t="s">
        <v>31</v>
      </c>
      <c r="P285" s="1" t="s">
        <v>31</v>
      </c>
      <c r="Q285" s="1"/>
      <c r="R285" s="44"/>
      <c r="S285" s="45"/>
      <c r="T285" s="21"/>
      <c r="V285">
        <v>0</v>
      </c>
      <c r="W285">
        <v>1</v>
      </c>
      <c r="X285">
        <v>0</v>
      </c>
      <c r="Y285">
        <v>1</v>
      </c>
    </row>
    <row r="286" spans="1:25" x14ac:dyDescent="0.3">
      <c r="A286" s="42">
        <v>379</v>
      </c>
      <c r="B286" s="1" t="s">
        <v>384</v>
      </c>
      <c r="C286" s="1" t="s">
        <v>385</v>
      </c>
      <c r="D286" s="1" t="s">
        <v>25</v>
      </c>
      <c r="E286" s="41" t="s">
        <v>386</v>
      </c>
      <c r="F286" s="41">
        <v>48010</v>
      </c>
      <c r="G286" s="3"/>
      <c r="H286" s="4">
        <v>1082525.9400299848</v>
      </c>
      <c r="I286" s="3"/>
      <c r="J286" s="4">
        <v>93161.78395061729</v>
      </c>
      <c r="K286" s="3"/>
      <c r="L286" s="4">
        <f t="shared" si="5"/>
        <v>1175687.7239806021</v>
      </c>
      <c r="M286" s="43"/>
      <c r="N286" s="1" t="s">
        <v>347</v>
      </c>
      <c r="O286" s="1"/>
      <c r="P286" s="1"/>
      <c r="Q286" s="1"/>
      <c r="R286" s="44"/>
      <c r="S286" s="45"/>
      <c r="T286" s="21"/>
      <c r="V286">
        <v>0</v>
      </c>
      <c r="W286">
        <v>0</v>
      </c>
      <c r="X286">
        <v>1</v>
      </c>
      <c r="Y286">
        <v>1</v>
      </c>
    </row>
    <row r="287" spans="1:25" x14ac:dyDescent="0.3">
      <c r="A287" s="42">
        <v>380</v>
      </c>
      <c r="B287" s="1" t="s">
        <v>481</v>
      </c>
      <c r="C287" s="1" t="s">
        <v>482</v>
      </c>
      <c r="D287" s="1" t="s">
        <v>25</v>
      </c>
      <c r="E287" s="41" t="s">
        <v>483</v>
      </c>
      <c r="F287" s="41">
        <v>48010</v>
      </c>
      <c r="G287" s="3"/>
      <c r="H287" s="4">
        <v>1688384.305097451</v>
      </c>
      <c r="I287" s="3"/>
      <c r="J287" s="4">
        <v>142147.16975308643</v>
      </c>
      <c r="K287" s="3"/>
      <c r="L287" s="4">
        <f t="shared" si="5"/>
        <v>1830531.4748505375</v>
      </c>
      <c r="M287" s="43"/>
      <c r="N287" s="1" t="s">
        <v>212</v>
      </c>
      <c r="O287" s="1"/>
      <c r="P287" s="1"/>
      <c r="Q287" s="1"/>
      <c r="R287" s="44"/>
      <c r="S287" s="45"/>
      <c r="T287" s="21"/>
      <c r="V287">
        <v>0</v>
      </c>
      <c r="W287">
        <v>0</v>
      </c>
      <c r="X287">
        <v>1</v>
      </c>
      <c r="Y287">
        <v>1</v>
      </c>
    </row>
    <row r="288" spans="1:25" ht="28.8" x14ac:dyDescent="0.3">
      <c r="A288" s="40">
        <v>382</v>
      </c>
      <c r="B288" s="41" t="s">
        <v>407</v>
      </c>
      <c r="C288" s="1" t="s">
        <v>482</v>
      </c>
      <c r="D288" s="1" t="s">
        <v>25</v>
      </c>
      <c r="E288" s="41" t="s">
        <v>408</v>
      </c>
      <c r="F288" s="41">
        <v>48010</v>
      </c>
      <c r="G288" s="3"/>
      <c r="H288" s="4">
        <v>1144276.516491754</v>
      </c>
      <c r="I288" s="3"/>
      <c r="J288" s="4">
        <v>0</v>
      </c>
      <c r="K288" s="3"/>
      <c r="L288" s="4">
        <f t="shared" ref="L288:L351" si="6">H288+J288</f>
        <v>1144276.516491754</v>
      </c>
      <c r="M288" s="43" t="s">
        <v>1222</v>
      </c>
      <c r="N288" s="1" t="s">
        <v>327</v>
      </c>
      <c r="O288" s="1" t="s">
        <v>31</v>
      </c>
      <c r="P288" s="1" t="s">
        <v>31</v>
      </c>
      <c r="Q288" s="1"/>
      <c r="R288" s="44"/>
      <c r="S288" s="45"/>
      <c r="T288" s="21"/>
    </row>
    <row r="289" spans="1:25" x14ac:dyDescent="0.3">
      <c r="A289" s="42">
        <v>384</v>
      </c>
      <c r="B289" s="1" t="s">
        <v>357</v>
      </c>
      <c r="C289" s="1" t="s">
        <v>358</v>
      </c>
      <c r="D289" s="1" t="s">
        <v>25</v>
      </c>
      <c r="E289" s="41" t="s">
        <v>359</v>
      </c>
      <c r="F289" s="41">
        <v>48010</v>
      </c>
      <c r="G289" s="3"/>
      <c r="H289" s="4">
        <v>1059137.9700149924</v>
      </c>
      <c r="I289" s="3"/>
      <c r="J289" s="4">
        <v>0</v>
      </c>
      <c r="K289" s="3"/>
      <c r="L289" s="4">
        <f t="shared" si="6"/>
        <v>1059137.9700149924</v>
      </c>
      <c r="M289" s="43" t="s">
        <v>1254</v>
      </c>
      <c r="N289" s="1" t="s">
        <v>1331</v>
      </c>
      <c r="O289" s="1" t="s">
        <v>31</v>
      </c>
      <c r="P289" s="1" t="s">
        <v>31</v>
      </c>
      <c r="Q289" s="1"/>
      <c r="R289" s="44"/>
      <c r="S289" s="45"/>
      <c r="T289" s="21"/>
      <c r="V289">
        <v>0</v>
      </c>
      <c r="W289">
        <v>0</v>
      </c>
      <c r="X289">
        <v>1</v>
      </c>
      <c r="Y289">
        <v>1</v>
      </c>
    </row>
    <row r="290" spans="1:25" x14ac:dyDescent="0.3">
      <c r="A290" s="42">
        <v>385</v>
      </c>
      <c r="B290" s="1" t="s">
        <v>373</v>
      </c>
      <c r="C290" s="1" t="s">
        <v>374</v>
      </c>
      <c r="D290" s="1" t="s">
        <v>25</v>
      </c>
      <c r="E290" s="41" t="s">
        <v>375</v>
      </c>
      <c r="F290" s="41">
        <v>48010</v>
      </c>
      <c r="G290" s="3"/>
      <c r="H290" s="4">
        <v>880944.45502248872</v>
      </c>
      <c r="I290" s="3"/>
      <c r="J290" s="4">
        <v>0</v>
      </c>
      <c r="K290" s="3"/>
      <c r="L290" s="4">
        <f t="shared" si="6"/>
        <v>880944.45502248872</v>
      </c>
      <c r="M290" s="43"/>
      <c r="N290" s="1" t="s">
        <v>212</v>
      </c>
      <c r="O290" s="1"/>
      <c r="P290" s="1" t="s">
        <v>38</v>
      </c>
      <c r="Q290" s="1" t="s">
        <v>1332</v>
      </c>
      <c r="R290" s="44"/>
      <c r="S290" s="45"/>
      <c r="T290" s="21"/>
      <c r="V290">
        <v>0</v>
      </c>
      <c r="W290">
        <v>0</v>
      </c>
      <c r="X290">
        <v>1</v>
      </c>
      <c r="Y290">
        <v>1</v>
      </c>
    </row>
    <row r="291" spans="1:25" x14ac:dyDescent="0.3">
      <c r="A291" s="40">
        <v>386</v>
      </c>
      <c r="B291" s="1" t="s">
        <v>409</v>
      </c>
      <c r="C291" s="1" t="s">
        <v>351</v>
      </c>
      <c r="D291" s="1" t="s">
        <v>25</v>
      </c>
      <c r="E291" s="41" t="s">
        <v>352</v>
      </c>
      <c r="F291" s="41">
        <v>48010</v>
      </c>
      <c r="G291" s="3"/>
      <c r="H291" s="4">
        <v>555740.69490254868</v>
      </c>
      <c r="I291" s="3"/>
      <c r="J291" s="4">
        <v>0</v>
      </c>
      <c r="K291" s="3"/>
      <c r="L291" s="4">
        <f t="shared" si="6"/>
        <v>555740.69490254868</v>
      </c>
      <c r="M291" s="43" t="s">
        <v>1254</v>
      </c>
      <c r="N291" s="1" t="s">
        <v>1333</v>
      </c>
      <c r="O291" s="1" t="s">
        <v>31</v>
      </c>
      <c r="P291" s="1" t="s">
        <v>31</v>
      </c>
      <c r="Q291" s="1"/>
      <c r="R291" s="44"/>
      <c r="S291" s="45"/>
      <c r="T291" s="21"/>
      <c r="V291">
        <v>0</v>
      </c>
      <c r="W291">
        <v>1</v>
      </c>
      <c r="X291">
        <v>0</v>
      </c>
      <c r="Y291">
        <v>1</v>
      </c>
    </row>
    <row r="292" spans="1:25" ht="28.8" x14ac:dyDescent="0.3">
      <c r="A292" s="42">
        <v>387</v>
      </c>
      <c r="B292" s="1" t="s">
        <v>350</v>
      </c>
      <c r="C292" s="1" t="s">
        <v>351</v>
      </c>
      <c r="D292" s="1" t="s">
        <v>25</v>
      </c>
      <c r="E292" s="41" t="s">
        <v>352</v>
      </c>
      <c r="F292" s="41">
        <v>48010</v>
      </c>
      <c r="G292" s="3"/>
      <c r="H292" s="4">
        <v>2794297.1799100451</v>
      </c>
      <c r="I292" s="3"/>
      <c r="J292" s="4">
        <v>0</v>
      </c>
      <c r="K292" s="3"/>
      <c r="L292" s="4">
        <f t="shared" si="6"/>
        <v>2794297.1799100451</v>
      </c>
      <c r="M292" s="43" t="s">
        <v>1254</v>
      </c>
      <c r="N292" s="1" t="s">
        <v>340</v>
      </c>
      <c r="O292" s="1" t="s">
        <v>31</v>
      </c>
      <c r="P292" s="1" t="s">
        <v>38</v>
      </c>
      <c r="Q292" s="1" t="s">
        <v>1328</v>
      </c>
      <c r="R292" s="44"/>
      <c r="S292" s="45"/>
      <c r="T292" s="21"/>
      <c r="V292">
        <v>0</v>
      </c>
      <c r="W292">
        <v>1</v>
      </c>
      <c r="X292">
        <v>0</v>
      </c>
      <c r="Y292">
        <v>1</v>
      </c>
    </row>
    <row r="293" spans="1:25" ht="28.8" x14ac:dyDescent="0.3">
      <c r="A293" s="42">
        <v>388</v>
      </c>
      <c r="B293" s="1" t="s">
        <v>421</v>
      </c>
      <c r="C293" s="1" t="s">
        <v>361</v>
      </c>
      <c r="D293" s="1" t="s">
        <v>25</v>
      </c>
      <c r="E293" s="41" t="s">
        <v>402</v>
      </c>
      <c r="F293" s="41">
        <v>48010</v>
      </c>
      <c r="G293" s="3"/>
      <c r="H293" s="4">
        <v>3430225.9400299848</v>
      </c>
      <c r="I293" s="3"/>
      <c r="J293" s="4">
        <v>196819.5540123457</v>
      </c>
      <c r="K293" s="3"/>
      <c r="L293" s="4">
        <f t="shared" si="6"/>
        <v>3627045.4940423304</v>
      </c>
      <c r="M293" s="43"/>
      <c r="N293" s="1"/>
      <c r="O293" s="1"/>
      <c r="P293" s="1" t="s">
        <v>38</v>
      </c>
      <c r="Q293" s="1" t="s">
        <v>536</v>
      </c>
      <c r="R293" s="44"/>
      <c r="S293" s="45">
        <v>44378</v>
      </c>
      <c r="T293" s="21"/>
      <c r="V293">
        <v>0</v>
      </c>
      <c r="W293">
        <v>0.72</v>
      </c>
      <c r="X293">
        <v>0.28000000000000003</v>
      </c>
      <c r="Y293">
        <v>1</v>
      </c>
    </row>
    <row r="294" spans="1:25" ht="28.8" x14ac:dyDescent="0.3">
      <c r="A294" s="42">
        <v>389</v>
      </c>
      <c r="B294" s="1" t="s">
        <v>423</v>
      </c>
      <c r="C294" s="1" t="s">
        <v>424</v>
      </c>
      <c r="D294" s="1" t="s">
        <v>25</v>
      </c>
      <c r="E294" s="41" t="s">
        <v>402</v>
      </c>
      <c r="F294" s="41">
        <v>48010</v>
      </c>
      <c r="G294" s="3"/>
      <c r="H294" s="4">
        <v>13715334.20989505</v>
      </c>
      <c r="I294" s="3"/>
      <c r="J294" s="4">
        <v>515011.49228395068</v>
      </c>
      <c r="K294" s="3"/>
      <c r="L294" s="4">
        <f t="shared" si="6"/>
        <v>14230345.702179002</v>
      </c>
      <c r="M294" s="43" t="s">
        <v>1253</v>
      </c>
      <c r="N294" s="1" t="s">
        <v>1334</v>
      </c>
      <c r="O294" s="1"/>
      <c r="P294" s="1" t="s">
        <v>38</v>
      </c>
      <c r="Q294" s="1" t="s">
        <v>337</v>
      </c>
      <c r="R294" s="44"/>
      <c r="S294" s="45">
        <v>44378</v>
      </c>
      <c r="T294" s="21"/>
      <c r="V294">
        <v>0</v>
      </c>
      <c r="W294">
        <v>0.72</v>
      </c>
      <c r="X294">
        <v>0.28000000000000003</v>
      </c>
      <c r="Y294">
        <v>1</v>
      </c>
    </row>
    <row r="295" spans="1:25" x14ac:dyDescent="0.3">
      <c r="A295" s="42">
        <v>390</v>
      </c>
      <c r="B295" s="1" t="s">
        <v>364</v>
      </c>
      <c r="C295" s="1" t="s">
        <v>365</v>
      </c>
      <c r="D295" s="1" t="s">
        <v>25</v>
      </c>
      <c r="E295" s="41" t="s">
        <v>366</v>
      </c>
      <c r="F295" s="41">
        <v>48010</v>
      </c>
      <c r="G295" s="3"/>
      <c r="H295" s="4">
        <v>17007460.149925034</v>
      </c>
      <c r="I295" s="3"/>
      <c r="J295" s="4">
        <v>1692649.3996913582</v>
      </c>
      <c r="K295" s="3"/>
      <c r="L295" s="4">
        <f t="shared" si="6"/>
        <v>18700109.549616393</v>
      </c>
      <c r="M295" s="43" t="s">
        <v>1335</v>
      </c>
      <c r="N295" s="1"/>
      <c r="O295" s="1"/>
      <c r="P295" s="1" t="s">
        <v>38</v>
      </c>
      <c r="Q295" s="1" t="s">
        <v>1336</v>
      </c>
      <c r="R295" s="44"/>
      <c r="S295" s="45">
        <v>44378</v>
      </c>
      <c r="T295" s="21"/>
      <c r="V295">
        <v>0</v>
      </c>
      <c r="W295">
        <v>0.72</v>
      </c>
      <c r="X295">
        <v>0.28000000000000003</v>
      </c>
      <c r="Y295">
        <v>1</v>
      </c>
    </row>
    <row r="296" spans="1:25" ht="28.8" x14ac:dyDescent="0.3">
      <c r="A296" s="42">
        <v>391</v>
      </c>
      <c r="B296" s="1" t="s">
        <v>397</v>
      </c>
      <c r="C296" s="1" t="s">
        <v>398</v>
      </c>
      <c r="D296" s="1" t="s">
        <v>25</v>
      </c>
      <c r="E296" s="41" t="s">
        <v>399</v>
      </c>
      <c r="F296" s="41">
        <v>48010</v>
      </c>
      <c r="G296" s="3"/>
      <c r="H296" s="4">
        <v>740616.63493253361</v>
      </c>
      <c r="I296" s="3"/>
      <c r="J296" s="4">
        <v>0</v>
      </c>
      <c r="K296" s="3"/>
      <c r="L296" s="4">
        <f t="shared" si="6"/>
        <v>740616.63493253361</v>
      </c>
      <c r="M296" s="43" t="s">
        <v>1224</v>
      </c>
      <c r="N296" s="1" t="s">
        <v>1337</v>
      </c>
      <c r="O296" s="1" t="s">
        <v>31</v>
      </c>
      <c r="P296" s="1" t="s">
        <v>38</v>
      </c>
      <c r="Q296" s="1" t="s">
        <v>1328</v>
      </c>
      <c r="R296" s="44"/>
      <c r="S296" s="45"/>
      <c r="T296" s="21"/>
      <c r="V296">
        <v>1</v>
      </c>
      <c r="W296">
        <v>0</v>
      </c>
      <c r="X296">
        <v>0</v>
      </c>
      <c r="Y296">
        <v>1</v>
      </c>
    </row>
    <row r="297" spans="1:25" x14ac:dyDescent="0.3">
      <c r="A297" s="42">
        <v>392</v>
      </c>
      <c r="B297" s="1" t="s">
        <v>427</v>
      </c>
      <c r="C297" s="1" t="s">
        <v>428</v>
      </c>
      <c r="D297" s="1" t="s">
        <v>25</v>
      </c>
      <c r="E297" s="41" t="s">
        <v>399</v>
      </c>
      <c r="F297" s="41">
        <v>48010</v>
      </c>
      <c r="G297" s="3"/>
      <c r="H297" s="4">
        <v>427664.85007496248</v>
      </c>
      <c r="I297" s="3"/>
      <c r="J297" s="4">
        <v>30616.123456790127</v>
      </c>
      <c r="K297" s="3"/>
      <c r="L297" s="4">
        <f t="shared" si="6"/>
        <v>458280.97353175259</v>
      </c>
      <c r="M297" s="43" t="s">
        <v>1136</v>
      </c>
      <c r="N297" s="1" t="s">
        <v>334</v>
      </c>
      <c r="O297" s="1" t="s">
        <v>31</v>
      </c>
      <c r="P297" s="1" t="s">
        <v>31</v>
      </c>
      <c r="Q297" s="1"/>
      <c r="R297" s="44"/>
      <c r="S297" s="45"/>
      <c r="T297" s="21"/>
      <c r="V297">
        <v>1</v>
      </c>
      <c r="W297">
        <v>0</v>
      </c>
      <c r="X297">
        <v>0</v>
      </c>
      <c r="Y297">
        <v>1</v>
      </c>
    </row>
    <row r="298" spans="1:25" x14ac:dyDescent="0.3">
      <c r="A298" s="42">
        <v>393</v>
      </c>
      <c r="B298" s="1" t="s">
        <v>498</v>
      </c>
      <c r="C298" s="1" t="s">
        <v>398</v>
      </c>
      <c r="D298" s="1" t="s">
        <v>25</v>
      </c>
      <c r="E298" s="41" t="s">
        <v>399</v>
      </c>
      <c r="F298" s="41">
        <v>48010</v>
      </c>
      <c r="G298" s="3"/>
      <c r="H298" s="4">
        <v>282882.42503748124</v>
      </c>
      <c r="I298" s="3"/>
      <c r="J298" s="4">
        <v>0</v>
      </c>
      <c r="K298" s="3"/>
      <c r="L298" s="4">
        <f t="shared" si="6"/>
        <v>282882.42503748124</v>
      </c>
      <c r="M298" s="43" t="s">
        <v>1338</v>
      </c>
      <c r="N298" s="1" t="s">
        <v>327</v>
      </c>
      <c r="O298" s="1" t="s">
        <v>31</v>
      </c>
      <c r="P298" s="1" t="s">
        <v>31</v>
      </c>
      <c r="Q298" s="1"/>
      <c r="R298" s="44"/>
      <c r="S298" s="45"/>
      <c r="T298" s="21"/>
      <c r="V298">
        <v>1</v>
      </c>
      <c r="W298">
        <v>0</v>
      </c>
      <c r="X298">
        <v>0</v>
      </c>
      <c r="Y298">
        <v>1</v>
      </c>
    </row>
    <row r="299" spans="1:25" x14ac:dyDescent="0.3">
      <c r="A299" s="42">
        <v>394</v>
      </c>
      <c r="B299" s="1" t="s">
        <v>484</v>
      </c>
      <c r="C299" s="1" t="s">
        <v>485</v>
      </c>
      <c r="D299" s="1" t="s">
        <v>25</v>
      </c>
      <c r="E299" s="41" t="s">
        <v>486</v>
      </c>
      <c r="F299" s="41">
        <v>48010</v>
      </c>
      <c r="G299" s="3"/>
      <c r="H299" s="4">
        <v>2971377.8200899549</v>
      </c>
      <c r="I299" s="3"/>
      <c r="J299" s="4">
        <v>165110.29166666669</v>
      </c>
      <c r="K299" s="3"/>
      <c r="L299" s="4">
        <f t="shared" si="6"/>
        <v>3136488.1117566214</v>
      </c>
      <c r="M299" s="43" t="s">
        <v>1335</v>
      </c>
      <c r="N299" s="1" t="s">
        <v>331</v>
      </c>
      <c r="O299" s="1"/>
      <c r="P299" s="1"/>
      <c r="Q299" s="1"/>
      <c r="R299" s="44"/>
      <c r="S299" s="45"/>
      <c r="T299" s="21"/>
      <c r="V299">
        <v>0</v>
      </c>
      <c r="W299">
        <v>0</v>
      </c>
      <c r="X299">
        <v>1</v>
      </c>
      <c r="Y299">
        <v>1</v>
      </c>
    </row>
    <row r="300" spans="1:25" x14ac:dyDescent="0.3">
      <c r="A300" s="42">
        <v>395</v>
      </c>
      <c r="B300" s="1" t="s">
        <v>387</v>
      </c>
      <c r="C300" s="1" t="s">
        <v>388</v>
      </c>
      <c r="D300" s="1" t="s">
        <v>25</v>
      </c>
      <c r="E300" s="41" t="s">
        <v>389</v>
      </c>
      <c r="F300" s="41">
        <v>48010</v>
      </c>
      <c r="G300" s="3"/>
      <c r="H300" s="4">
        <v>903218.51499250368</v>
      </c>
      <c r="I300" s="3"/>
      <c r="J300" s="4">
        <v>122465.52314814816</v>
      </c>
      <c r="K300" s="3"/>
      <c r="L300" s="4">
        <f t="shared" si="6"/>
        <v>1025684.0381406519</v>
      </c>
      <c r="M300" s="43"/>
      <c r="N300" s="1" t="s">
        <v>212</v>
      </c>
      <c r="O300" s="1"/>
      <c r="P300" s="1"/>
      <c r="Q300" s="1"/>
      <c r="R300" s="44"/>
      <c r="S300" s="45"/>
      <c r="T300" s="21"/>
      <c r="V300">
        <v>0</v>
      </c>
      <c r="W300">
        <v>0</v>
      </c>
      <c r="X300">
        <v>1</v>
      </c>
      <c r="Y300">
        <v>1</v>
      </c>
    </row>
    <row r="301" spans="1:25" x14ac:dyDescent="0.3">
      <c r="A301" s="42">
        <v>396</v>
      </c>
      <c r="B301" s="1" t="s">
        <v>390</v>
      </c>
      <c r="C301" s="1" t="s">
        <v>391</v>
      </c>
      <c r="D301" s="1" t="s">
        <v>25</v>
      </c>
      <c r="E301" s="41" t="s">
        <v>392</v>
      </c>
      <c r="F301" s="41">
        <v>48010</v>
      </c>
      <c r="G301" s="3"/>
      <c r="H301" s="4">
        <v>1244013.9100449774</v>
      </c>
      <c r="I301" s="3"/>
      <c r="J301" s="4">
        <v>123558.66203703704</v>
      </c>
      <c r="K301" s="3"/>
      <c r="L301" s="4">
        <f t="shared" si="6"/>
        <v>1367572.5720820145</v>
      </c>
      <c r="M301" s="43"/>
      <c r="N301" s="1" t="s">
        <v>212</v>
      </c>
      <c r="O301" s="1"/>
      <c r="P301" s="1" t="s">
        <v>38</v>
      </c>
      <c r="Q301" s="1" t="s">
        <v>1339</v>
      </c>
      <c r="R301" s="44"/>
      <c r="S301" s="45">
        <v>44251</v>
      </c>
      <c r="T301" s="21"/>
      <c r="V301">
        <v>0</v>
      </c>
      <c r="W301">
        <v>0</v>
      </c>
      <c r="X301">
        <v>1</v>
      </c>
      <c r="Y301">
        <v>1</v>
      </c>
    </row>
    <row r="302" spans="1:25" x14ac:dyDescent="0.3">
      <c r="A302" s="42">
        <v>398</v>
      </c>
      <c r="B302" s="1" t="s">
        <v>493</v>
      </c>
      <c r="C302" s="1" t="s">
        <v>494</v>
      </c>
      <c r="D302" s="1" t="s">
        <v>25</v>
      </c>
      <c r="E302" s="41" t="s">
        <v>399</v>
      </c>
      <c r="F302" s="41">
        <v>48010</v>
      </c>
      <c r="G302" s="3"/>
      <c r="H302" s="4">
        <v>728365.69490254868</v>
      </c>
      <c r="I302" s="3"/>
      <c r="J302" s="4">
        <v>0</v>
      </c>
      <c r="K302" s="3"/>
      <c r="L302" s="4">
        <f t="shared" si="6"/>
        <v>728365.69490254868</v>
      </c>
      <c r="M302" s="43" t="s">
        <v>1139</v>
      </c>
      <c r="N302" s="1" t="s">
        <v>1337</v>
      </c>
      <c r="O302" s="1" t="s">
        <v>31</v>
      </c>
      <c r="P302" s="1" t="s">
        <v>31</v>
      </c>
      <c r="Q302" s="1"/>
      <c r="R302" s="44"/>
      <c r="S302" s="45"/>
      <c r="T302" s="21"/>
      <c r="V302">
        <v>1</v>
      </c>
      <c r="W302">
        <v>0</v>
      </c>
      <c r="X302">
        <v>0</v>
      </c>
      <c r="Y302">
        <v>1</v>
      </c>
    </row>
    <row r="303" spans="1:25" x14ac:dyDescent="0.3">
      <c r="A303" s="42">
        <v>400</v>
      </c>
      <c r="B303" s="1" t="s">
        <v>495</v>
      </c>
      <c r="C303" s="1" t="s">
        <v>496</v>
      </c>
      <c r="D303" s="1" t="s">
        <v>25</v>
      </c>
      <c r="E303" s="41" t="s">
        <v>497</v>
      </c>
      <c r="F303" s="41">
        <v>48010</v>
      </c>
      <c r="G303" s="3"/>
      <c r="H303" s="4">
        <v>83527.724887556207</v>
      </c>
      <c r="I303" s="3"/>
      <c r="J303" s="4">
        <v>0</v>
      </c>
      <c r="K303" s="3"/>
      <c r="L303" s="4">
        <f t="shared" si="6"/>
        <v>83527.724887556207</v>
      </c>
      <c r="M303" s="43" t="s">
        <v>1231</v>
      </c>
      <c r="N303" s="1" t="s">
        <v>327</v>
      </c>
      <c r="O303" s="1" t="s">
        <v>31</v>
      </c>
      <c r="P303" s="1" t="s">
        <v>31</v>
      </c>
      <c r="Q303" s="1"/>
      <c r="R303" s="44"/>
      <c r="S303" s="45"/>
      <c r="T303" s="21"/>
      <c r="V303">
        <v>0</v>
      </c>
      <c r="W303">
        <v>0</v>
      </c>
      <c r="X303">
        <v>1</v>
      </c>
      <c r="Y303">
        <v>1</v>
      </c>
    </row>
    <row r="304" spans="1:25" x14ac:dyDescent="0.3">
      <c r="A304" s="42">
        <v>401</v>
      </c>
      <c r="B304" s="1" t="s">
        <v>354</v>
      </c>
      <c r="C304" s="1" t="s">
        <v>355</v>
      </c>
      <c r="D304" s="1" t="s">
        <v>25</v>
      </c>
      <c r="E304" s="41" t="s">
        <v>356</v>
      </c>
      <c r="F304" s="41">
        <v>48010</v>
      </c>
      <c r="G304" s="3"/>
      <c r="H304" s="4">
        <v>32297.179910044975</v>
      </c>
      <c r="I304" s="3"/>
      <c r="J304" s="4">
        <v>0</v>
      </c>
      <c r="K304" s="3"/>
      <c r="L304" s="4">
        <f t="shared" si="6"/>
        <v>32297.179910044975</v>
      </c>
      <c r="M304" s="43" t="s">
        <v>1307</v>
      </c>
      <c r="N304" s="1" t="s">
        <v>327</v>
      </c>
      <c r="O304" s="1" t="s">
        <v>31</v>
      </c>
      <c r="P304" s="1" t="s">
        <v>31</v>
      </c>
      <c r="Q304" s="1"/>
      <c r="R304" s="44"/>
      <c r="S304" s="45"/>
      <c r="T304" s="21"/>
      <c r="V304">
        <v>0</v>
      </c>
      <c r="W304">
        <v>0</v>
      </c>
      <c r="X304">
        <v>1</v>
      </c>
      <c r="Y304">
        <v>1</v>
      </c>
    </row>
    <row r="305" spans="1:25" x14ac:dyDescent="0.3">
      <c r="A305" s="42">
        <v>402</v>
      </c>
      <c r="B305" s="1" t="s">
        <v>404</v>
      </c>
      <c r="C305" s="1" t="s">
        <v>405</v>
      </c>
      <c r="D305" s="1" t="s">
        <v>25</v>
      </c>
      <c r="E305" s="41" t="s">
        <v>406</v>
      </c>
      <c r="F305" s="41">
        <v>48010</v>
      </c>
      <c r="G305" s="3"/>
      <c r="H305" s="4">
        <v>1791959.305097451</v>
      </c>
      <c r="I305" s="3"/>
      <c r="J305" s="4">
        <v>0</v>
      </c>
      <c r="K305" s="3"/>
      <c r="L305" s="4">
        <f t="shared" si="6"/>
        <v>1791959.305097451</v>
      </c>
      <c r="M305" s="43" t="s">
        <v>1210</v>
      </c>
      <c r="N305" s="1" t="s">
        <v>327</v>
      </c>
      <c r="O305" s="1" t="s">
        <v>31</v>
      </c>
      <c r="P305" s="1" t="s">
        <v>31</v>
      </c>
      <c r="Q305" s="1"/>
      <c r="R305" s="44"/>
      <c r="S305" s="45"/>
      <c r="T305" s="21"/>
      <c r="V305">
        <v>0</v>
      </c>
      <c r="W305">
        <v>0</v>
      </c>
      <c r="X305">
        <v>1</v>
      </c>
      <c r="Y305">
        <v>1</v>
      </c>
    </row>
    <row r="306" spans="1:25" x14ac:dyDescent="0.3">
      <c r="A306" s="42">
        <v>404</v>
      </c>
      <c r="B306" s="1" t="s">
        <v>393</v>
      </c>
      <c r="C306" s="1" t="s">
        <v>394</v>
      </c>
      <c r="D306" s="1" t="s">
        <v>25</v>
      </c>
      <c r="E306" s="41" t="s">
        <v>395</v>
      </c>
      <c r="F306" s="41">
        <v>48010</v>
      </c>
      <c r="G306" s="3"/>
      <c r="H306" s="4">
        <v>139213.9100449775</v>
      </c>
      <c r="I306" s="3"/>
      <c r="J306" s="4">
        <v>0</v>
      </c>
      <c r="K306" s="3"/>
      <c r="L306" s="4">
        <f t="shared" si="6"/>
        <v>139213.9100449775</v>
      </c>
      <c r="M306" s="43"/>
      <c r="N306" s="1"/>
      <c r="O306" s="1"/>
      <c r="P306" s="1" t="s">
        <v>38</v>
      </c>
      <c r="Q306" s="1" t="s">
        <v>987</v>
      </c>
      <c r="R306" s="44"/>
      <c r="S306" s="45"/>
      <c r="T306" s="21"/>
      <c r="V306">
        <v>0</v>
      </c>
      <c r="W306">
        <v>0</v>
      </c>
      <c r="X306">
        <v>1</v>
      </c>
      <c r="Y306">
        <v>1</v>
      </c>
    </row>
    <row r="307" spans="1:25" x14ac:dyDescent="0.3">
      <c r="A307" s="42">
        <v>405</v>
      </c>
      <c r="B307" s="1" t="s">
        <v>450</v>
      </c>
      <c r="C307" s="1" t="s">
        <v>451</v>
      </c>
      <c r="D307" s="1" t="s">
        <v>25</v>
      </c>
      <c r="E307" s="41" t="s">
        <v>444</v>
      </c>
      <c r="F307" s="41">
        <v>48010</v>
      </c>
      <c r="G307" s="3"/>
      <c r="H307" s="4">
        <v>3039313.910044977</v>
      </c>
      <c r="I307" s="3"/>
      <c r="J307" s="4">
        <v>116998.79938271607</v>
      </c>
      <c r="K307" s="3"/>
      <c r="L307" s="4">
        <f t="shared" si="6"/>
        <v>3156312.7094276929</v>
      </c>
      <c r="M307" s="43" t="s">
        <v>1240</v>
      </c>
      <c r="N307" s="1" t="s">
        <v>327</v>
      </c>
      <c r="O307" s="1" t="s">
        <v>31</v>
      </c>
      <c r="P307" s="1" t="s">
        <v>31</v>
      </c>
      <c r="Q307" s="1"/>
      <c r="R307" s="44"/>
      <c r="S307" s="45"/>
      <c r="T307" s="21"/>
      <c r="V307">
        <v>0</v>
      </c>
      <c r="W307">
        <v>0</v>
      </c>
      <c r="X307">
        <v>1</v>
      </c>
      <c r="Y307">
        <v>1</v>
      </c>
    </row>
    <row r="308" spans="1:25" x14ac:dyDescent="0.3">
      <c r="A308" s="42">
        <v>406</v>
      </c>
      <c r="B308" s="1" t="s">
        <v>429</v>
      </c>
      <c r="C308" s="1" t="s">
        <v>430</v>
      </c>
      <c r="D308" s="1" t="s">
        <v>25</v>
      </c>
      <c r="E308" s="41" t="s">
        <v>431</v>
      </c>
      <c r="F308" s="41">
        <v>48010</v>
      </c>
      <c r="G308" s="3"/>
      <c r="H308" s="4">
        <v>6017373.1199400295</v>
      </c>
      <c r="I308" s="3"/>
      <c r="J308" s="4">
        <v>0</v>
      </c>
      <c r="K308" s="3"/>
      <c r="L308" s="4">
        <f t="shared" si="6"/>
        <v>6017373.1199400295</v>
      </c>
      <c r="M308" s="43"/>
      <c r="N308" s="1" t="s">
        <v>212</v>
      </c>
      <c r="O308" s="1"/>
      <c r="P308" s="1"/>
      <c r="Q308" s="1"/>
      <c r="R308" s="44"/>
      <c r="S308" s="45"/>
      <c r="T308" s="21"/>
      <c r="V308">
        <v>0</v>
      </c>
      <c r="W308">
        <v>0</v>
      </c>
      <c r="X308">
        <v>1</v>
      </c>
      <c r="Y308">
        <v>1</v>
      </c>
    </row>
    <row r="309" spans="1:25" x14ac:dyDescent="0.3">
      <c r="A309" s="42">
        <v>407</v>
      </c>
      <c r="B309" s="1" t="s">
        <v>436</v>
      </c>
      <c r="C309" s="1" t="s">
        <v>430</v>
      </c>
      <c r="D309" s="1" t="s">
        <v>25</v>
      </c>
      <c r="E309" s="41" t="s">
        <v>431</v>
      </c>
      <c r="F309" s="41">
        <v>48010</v>
      </c>
      <c r="G309" s="3"/>
      <c r="H309" s="4">
        <v>9225971.3350824583</v>
      </c>
      <c r="I309" s="3"/>
      <c r="J309" s="4">
        <v>1609547.1697530868</v>
      </c>
      <c r="K309" s="3"/>
      <c r="L309" s="4">
        <f t="shared" si="6"/>
        <v>10835518.504835546</v>
      </c>
      <c r="M309" s="43" t="s">
        <v>1137</v>
      </c>
      <c r="N309" s="1" t="s">
        <v>212</v>
      </c>
      <c r="O309" s="1"/>
      <c r="P309" s="1" t="s">
        <v>38</v>
      </c>
      <c r="Q309" s="1" t="s">
        <v>325</v>
      </c>
      <c r="R309" s="44"/>
      <c r="S309" s="45"/>
      <c r="T309" s="21"/>
      <c r="V309">
        <v>0</v>
      </c>
      <c r="W309">
        <v>0</v>
      </c>
      <c r="X309">
        <v>1</v>
      </c>
      <c r="Y309">
        <v>1</v>
      </c>
    </row>
    <row r="310" spans="1:25" x14ac:dyDescent="0.3">
      <c r="A310" s="42">
        <v>408</v>
      </c>
      <c r="B310" s="1" t="s">
        <v>469</v>
      </c>
      <c r="C310" s="1" t="s">
        <v>470</v>
      </c>
      <c r="D310" s="1" t="s">
        <v>25</v>
      </c>
      <c r="E310" s="41" t="s">
        <v>471</v>
      </c>
      <c r="F310" s="41">
        <v>48010</v>
      </c>
      <c r="G310" s="3"/>
      <c r="H310" s="4">
        <v>1873259.2098950522</v>
      </c>
      <c r="I310" s="3"/>
      <c r="J310" s="4">
        <v>0</v>
      </c>
      <c r="K310" s="3"/>
      <c r="L310" s="4">
        <f t="shared" si="6"/>
        <v>1873259.2098950522</v>
      </c>
      <c r="M310" s="43" t="s">
        <v>1227</v>
      </c>
      <c r="N310" s="1" t="s">
        <v>1340</v>
      </c>
      <c r="O310" s="1" t="s">
        <v>31</v>
      </c>
      <c r="P310" s="1" t="s">
        <v>31</v>
      </c>
      <c r="Q310" s="1"/>
      <c r="R310" s="44"/>
      <c r="S310" s="45"/>
      <c r="T310" s="21"/>
      <c r="V310">
        <v>0</v>
      </c>
      <c r="W310">
        <v>0</v>
      </c>
      <c r="X310">
        <v>1</v>
      </c>
      <c r="Y310">
        <v>1</v>
      </c>
    </row>
    <row r="311" spans="1:25" x14ac:dyDescent="0.3">
      <c r="A311" s="42">
        <v>410</v>
      </c>
      <c r="B311" s="1" t="s">
        <v>456</v>
      </c>
      <c r="C311" s="1" t="s">
        <v>457</v>
      </c>
      <c r="D311" s="1" t="s">
        <v>25</v>
      </c>
      <c r="E311" s="41" t="s">
        <v>458</v>
      </c>
      <c r="F311" s="41">
        <v>48010</v>
      </c>
      <c r="G311" s="3"/>
      <c r="H311" s="4">
        <v>17588816.634932533</v>
      </c>
      <c r="I311" s="3"/>
      <c r="J311" s="4">
        <v>862726.41512345686</v>
      </c>
      <c r="K311" s="3"/>
      <c r="L311" s="4">
        <f t="shared" si="6"/>
        <v>18451543.050055988</v>
      </c>
      <c r="M311" s="43"/>
      <c r="N311" s="1" t="s">
        <v>212</v>
      </c>
      <c r="O311" s="1"/>
      <c r="P311" s="1" t="s">
        <v>38</v>
      </c>
      <c r="Q311" s="1" t="s">
        <v>1341</v>
      </c>
      <c r="R311" s="44"/>
      <c r="S311" s="45">
        <v>44251</v>
      </c>
      <c r="T311" s="21"/>
      <c r="V311">
        <v>0</v>
      </c>
      <c r="W311">
        <v>0</v>
      </c>
      <c r="X311">
        <v>1</v>
      </c>
      <c r="Y311">
        <v>1</v>
      </c>
    </row>
    <row r="312" spans="1:25" x14ac:dyDescent="0.3">
      <c r="A312" s="42">
        <v>411</v>
      </c>
      <c r="B312" s="1" t="s">
        <v>487</v>
      </c>
      <c r="C312" s="1" t="s">
        <v>488</v>
      </c>
      <c r="D312" s="1" t="s">
        <v>25</v>
      </c>
      <c r="E312" s="41" t="s">
        <v>489</v>
      </c>
      <c r="F312" s="41">
        <v>48010</v>
      </c>
      <c r="G312" s="3"/>
      <c r="H312" s="4">
        <v>1744069.4550224885</v>
      </c>
      <c r="I312" s="3"/>
      <c r="J312" s="4">
        <v>214314.92283950621</v>
      </c>
      <c r="K312" s="3"/>
      <c r="L312" s="4">
        <f t="shared" si="6"/>
        <v>1958384.3778619948</v>
      </c>
      <c r="M312" s="43"/>
      <c r="N312" s="1" t="s">
        <v>212</v>
      </c>
      <c r="O312" s="1"/>
      <c r="P312" s="1" t="s">
        <v>38</v>
      </c>
      <c r="Q312" s="1" t="s">
        <v>1342</v>
      </c>
      <c r="R312" s="44"/>
      <c r="S312" s="45"/>
      <c r="T312" s="21"/>
      <c r="V312">
        <v>0</v>
      </c>
      <c r="W312">
        <v>0</v>
      </c>
      <c r="X312">
        <v>1</v>
      </c>
      <c r="Y312">
        <v>1</v>
      </c>
    </row>
    <row r="313" spans="1:25" x14ac:dyDescent="0.3">
      <c r="A313" s="42">
        <v>412</v>
      </c>
      <c r="B313" s="1" t="s">
        <v>459</v>
      </c>
      <c r="C313" s="1" t="s">
        <v>460</v>
      </c>
      <c r="D313" s="1" t="s">
        <v>25</v>
      </c>
      <c r="E313" s="41" t="s">
        <v>461</v>
      </c>
      <c r="F313" s="41">
        <v>48010</v>
      </c>
      <c r="G313" s="3"/>
      <c r="H313" s="4">
        <v>64191998.119940028</v>
      </c>
      <c r="I313" s="3"/>
      <c r="J313" s="4">
        <v>7077854.0308641987</v>
      </c>
      <c r="K313" s="3"/>
      <c r="L313" s="4">
        <f t="shared" si="6"/>
        <v>71269852.150804222</v>
      </c>
      <c r="M313" s="43" t="s">
        <v>1242</v>
      </c>
      <c r="N313" s="1" t="s">
        <v>322</v>
      </c>
      <c r="O313" s="1"/>
      <c r="P313" s="1"/>
      <c r="Q313" s="1"/>
      <c r="R313" s="44"/>
      <c r="S313" s="45">
        <v>44375</v>
      </c>
      <c r="T313" s="21"/>
      <c r="V313">
        <v>0</v>
      </c>
      <c r="W313">
        <v>1</v>
      </c>
      <c r="X313">
        <v>0</v>
      </c>
      <c r="Y313">
        <v>1</v>
      </c>
    </row>
    <row r="314" spans="1:25" x14ac:dyDescent="0.3">
      <c r="A314" s="42">
        <v>413</v>
      </c>
      <c r="B314" s="1" t="s">
        <v>415</v>
      </c>
      <c r="C314" s="1" t="s">
        <v>416</v>
      </c>
      <c r="D314" s="1" t="s">
        <v>25</v>
      </c>
      <c r="E314" s="41" t="s">
        <v>417</v>
      </c>
      <c r="F314" s="41">
        <v>48010</v>
      </c>
      <c r="G314" s="3"/>
      <c r="H314" s="4">
        <v>1660540.6949025486</v>
      </c>
      <c r="I314" s="3"/>
      <c r="J314" s="4">
        <v>0</v>
      </c>
      <c r="K314" s="3"/>
      <c r="L314" s="4">
        <f t="shared" si="6"/>
        <v>1660540.6949025486</v>
      </c>
      <c r="M314" s="43" t="s">
        <v>1228</v>
      </c>
      <c r="N314" s="1" t="s">
        <v>321</v>
      </c>
      <c r="O314" s="1" t="s">
        <v>31</v>
      </c>
      <c r="P314" s="1" t="s">
        <v>31</v>
      </c>
      <c r="Q314" s="1"/>
      <c r="R314" s="44"/>
      <c r="S314" s="45"/>
      <c r="T314" s="21"/>
      <c r="V314">
        <v>0</v>
      </c>
      <c r="W314">
        <v>0</v>
      </c>
      <c r="X314">
        <v>1</v>
      </c>
      <c r="Y314">
        <v>1</v>
      </c>
    </row>
    <row r="315" spans="1:25" x14ac:dyDescent="0.3">
      <c r="A315" s="42">
        <v>414</v>
      </c>
      <c r="B315" s="1" t="s">
        <v>442</v>
      </c>
      <c r="C315" s="1" t="s">
        <v>443</v>
      </c>
      <c r="D315" s="1" t="s">
        <v>25</v>
      </c>
      <c r="E315" s="41" t="s">
        <v>356</v>
      </c>
      <c r="F315" s="41">
        <v>48010</v>
      </c>
      <c r="G315" s="3"/>
      <c r="H315" s="4">
        <v>353046.33508245874</v>
      </c>
      <c r="I315" s="3"/>
      <c r="J315" s="4">
        <v>0</v>
      </c>
      <c r="K315" s="3"/>
      <c r="L315" s="4">
        <f t="shared" si="6"/>
        <v>353046.33508245874</v>
      </c>
      <c r="M315" s="43" t="s">
        <v>1211</v>
      </c>
      <c r="N315" s="1" t="s">
        <v>320</v>
      </c>
      <c r="O315" s="1" t="s">
        <v>31</v>
      </c>
      <c r="P315" s="1" t="s">
        <v>31</v>
      </c>
      <c r="Q315" s="1"/>
      <c r="R315" s="44"/>
      <c r="S315" s="45"/>
      <c r="T315" s="21"/>
      <c r="V315">
        <v>1</v>
      </c>
      <c r="W315">
        <v>0</v>
      </c>
      <c r="X315">
        <v>0</v>
      </c>
      <c r="Y315">
        <v>1</v>
      </c>
    </row>
    <row r="316" spans="1:25" x14ac:dyDescent="0.3">
      <c r="A316" s="42">
        <v>415</v>
      </c>
      <c r="B316" s="1" t="s">
        <v>490</v>
      </c>
      <c r="C316" s="1" t="s">
        <v>491</v>
      </c>
      <c r="D316" s="1" t="s">
        <v>25</v>
      </c>
      <c r="E316" s="41" t="s">
        <v>492</v>
      </c>
      <c r="F316" s="41">
        <v>48010</v>
      </c>
      <c r="G316" s="3"/>
      <c r="H316" s="4">
        <v>1548056.4850074961</v>
      </c>
      <c r="I316" s="3"/>
      <c r="J316" s="4">
        <v>142147.16975308643</v>
      </c>
      <c r="K316" s="3"/>
      <c r="L316" s="4">
        <f t="shared" si="6"/>
        <v>1690203.6547605826</v>
      </c>
      <c r="M316" s="43"/>
      <c r="N316" s="1" t="s">
        <v>319</v>
      </c>
      <c r="O316" s="1"/>
      <c r="P316" s="1"/>
      <c r="Q316" s="1"/>
      <c r="R316" s="44"/>
      <c r="S316" s="45"/>
      <c r="T316" s="21"/>
      <c r="V316">
        <v>0</v>
      </c>
      <c r="W316">
        <v>0</v>
      </c>
      <c r="X316">
        <v>1</v>
      </c>
      <c r="Y316">
        <v>1</v>
      </c>
    </row>
    <row r="317" spans="1:25" x14ac:dyDescent="0.3">
      <c r="A317" s="42">
        <v>416</v>
      </c>
      <c r="B317" s="1" t="s">
        <v>370</v>
      </c>
      <c r="C317" s="1" t="s">
        <v>371</v>
      </c>
      <c r="D317" s="1" t="s">
        <v>25</v>
      </c>
      <c r="E317" s="41" t="s">
        <v>372</v>
      </c>
      <c r="F317" s="41">
        <v>48010</v>
      </c>
      <c r="G317" s="3"/>
      <c r="H317" s="4">
        <v>50116.634932533729</v>
      </c>
      <c r="I317" s="3"/>
      <c r="J317" s="4">
        <v>0</v>
      </c>
      <c r="K317" s="3"/>
      <c r="L317" s="4">
        <f t="shared" si="6"/>
        <v>50116.634932533729</v>
      </c>
      <c r="M317" s="43" t="s">
        <v>1137</v>
      </c>
      <c r="N317" s="1" t="s">
        <v>327</v>
      </c>
      <c r="O317" s="1" t="s">
        <v>31</v>
      </c>
      <c r="P317" s="1" t="s">
        <v>31</v>
      </c>
      <c r="Q317" s="1"/>
      <c r="R317" s="44"/>
      <c r="S317" s="45"/>
      <c r="T317" s="21"/>
      <c r="V317">
        <v>0</v>
      </c>
      <c r="W317">
        <v>0</v>
      </c>
      <c r="X317">
        <v>1</v>
      </c>
      <c r="Y317">
        <v>1</v>
      </c>
    </row>
    <row r="318" spans="1:25" x14ac:dyDescent="0.3">
      <c r="A318" s="40">
        <v>417</v>
      </c>
      <c r="B318" s="1" t="s">
        <v>206</v>
      </c>
      <c r="C318" s="1" t="s">
        <v>207</v>
      </c>
      <c r="D318" s="1" t="s">
        <v>25</v>
      </c>
      <c r="E318" s="41" t="s">
        <v>208</v>
      </c>
      <c r="F318" s="41">
        <v>48010</v>
      </c>
      <c r="G318" s="3"/>
      <c r="H318" s="4">
        <v>5683260.1499250364</v>
      </c>
      <c r="I318" s="3"/>
      <c r="J318" s="4">
        <v>109344.76851851853</v>
      </c>
      <c r="K318" s="3"/>
      <c r="L318" s="4">
        <f t="shared" si="6"/>
        <v>5792604.918443555</v>
      </c>
      <c r="M318" s="43" t="s">
        <v>1224</v>
      </c>
      <c r="N318" s="1" t="s">
        <v>347</v>
      </c>
      <c r="O318" s="1"/>
      <c r="P318" s="1"/>
      <c r="Q318" s="1"/>
      <c r="R318" s="44"/>
      <c r="S318" s="45">
        <v>40737</v>
      </c>
      <c r="T318" s="21"/>
      <c r="V318">
        <v>0.85</v>
      </c>
      <c r="W318">
        <v>0.15</v>
      </c>
      <c r="X318">
        <v>0</v>
      </c>
      <c r="Y318">
        <v>1</v>
      </c>
    </row>
    <row r="319" spans="1:25" x14ac:dyDescent="0.3">
      <c r="A319" s="42">
        <v>423</v>
      </c>
      <c r="B319" s="1" t="s">
        <v>210</v>
      </c>
      <c r="C319" s="1" t="s">
        <v>211</v>
      </c>
      <c r="D319" s="1" t="s">
        <v>25</v>
      </c>
      <c r="E319" s="41" t="s">
        <v>1171</v>
      </c>
      <c r="F319" s="41">
        <v>48010</v>
      </c>
      <c r="G319" s="3"/>
      <c r="H319" s="4">
        <v>50116.634932533729</v>
      </c>
      <c r="I319" s="3"/>
      <c r="J319" s="4">
        <v>0</v>
      </c>
      <c r="K319" s="3"/>
      <c r="L319" s="4">
        <f t="shared" si="6"/>
        <v>50116.634932533729</v>
      </c>
      <c r="M319" s="43"/>
      <c r="N319" s="1"/>
      <c r="O319" s="1" t="s">
        <v>31</v>
      </c>
      <c r="P319" s="1"/>
      <c r="Q319" s="1"/>
      <c r="R319" s="44" t="s">
        <v>16</v>
      </c>
      <c r="S319" s="45"/>
      <c r="T319" s="21"/>
      <c r="V319">
        <v>1</v>
      </c>
      <c r="W319">
        <v>0</v>
      </c>
      <c r="X319">
        <v>0</v>
      </c>
      <c r="Y319">
        <v>1</v>
      </c>
    </row>
    <row r="320" spans="1:25" x14ac:dyDescent="0.3">
      <c r="A320" s="42">
        <v>424</v>
      </c>
      <c r="B320" s="1" t="s">
        <v>940</v>
      </c>
      <c r="C320" s="1" t="s">
        <v>941</v>
      </c>
      <c r="D320" s="1" t="s">
        <v>25</v>
      </c>
      <c r="E320" s="41" t="s">
        <v>1110</v>
      </c>
      <c r="F320" s="41">
        <v>48010</v>
      </c>
      <c r="G320" s="3"/>
      <c r="H320" s="4">
        <v>0</v>
      </c>
      <c r="I320" s="3"/>
      <c r="J320" s="4">
        <v>37177.015432098771</v>
      </c>
      <c r="K320" s="3"/>
      <c r="L320" s="4">
        <f t="shared" si="6"/>
        <v>37177.015432098771</v>
      </c>
      <c r="M320" s="43" t="s">
        <v>1212</v>
      </c>
      <c r="N320" s="1" t="s">
        <v>1343</v>
      </c>
      <c r="O320" s="1" t="s">
        <v>31</v>
      </c>
      <c r="P320" s="1" t="s">
        <v>31</v>
      </c>
      <c r="Q320" s="1"/>
      <c r="R320" s="44"/>
      <c r="S320" s="45"/>
      <c r="T320" s="21"/>
      <c r="V320">
        <v>0</v>
      </c>
      <c r="W320">
        <v>1</v>
      </c>
      <c r="X320">
        <v>0</v>
      </c>
      <c r="Y320">
        <v>1</v>
      </c>
    </row>
    <row r="321" spans="1:25" x14ac:dyDescent="0.3">
      <c r="A321" s="42">
        <v>425</v>
      </c>
      <c r="B321" s="1" t="s">
        <v>1106</v>
      </c>
      <c r="C321" s="1" t="s">
        <v>1107</v>
      </c>
      <c r="D321" s="1" t="s">
        <v>25</v>
      </c>
      <c r="E321" s="41" t="s">
        <v>1108</v>
      </c>
      <c r="F321" s="41">
        <v>48010</v>
      </c>
      <c r="G321" s="3"/>
      <c r="H321" s="4">
        <v>0</v>
      </c>
      <c r="I321" s="3"/>
      <c r="J321" s="4">
        <v>37177.015432098771</v>
      </c>
      <c r="K321" s="3"/>
      <c r="L321" s="4">
        <f t="shared" si="6"/>
        <v>37177.015432098771</v>
      </c>
      <c r="M321" s="43" t="s">
        <v>1227</v>
      </c>
      <c r="N321" s="1" t="s">
        <v>1343</v>
      </c>
      <c r="O321" s="1" t="s">
        <v>31</v>
      </c>
      <c r="P321" s="1" t="s">
        <v>31</v>
      </c>
      <c r="Q321" s="1"/>
      <c r="R321" s="44"/>
      <c r="S321" s="45"/>
      <c r="T321" s="21"/>
      <c r="V321">
        <v>0.307</v>
      </c>
      <c r="W321">
        <v>0.66300000000000003</v>
      </c>
      <c r="X321">
        <v>0</v>
      </c>
      <c r="Y321">
        <v>1</v>
      </c>
    </row>
    <row r="322" spans="1:25" x14ac:dyDescent="0.3">
      <c r="A322" s="42">
        <v>426</v>
      </c>
      <c r="B322" s="1" t="s">
        <v>1121</v>
      </c>
      <c r="C322" s="1" t="s">
        <v>564</v>
      </c>
      <c r="D322" s="1" t="s">
        <v>25</v>
      </c>
      <c r="E322" s="41" t="s">
        <v>1122</v>
      </c>
      <c r="F322" s="41">
        <v>48010</v>
      </c>
      <c r="G322" s="3"/>
      <c r="H322" s="4">
        <v>0</v>
      </c>
      <c r="I322" s="3"/>
      <c r="J322" s="4">
        <v>13121.783950617286</v>
      </c>
      <c r="K322" s="3"/>
      <c r="L322" s="4">
        <f t="shared" si="6"/>
        <v>13121.783950617286</v>
      </c>
      <c r="M322" s="43" t="s">
        <v>1139</v>
      </c>
      <c r="N322" s="1" t="s">
        <v>1344</v>
      </c>
      <c r="O322" s="1" t="s">
        <v>31</v>
      </c>
      <c r="P322" s="1" t="s">
        <v>31</v>
      </c>
      <c r="Q322" s="1"/>
      <c r="R322" s="44"/>
      <c r="S322" s="45"/>
      <c r="T322" s="21"/>
      <c r="V322">
        <v>1.7999999999999999E-2</v>
      </c>
      <c r="W322">
        <v>0.98</v>
      </c>
      <c r="X322">
        <v>2E-3</v>
      </c>
      <c r="Y322">
        <v>1</v>
      </c>
    </row>
    <row r="323" spans="1:25" x14ac:dyDescent="0.3">
      <c r="A323" s="42">
        <v>427</v>
      </c>
      <c r="B323" s="1" t="s">
        <v>1111</v>
      </c>
      <c r="C323" s="1" t="s">
        <v>1112</v>
      </c>
      <c r="D323" s="1" t="s">
        <v>25</v>
      </c>
      <c r="E323" s="41" t="s">
        <v>1113</v>
      </c>
      <c r="F323" s="41">
        <v>48010</v>
      </c>
      <c r="G323" s="3"/>
      <c r="H323" s="4">
        <v>0</v>
      </c>
      <c r="I323" s="3"/>
      <c r="J323" s="4">
        <v>69980.445987654326</v>
      </c>
      <c r="K323" s="3"/>
      <c r="L323" s="4">
        <f t="shared" si="6"/>
        <v>69980.445987654326</v>
      </c>
      <c r="M323" s="43" t="s">
        <v>1261</v>
      </c>
      <c r="N323" s="1" t="s">
        <v>1343</v>
      </c>
      <c r="O323" s="1" t="s">
        <v>31</v>
      </c>
      <c r="P323" s="1" t="s">
        <v>31</v>
      </c>
      <c r="Q323" s="1"/>
      <c r="R323" s="44"/>
      <c r="S323" s="45"/>
      <c r="T323" s="21"/>
      <c r="V323">
        <v>0</v>
      </c>
      <c r="W323">
        <v>1</v>
      </c>
      <c r="X323">
        <v>0</v>
      </c>
      <c r="Y323">
        <v>1</v>
      </c>
    </row>
    <row r="324" spans="1:25" x14ac:dyDescent="0.3">
      <c r="A324" s="42">
        <v>428</v>
      </c>
      <c r="B324" s="1" t="s">
        <v>1116</v>
      </c>
      <c r="C324" s="1" t="s">
        <v>1117</v>
      </c>
      <c r="D324" s="1" t="s">
        <v>25</v>
      </c>
      <c r="E324" s="41" t="s">
        <v>1118</v>
      </c>
      <c r="F324" s="41">
        <v>48010</v>
      </c>
      <c r="G324" s="3"/>
      <c r="H324" s="4">
        <v>0</v>
      </c>
      <c r="I324" s="3"/>
      <c r="J324" s="4">
        <v>239464.32253086421</v>
      </c>
      <c r="K324" s="3"/>
      <c r="L324" s="4">
        <f t="shared" si="6"/>
        <v>239464.32253086421</v>
      </c>
      <c r="M324" s="43" t="s">
        <v>1261</v>
      </c>
      <c r="N324" s="1" t="s">
        <v>1343</v>
      </c>
      <c r="O324" s="1" t="s">
        <v>31</v>
      </c>
      <c r="P324" s="1" t="s">
        <v>31</v>
      </c>
      <c r="Q324" s="1"/>
      <c r="R324" s="44"/>
      <c r="S324" s="45"/>
      <c r="T324" s="21"/>
      <c r="V324">
        <v>0</v>
      </c>
      <c r="W324">
        <v>1</v>
      </c>
      <c r="X324">
        <v>0</v>
      </c>
      <c r="Y324">
        <v>1</v>
      </c>
    </row>
    <row r="325" spans="1:25" x14ac:dyDescent="0.3">
      <c r="A325" s="42">
        <v>429</v>
      </c>
      <c r="B325" s="1" t="s">
        <v>1032</v>
      </c>
      <c r="C325" s="1" t="s">
        <v>1033</v>
      </c>
      <c r="D325" s="1" t="s">
        <v>25</v>
      </c>
      <c r="E325" s="41" t="s">
        <v>1120</v>
      </c>
      <c r="F325" s="41">
        <v>48010</v>
      </c>
      <c r="G325" s="3"/>
      <c r="H325" s="4">
        <v>0</v>
      </c>
      <c r="I325" s="3"/>
      <c r="J325" s="4">
        <v>7654.0308641975316</v>
      </c>
      <c r="K325" s="3"/>
      <c r="L325" s="4">
        <f t="shared" si="6"/>
        <v>7654.0308641975316</v>
      </c>
      <c r="M325" s="43" t="s">
        <v>1335</v>
      </c>
      <c r="N325" s="1" t="s">
        <v>1344</v>
      </c>
      <c r="O325" s="1" t="s">
        <v>31</v>
      </c>
      <c r="P325" s="1" t="s">
        <v>31</v>
      </c>
      <c r="Q325" s="1"/>
      <c r="R325" s="44"/>
      <c r="S325" s="45"/>
      <c r="T325" s="21"/>
      <c r="V325">
        <v>1.7999999999999999E-2</v>
      </c>
      <c r="W325">
        <v>0.98</v>
      </c>
      <c r="X325">
        <v>2E-3</v>
      </c>
      <c r="Y325">
        <v>1</v>
      </c>
    </row>
    <row r="326" spans="1:25" x14ac:dyDescent="0.3">
      <c r="A326" s="42">
        <v>430</v>
      </c>
      <c r="B326" s="1" t="s">
        <v>946</v>
      </c>
      <c r="C326" s="1" t="s">
        <v>947</v>
      </c>
      <c r="D326" s="1" t="s">
        <v>25</v>
      </c>
      <c r="E326" s="41" t="s">
        <v>1115</v>
      </c>
      <c r="F326" s="41">
        <v>48010</v>
      </c>
      <c r="G326" s="3"/>
      <c r="H326" s="4">
        <v>0</v>
      </c>
      <c r="I326" s="3"/>
      <c r="J326" s="4">
        <v>37177.015432098771</v>
      </c>
      <c r="K326" s="3"/>
      <c r="L326" s="4">
        <f t="shared" si="6"/>
        <v>37177.015432098771</v>
      </c>
      <c r="M326" s="43" t="s">
        <v>1267</v>
      </c>
      <c r="N326" s="1" t="s">
        <v>1343</v>
      </c>
      <c r="O326" s="1" t="s">
        <v>31</v>
      </c>
      <c r="P326" s="1" t="s">
        <v>31</v>
      </c>
      <c r="Q326" s="1"/>
      <c r="R326" s="44"/>
      <c r="S326" s="45"/>
      <c r="T326" s="21"/>
      <c r="V326">
        <v>0</v>
      </c>
      <c r="W326">
        <v>1</v>
      </c>
      <c r="X326">
        <v>0</v>
      </c>
      <c r="Y326">
        <v>1</v>
      </c>
    </row>
    <row r="327" spans="1:25" x14ac:dyDescent="0.3">
      <c r="A327" s="42">
        <v>431</v>
      </c>
      <c r="B327" s="1" t="s">
        <v>950</v>
      </c>
      <c r="C327" s="1" t="s">
        <v>951</v>
      </c>
      <c r="D327" s="1" t="s">
        <v>25</v>
      </c>
      <c r="E327" s="41" t="s">
        <v>1119</v>
      </c>
      <c r="F327" s="41">
        <v>48010</v>
      </c>
      <c r="G327" s="3"/>
      <c r="H327" s="4">
        <v>0</v>
      </c>
      <c r="I327" s="6"/>
      <c r="J327" s="4">
        <v>235916.25308641978</v>
      </c>
      <c r="K327" s="3"/>
      <c r="L327" s="4">
        <f t="shared" si="6"/>
        <v>235916.25308641978</v>
      </c>
      <c r="M327" s="43" t="s">
        <v>1313</v>
      </c>
      <c r="N327" s="1" t="s">
        <v>1343</v>
      </c>
      <c r="O327" s="1" t="s">
        <v>31</v>
      </c>
      <c r="P327" s="1" t="s">
        <v>31</v>
      </c>
      <c r="Q327" s="1"/>
      <c r="R327" s="44"/>
      <c r="S327" s="45"/>
      <c r="T327" s="21"/>
      <c r="V327">
        <v>0</v>
      </c>
      <c r="W327">
        <v>1</v>
      </c>
      <c r="X327">
        <v>0</v>
      </c>
      <c r="Y327">
        <v>1</v>
      </c>
    </row>
    <row r="328" spans="1:25" x14ac:dyDescent="0.3">
      <c r="A328" s="42">
        <v>433</v>
      </c>
      <c r="B328" s="1" t="s">
        <v>1128</v>
      </c>
      <c r="C328" s="1" t="s">
        <v>1170</v>
      </c>
      <c r="D328" t="s">
        <v>25</v>
      </c>
      <c r="E328" s="41" t="s">
        <v>1129</v>
      </c>
      <c r="F328" s="41">
        <v>48010</v>
      </c>
      <c r="G328" s="6"/>
      <c r="H328" s="4">
        <v>1188078.2338830582</v>
      </c>
      <c r="I328" s="8"/>
      <c r="J328" s="4">
        <v>977854.93827160506</v>
      </c>
      <c r="K328" s="6"/>
      <c r="L328" s="4">
        <f t="shared" si="6"/>
        <v>2165933.1721546631</v>
      </c>
      <c r="M328" s="53"/>
      <c r="N328" s="54"/>
      <c r="O328" s="54"/>
      <c r="P328" s="54"/>
      <c r="Q328" s="54"/>
      <c r="R328" s="44"/>
      <c r="S328" s="45"/>
      <c r="T328" s="21"/>
      <c r="V328">
        <v>0.24</v>
      </c>
      <c r="W328">
        <v>0.73699999999999999</v>
      </c>
      <c r="X328">
        <v>2.3E-2</v>
      </c>
      <c r="Y328">
        <v>1</v>
      </c>
    </row>
    <row r="329" spans="1:25" x14ac:dyDescent="0.3">
      <c r="A329" s="42">
        <v>434</v>
      </c>
      <c r="B329" s="1" t="s">
        <v>1125</v>
      </c>
      <c r="C329" s="1" t="s">
        <v>1126</v>
      </c>
      <c r="D329" s="1" t="s">
        <v>25</v>
      </c>
      <c r="E329" s="41" t="s">
        <v>1127</v>
      </c>
      <c r="F329" s="41">
        <v>48010</v>
      </c>
      <c r="G329" s="8"/>
      <c r="H329" s="4">
        <v>52344.455022488757</v>
      </c>
      <c r="I329" s="8"/>
      <c r="J329" s="4">
        <v>30616.123456790127</v>
      </c>
      <c r="K329" s="7"/>
      <c r="L329" s="4">
        <f t="shared" si="6"/>
        <v>82960.578479278891</v>
      </c>
      <c r="M329" s="17"/>
      <c r="N329" s="2"/>
      <c r="O329" s="2"/>
      <c r="P329" s="2"/>
      <c r="Q329" s="2"/>
      <c r="R329" s="44"/>
      <c r="S329" s="45"/>
      <c r="T329" s="21"/>
      <c r="V329">
        <v>0.24</v>
      </c>
      <c r="W329">
        <v>0.73699999999999999</v>
      </c>
      <c r="X329">
        <v>2.3E-2</v>
      </c>
      <c r="Y329">
        <v>1</v>
      </c>
    </row>
    <row r="330" spans="1:25" ht="28.8" x14ac:dyDescent="0.3">
      <c r="A330" s="40">
        <v>436</v>
      </c>
      <c r="B330" s="1" t="s">
        <v>143</v>
      </c>
      <c r="C330" s="1" t="s">
        <v>144</v>
      </c>
      <c r="D330" s="1" t="s">
        <v>25</v>
      </c>
      <c r="E330" s="41" t="s">
        <v>1150</v>
      </c>
      <c r="F330" s="41">
        <v>48010</v>
      </c>
      <c r="G330" s="4"/>
      <c r="H330" s="4">
        <v>2735716.4850074961</v>
      </c>
      <c r="I330" s="8"/>
      <c r="J330" s="4">
        <v>0</v>
      </c>
      <c r="K330" s="4"/>
      <c r="L330" s="4">
        <f t="shared" si="6"/>
        <v>2735716.4850074961</v>
      </c>
      <c r="M330" s="48" t="s">
        <v>1136</v>
      </c>
      <c r="N330" s="49" t="s">
        <v>1345</v>
      </c>
      <c r="O330" s="49" t="s">
        <v>31</v>
      </c>
      <c r="P330" s="49" t="s">
        <v>31</v>
      </c>
      <c r="Q330" s="49"/>
      <c r="R330" s="44" t="s">
        <v>437</v>
      </c>
      <c r="S330" s="45"/>
      <c r="T330" s="21"/>
    </row>
    <row r="331" spans="1:25" x14ac:dyDescent="0.3">
      <c r="A331" s="40">
        <v>438</v>
      </c>
      <c r="B331" s="1" t="s">
        <v>1123</v>
      </c>
      <c r="C331" s="1" t="s">
        <v>719</v>
      </c>
      <c r="D331" s="1" t="s">
        <v>25</v>
      </c>
      <c r="E331" s="41" t="s">
        <v>1124</v>
      </c>
      <c r="F331" s="41">
        <v>48010</v>
      </c>
      <c r="G331" s="3"/>
      <c r="H331" s="4">
        <v>0</v>
      </c>
      <c r="I331" s="4"/>
      <c r="J331" s="4">
        <v>1224655.2314814816</v>
      </c>
      <c r="K331" s="3"/>
      <c r="L331" s="4">
        <f t="shared" si="6"/>
        <v>1224655.2314814816</v>
      </c>
      <c r="M331" s="43"/>
      <c r="N331" s="1"/>
      <c r="O331" s="1"/>
      <c r="P331" s="1"/>
      <c r="Q331" s="1"/>
      <c r="R331" s="44"/>
      <c r="S331" s="45"/>
      <c r="T331" s="21"/>
      <c r="V331">
        <v>0.56100000000000005</v>
      </c>
      <c r="W331">
        <v>0.42799999999999999</v>
      </c>
      <c r="X331">
        <v>1.0999999999999999E-2</v>
      </c>
      <c r="Y331">
        <v>1</v>
      </c>
    </row>
    <row r="332" spans="1:25" ht="28.8" x14ac:dyDescent="0.3">
      <c r="A332" s="40">
        <v>443</v>
      </c>
      <c r="B332" s="1" t="s">
        <v>185</v>
      </c>
      <c r="C332" s="1" t="s">
        <v>186</v>
      </c>
      <c r="D332" s="1" t="s">
        <v>25</v>
      </c>
      <c r="E332" s="41" t="s">
        <v>187</v>
      </c>
      <c r="F332" s="41">
        <v>48010</v>
      </c>
      <c r="G332" s="3"/>
      <c r="H332" s="4">
        <v>34845748.119940028</v>
      </c>
      <c r="I332" s="3"/>
      <c r="J332" s="4">
        <v>3871880.4459876548</v>
      </c>
      <c r="K332" s="3"/>
      <c r="L332" s="4">
        <f t="shared" si="6"/>
        <v>38717628.565927684</v>
      </c>
      <c r="M332" s="43"/>
      <c r="N332" s="1"/>
      <c r="O332" s="1" t="s">
        <v>38</v>
      </c>
      <c r="P332" s="1" t="s">
        <v>38</v>
      </c>
      <c r="Q332" s="1" t="s">
        <v>1346</v>
      </c>
      <c r="R332" s="44"/>
      <c r="S332" s="45">
        <v>44362</v>
      </c>
      <c r="T332" s="21">
        <v>43675</v>
      </c>
      <c r="V332">
        <v>1</v>
      </c>
      <c r="W332">
        <v>0</v>
      </c>
      <c r="X332">
        <v>0</v>
      </c>
      <c r="Y332">
        <v>1</v>
      </c>
    </row>
    <row r="333" spans="1:25" x14ac:dyDescent="0.3">
      <c r="A333" s="42">
        <v>445</v>
      </c>
      <c r="B333" s="1" t="s">
        <v>183</v>
      </c>
      <c r="C333" s="1" t="s">
        <v>184</v>
      </c>
      <c r="D333" s="1" t="s">
        <v>25</v>
      </c>
      <c r="E333" s="41" t="s">
        <v>1168</v>
      </c>
      <c r="F333" s="41">
        <v>48010</v>
      </c>
      <c r="G333" s="3"/>
      <c r="H333" s="4">
        <v>4680922.2751124436</v>
      </c>
      <c r="I333" s="3"/>
      <c r="J333" s="4">
        <v>297416.12345679017</v>
      </c>
      <c r="K333" s="3"/>
      <c r="L333" s="4">
        <f t="shared" si="6"/>
        <v>4978338.3985692337</v>
      </c>
      <c r="M333" s="43" t="s">
        <v>1282</v>
      </c>
      <c r="N333" s="1" t="s">
        <v>1347</v>
      </c>
      <c r="O333" s="1" t="s">
        <v>38</v>
      </c>
      <c r="P333" s="1" t="s">
        <v>31</v>
      </c>
      <c r="Q333" s="1"/>
      <c r="R333" s="44" t="s">
        <v>437</v>
      </c>
      <c r="S333" s="45">
        <v>44362</v>
      </c>
      <c r="T333" s="21">
        <v>43675</v>
      </c>
      <c r="V333">
        <v>0.75600000000000001</v>
      </c>
      <c r="W333">
        <v>0.17399999999999999</v>
      </c>
      <c r="X333">
        <v>7.0000000000000007E-2</v>
      </c>
      <c r="Y333">
        <v>1</v>
      </c>
    </row>
    <row r="334" spans="1:25" x14ac:dyDescent="0.3">
      <c r="A334" s="42">
        <v>447</v>
      </c>
      <c r="B334" s="1" t="s">
        <v>191</v>
      </c>
      <c r="C334" s="1" t="s">
        <v>192</v>
      </c>
      <c r="D334" s="1" t="s">
        <v>25</v>
      </c>
      <c r="E334" s="1" t="s">
        <v>193</v>
      </c>
      <c r="F334" s="41">
        <v>48010</v>
      </c>
      <c r="G334" s="3"/>
      <c r="H334" s="4">
        <v>0</v>
      </c>
      <c r="I334" s="3"/>
      <c r="J334" s="4">
        <v>250398.79938271607</v>
      </c>
      <c r="K334" s="3"/>
      <c r="L334" s="4">
        <f t="shared" si="6"/>
        <v>250398.79938271607</v>
      </c>
      <c r="M334" s="1"/>
      <c r="N334" s="1"/>
      <c r="O334" s="1"/>
      <c r="P334" s="1" t="s">
        <v>31</v>
      </c>
      <c r="Q334" s="1" t="s">
        <v>536</v>
      </c>
      <c r="R334" s="1"/>
      <c r="S334" s="45"/>
      <c r="T334" s="14"/>
      <c r="V334">
        <v>1</v>
      </c>
      <c r="W334">
        <v>0</v>
      </c>
      <c r="X334">
        <v>0</v>
      </c>
      <c r="Y334">
        <v>1</v>
      </c>
    </row>
    <row r="335" spans="1:25" x14ac:dyDescent="0.3">
      <c r="A335" s="42">
        <v>449</v>
      </c>
      <c r="B335" s="1" t="s">
        <v>197</v>
      </c>
      <c r="C335" s="1" t="s">
        <v>198</v>
      </c>
      <c r="D335" s="1" t="s">
        <v>25</v>
      </c>
      <c r="E335" s="41" t="s">
        <v>199</v>
      </c>
      <c r="F335" s="41">
        <v>48010</v>
      </c>
      <c r="G335" s="3"/>
      <c r="H335" s="4">
        <v>0</v>
      </c>
      <c r="I335" s="3"/>
      <c r="J335" s="4">
        <v>64321.239197530871</v>
      </c>
      <c r="K335" s="3"/>
      <c r="L335" s="4">
        <f t="shared" si="6"/>
        <v>64321.239197530871</v>
      </c>
      <c r="M335" s="43"/>
      <c r="N335" s="1"/>
      <c r="O335" s="1"/>
      <c r="P335" s="1"/>
      <c r="Q335" s="1"/>
      <c r="R335" s="44"/>
      <c r="S335" s="45"/>
      <c r="T335" s="21"/>
      <c r="V335">
        <v>0</v>
      </c>
      <c r="W335">
        <v>0</v>
      </c>
      <c r="X335">
        <v>0</v>
      </c>
      <c r="Y335">
        <v>0</v>
      </c>
    </row>
    <row r="336" spans="1:25" x14ac:dyDescent="0.3">
      <c r="A336" s="42">
        <v>450</v>
      </c>
      <c r="B336" s="1" t="s">
        <v>194</v>
      </c>
      <c r="C336" s="1" t="s">
        <v>195</v>
      </c>
      <c r="D336" s="1" t="s">
        <v>25</v>
      </c>
      <c r="E336" s="41" t="s">
        <v>196</v>
      </c>
      <c r="F336" s="41">
        <v>48010</v>
      </c>
      <c r="G336" s="3"/>
      <c r="H336" s="4">
        <v>0</v>
      </c>
      <c r="I336" s="3"/>
      <c r="J336" s="4">
        <v>42644.768518518518</v>
      </c>
      <c r="K336" s="3"/>
      <c r="L336" s="4">
        <f t="shared" si="6"/>
        <v>42644.768518518518</v>
      </c>
      <c r="M336" s="43" t="s">
        <v>1348</v>
      </c>
      <c r="N336" s="1" t="s">
        <v>1349</v>
      </c>
      <c r="O336" s="1" t="s">
        <v>38</v>
      </c>
      <c r="P336" s="1" t="s">
        <v>38</v>
      </c>
      <c r="Q336" s="1" t="s">
        <v>1350</v>
      </c>
      <c r="R336" s="44"/>
      <c r="S336" s="45"/>
      <c r="T336" s="21"/>
      <c r="V336">
        <v>0</v>
      </c>
      <c r="W336">
        <v>0</v>
      </c>
      <c r="X336">
        <v>0</v>
      </c>
      <c r="Y336">
        <v>0</v>
      </c>
    </row>
    <row r="337" spans="1:25" x14ac:dyDescent="0.3">
      <c r="A337" s="42">
        <v>453</v>
      </c>
      <c r="B337" s="1" t="s">
        <v>367</v>
      </c>
      <c r="C337" s="1" t="s">
        <v>368</v>
      </c>
      <c r="D337" s="1" t="s">
        <v>25</v>
      </c>
      <c r="E337" s="41" t="s">
        <v>369</v>
      </c>
      <c r="F337" s="41">
        <v>48010</v>
      </c>
      <c r="G337" s="3"/>
      <c r="H337" s="4">
        <v>1944537.0299850074</v>
      </c>
      <c r="I337" s="3"/>
      <c r="J337" s="4">
        <v>0</v>
      </c>
      <c r="K337" s="3"/>
      <c r="L337" s="4">
        <f t="shared" si="6"/>
        <v>1944537.0299850074</v>
      </c>
      <c r="M337" s="43"/>
      <c r="N337" s="1"/>
      <c r="O337" s="1"/>
      <c r="P337" s="1" t="s">
        <v>38</v>
      </c>
      <c r="Q337" s="1" t="s">
        <v>1346</v>
      </c>
      <c r="R337" s="44"/>
      <c r="S337" s="45"/>
      <c r="T337" s="21"/>
      <c r="V337">
        <v>0</v>
      </c>
      <c r="W337">
        <v>0</v>
      </c>
      <c r="X337">
        <v>1</v>
      </c>
      <c r="Y337">
        <v>1</v>
      </c>
    </row>
    <row r="338" spans="1:25" x14ac:dyDescent="0.3">
      <c r="A338" s="42">
        <v>461</v>
      </c>
      <c r="B338" s="1" t="s">
        <v>991</v>
      </c>
      <c r="C338" s="1" t="s">
        <v>992</v>
      </c>
      <c r="D338" s="1" t="s">
        <v>25</v>
      </c>
      <c r="E338" s="41" t="s">
        <v>695</v>
      </c>
      <c r="F338" s="41">
        <v>48010</v>
      </c>
      <c r="G338" s="3"/>
      <c r="H338" s="4">
        <v>1335337.9700149924</v>
      </c>
      <c r="I338" s="3"/>
      <c r="J338" s="4">
        <v>89662.092592592599</v>
      </c>
      <c r="K338" s="3"/>
      <c r="L338" s="4">
        <f t="shared" si="6"/>
        <v>1425000.062607585</v>
      </c>
      <c r="M338" s="43"/>
      <c r="N338" s="1"/>
      <c r="O338" s="1"/>
      <c r="P338" s="1"/>
      <c r="Q338" s="1"/>
      <c r="R338" s="44"/>
      <c r="S338" s="45"/>
      <c r="T338" s="21"/>
      <c r="V338">
        <v>1</v>
      </c>
      <c r="W338">
        <v>0</v>
      </c>
      <c r="X338">
        <v>0</v>
      </c>
      <c r="Y338">
        <v>1</v>
      </c>
    </row>
    <row r="339" spans="1:25" x14ac:dyDescent="0.3">
      <c r="A339" s="42">
        <v>463</v>
      </c>
      <c r="B339" s="1" t="s">
        <v>504</v>
      </c>
      <c r="C339" s="1" t="s">
        <v>505</v>
      </c>
      <c r="D339" s="1" t="s">
        <v>25</v>
      </c>
      <c r="E339" s="41" t="s">
        <v>506</v>
      </c>
      <c r="F339" s="41">
        <v>48010</v>
      </c>
      <c r="G339" s="3"/>
      <c r="H339" s="4">
        <v>23387.970014992501</v>
      </c>
      <c r="I339" s="3"/>
      <c r="J339" s="4">
        <v>0</v>
      </c>
      <c r="K339" s="3"/>
      <c r="L339" s="4">
        <f t="shared" si="6"/>
        <v>23387.970014992501</v>
      </c>
      <c r="M339" s="43"/>
      <c r="N339" s="1" t="s">
        <v>212</v>
      </c>
      <c r="O339" s="1"/>
      <c r="P339" s="1"/>
      <c r="Q339" s="1"/>
      <c r="R339" s="44"/>
      <c r="S339" s="45"/>
      <c r="T339" s="21"/>
      <c r="V339">
        <v>0</v>
      </c>
      <c r="W339">
        <v>0</v>
      </c>
      <c r="X339">
        <v>1</v>
      </c>
      <c r="Y339">
        <v>1</v>
      </c>
    </row>
    <row r="340" spans="1:25" x14ac:dyDescent="0.3">
      <c r="A340" s="42">
        <v>464</v>
      </c>
      <c r="B340" s="1" t="s">
        <v>972</v>
      </c>
      <c r="C340" s="1" t="s">
        <v>973</v>
      </c>
      <c r="D340" s="1" t="s">
        <v>25</v>
      </c>
      <c r="E340" s="41" t="s">
        <v>974</v>
      </c>
      <c r="F340" s="41">
        <v>48010</v>
      </c>
      <c r="G340" s="3"/>
      <c r="H340" s="4">
        <v>7077625</v>
      </c>
      <c r="I340" s="3"/>
      <c r="J340" s="4">
        <v>0</v>
      </c>
      <c r="K340" s="3"/>
      <c r="L340" s="4">
        <f t="shared" si="6"/>
        <v>7077625</v>
      </c>
      <c r="M340" s="43" t="s">
        <v>1300</v>
      </c>
      <c r="N340" s="1" t="s">
        <v>1351</v>
      </c>
      <c r="O340" s="1"/>
      <c r="P340" s="1"/>
      <c r="Q340" s="1"/>
      <c r="R340" s="44"/>
      <c r="S340" s="45">
        <v>40737</v>
      </c>
      <c r="T340" s="21"/>
      <c r="V340">
        <v>0</v>
      </c>
      <c r="W340">
        <v>0.46340000000000003</v>
      </c>
      <c r="X340">
        <v>0.53659999999999997</v>
      </c>
      <c r="Y340">
        <v>1</v>
      </c>
    </row>
    <row r="341" spans="1:25" x14ac:dyDescent="0.3">
      <c r="A341" s="42">
        <v>466</v>
      </c>
      <c r="B341" s="1" t="s">
        <v>981</v>
      </c>
      <c r="C341" s="1" t="s">
        <v>982</v>
      </c>
      <c r="D341" s="1" t="s">
        <v>25</v>
      </c>
      <c r="E341" s="41" t="s">
        <v>983</v>
      </c>
      <c r="F341" s="41">
        <v>48010</v>
      </c>
      <c r="G341" s="3"/>
      <c r="H341" s="4">
        <v>5874818.5149925034</v>
      </c>
      <c r="I341" s="3"/>
      <c r="J341" s="4">
        <v>0</v>
      </c>
      <c r="K341" s="3"/>
      <c r="L341" s="4">
        <f t="shared" si="6"/>
        <v>5874818.5149925034</v>
      </c>
      <c r="M341" s="43" t="s">
        <v>1247</v>
      </c>
      <c r="N341" s="1"/>
      <c r="O341" s="1"/>
      <c r="P341" s="1"/>
      <c r="Q341" s="1"/>
      <c r="R341" s="44" t="s">
        <v>16</v>
      </c>
      <c r="S341" s="45"/>
      <c r="T341" s="21"/>
      <c r="V341">
        <v>0</v>
      </c>
      <c r="W341">
        <v>1</v>
      </c>
      <c r="X341">
        <v>0</v>
      </c>
      <c r="Y341">
        <v>1</v>
      </c>
    </row>
    <row r="342" spans="1:25" ht="28.8" x14ac:dyDescent="0.3">
      <c r="A342" s="42">
        <v>468</v>
      </c>
      <c r="B342" s="1" t="s">
        <v>830</v>
      </c>
      <c r="C342" s="1" t="s">
        <v>831</v>
      </c>
      <c r="D342" s="1" t="s">
        <v>25</v>
      </c>
      <c r="E342" s="41" t="s">
        <v>832</v>
      </c>
      <c r="F342" s="41">
        <v>48010</v>
      </c>
      <c r="G342" s="3"/>
      <c r="H342" s="4">
        <v>7187882.4250374809</v>
      </c>
      <c r="I342" s="3"/>
      <c r="J342" s="4">
        <v>0</v>
      </c>
      <c r="K342" s="3"/>
      <c r="L342" s="4">
        <f t="shared" si="6"/>
        <v>7187882.4250374809</v>
      </c>
      <c r="M342" s="43"/>
      <c r="N342" s="1" t="s">
        <v>212</v>
      </c>
      <c r="O342" s="1" t="s">
        <v>38</v>
      </c>
      <c r="P342" s="1"/>
      <c r="Q342" s="1"/>
      <c r="R342" s="44"/>
      <c r="S342" s="45">
        <v>44362</v>
      </c>
      <c r="T342" s="21"/>
      <c r="V342">
        <v>0</v>
      </c>
      <c r="W342">
        <v>0.2989</v>
      </c>
      <c r="X342">
        <v>0.70109999999999995</v>
      </c>
      <c r="Y342">
        <v>1</v>
      </c>
    </row>
    <row r="343" spans="1:25" x14ac:dyDescent="0.3">
      <c r="A343" s="40">
        <v>469</v>
      </c>
      <c r="B343" s="1" t="s">
        <v>1074</v>
      </c>
      <c r="C343" s="1" t="s">
        <v>1075</v>
      </c>
      <c r="D343" s="1" t="s">
        <v>25</v>
      </c>
      <c r="E343" s="41" t="s">
        <v>1076</v>
      </c>
      <c r="F343" s="41">
        <v>48010</v>
      </c>
      <c r="G343" s="3"/>
      <c r="H343" s="4">
        <v>14034969.455022488</v>
      </c>
      <c r="I343" s="3"/>
      <c r="J343" s="4">
        <v>0</v>
      </c>
      <c r="K343" s="3"/>
      <c r="L343" s="4">
        <f t="shared" si="6"/>
        <v>14034969.455022488</v>
      </c>
      <c r="M343" s="43" t="s">
        <v>1281</v>
      </c>
      <c r="N343" s="1" t="s">
        <v>127</v>
      </c>
      <c r="O343" s="1" t="s">
        <v>38</v>
      </c>
      <c r="P343" s="1"/>
      <c r="Q343" s="1"/>
      <c r="R343" s="44"/>
      <c r="S343" s="45">
        <v>44363</v>
      </c>
      <c r="T343" s="21"/>
      <c r="V343">
        <v>0</v>
      </c>
      <c r="W343">
        <v>0.36</v>
      </c>
      <c r="X343">
        <v>0.64</v>
      </c>
      <c r="Y343">
        <v>1</v>
      </c>
    </row>
    <row r="344" spans="1:25" x14ac:dyDescent="0.3">
      <c r="A344" s="42">
        <v>471</v>
      </c>
      <c r="B344" s="1" t="s">
        <v>1032</v>
      </c>
      <c r="C344" s="1" t="s">
        <v>1033</v>
      </c>
      <c r="D344" s="1" t="s">
        <v>25</v>
      </c>
      <c r="E344" s="41" t="s">
        <v>1034</v>
      </c>
      <c r="F344" s="41">
        <v>48010</v>
      </c>
      <c r="G344" s="3"/>
      <c r="H344" s="4">
        <v>109143.51499250374</v>
      </c>
      <c r="I344" s="3"/>
      <c r="J344" s="4">
        <v>0</v>
      </c>
      <c r="K344" s="3"/>
      <c r="L344" s="4">
        <f t="shared" si="6"/>
        <v>109143.51499250374</v>
      </c>
      <c r="M344" s="43" t="s">
        <v>1335</v>
      </c>
      <c r="N344" s="1" t="s">
        <v>215</v>
      </c>
      <c r="O344" s="1" t="s">
        <v>31</v>
      </c>
      <c r="P344" s="1" t="s">
        <v>31</v>
      </c>
      <c r="Q344" s="1"/>
      <c r="R344" s="44"/>
      <c r="S344" s="45"/>
      <c r="T344" s="21"/>
      <c r="V344">
        <v>1.9E-2</v>
      </c>
      <c r="W344">
        <v>0.98</v>
      </c>
      <c r="X344">
        <v>1E-3</v>
      </c>
      <c r="Y344">
        <v>1</v>
      </c>
    </row>
    <row r="345" spans="1:25" x14ac:dyDescent="0.3">
      <c r="A345" s="42">
        <v>472</v>
      </c>
      <c r="B345" s="1" t="s">
        <v>946</v>
      </c>
      <c r="C345" s="1" t="s">
        <v>947</v>
      </c>
      <c r="D345" s="1" t="s">
        <v>25</v>
      </c>
      <c r="E345" s="41" t="s">
        <v>948</v>
      </c>
      <c r="F345" s="41">
        <v>48010</v>
      </c>
      <c r="G345" s="3"/>
      <c r="H345" s="4">
        <v>9591267.5749625172</v>
      </c>
      <c r="I345" s="3"/>
      <c r="J345" s="4">
        <v>0</v>
      </c>
      <c r="K345" s="3"/>
      <c r="L345" s="4">
        <f t="shared" si="6"/>
        <v>9591267.5749625172</v>
      </c>
      <c r="M345" s="43"/>
      <c r="N345" s="1" t="s">
        <v>1352</v>
      </c>
      <c r="O345" s="1"/>
      <c r="P345" s="1"/>
      <c r="Q345" s="1"/>
      <c r="R345" s="44"/>
      <c r="S345" s="45">
        <v>44362</v>
      </c>
      <c r="T345" s="21"/>
      <c r="V345">
        <v>0</v>
      </c>
      <c r="W345">
        <v>1</v>
      </c>
      <c r="X345">
        <v>0</v>
      </c>
      <c r="Y345">
        <v>1</v>
      </c>
    </row>
    <row r="346" spans="1:25" x14ac:dyDescent="0.3">
      <c r="A346" s="40">
        <v>474</v>
      </c>
      <c r="B346" s="1" t="s">
        <v>693</v>
      </c>
      <c r="C346" s="1" t="s">
        <v>694</v>
      </c>
      <c r="D346" s="1" t="s">
        <v>25</v>
      </c>
      <c r="E346" s="41" t="s">
        <v>695</v>
      </c>
      <c r="F346" s="41">
        <v>48010</v>
      </c>
      <c r="G346" s="3"/>
      <c r="H346" s="4">
        <v>2046998.1199400297</v>
      </c>
      <c r="I346" s="3"/>
      <c r="J346" s="4">
        <v>0</v>
      </c>
      <c r="K346" s="3"/>
      <c r="L346" s="4">
        <f t="shared" si="6"/>
        <v>2046998.1199400297</v>
      </c>
      <c r="M346" s="43" t="s">
        <v>1265</v>
      </c>
      <c r="N346" s="1"/>
      <c r="O346" s="1"/>
      <c r="P346" s="1"/>
      <c r="Q346" s="1"/>
      <c r="R346" s="44"/>
      <c r="S346" s="45">
        <v>43249</v>
      </c>
      <c r="T346" s="21"/>
      <c r="V346">
        <v>1</v>
      </c>
      <c r="W346">
        <v>0</v>
      </c>
      <c r="X346">
        <v>0</v>
      </c>
      <c r="Y346">
        <v>1</v>
      </c>
    </row>
    <row r="347" spans="1:25" x14ac:dyDescent="0.3">
      <c r="A347" s="42">
        <v>475</v>
      </c>
      <c r="B347" s="1" t="s">
        <v>801</v>
      </c>
      <c r="C347" s="1" t="s">
        <v>802</v>
      </c>
      <c r="D347" s="1" t="s">
        <v>25</v>
      </c>
      <c r="E347" s="41" t="s">
        <v>803</v>
      </c>
      <c r="F347" s="41">
        <v>48010</v>
      </c>
      <c r="G347" s="3"/>
      <c r="H347" s="4">
        <v>496320.4265367316</v>
      </c>
      <c r="I347" s="3"/>
      <c r="J347" s="4">
        <v>0</v>
      </c>
      <c r="K347" s="3"/>
      <c r="L347" s="4">
        <f t="shared" si="6"/>
        <v>496320.4265367316</v>
      </c>
      <c r="M347" s="43"/>
      <c r="N347" s="1" t="s">
        <v>212</v>
      </c>
      <c r="O347" s="1"/>
      <c r="P347" s="1" t="s">
        <v>38</v>
      </c>
      <c r="Q347" s="1" t="s">
        <v>1346</v>
      </c>
      <c r="R347" s="44"/>
      <c r="S347" s="45"/>
      <c r="T347" s="21"/>
      <c r="V347">
        <v>0</v>
      </c>
      <c r="W347">
        <v>0</v>
      </c>
      <c r="X347">
        <v>1</v>
      </c>
      <c r="Y347">
        <v>1</v>
      </c>
    </row>
    <row r="348" spans="1:25" x14ac:dyDescent="0.3">
      <c r="A348" s="42">
        <v>476</v>
      </c>
      <c r="B348" s="1" t="s">
        <v>957</v>
      </c>
      <c r="C348" s="1" t="s">
        <v>958</v>
      </c>
      <c r="D348" s="1" t="s">
        <v>25</v>
      </c>
      <c r="E348" s="41" t="s">
        <v>959</v>
      </c>
      <c r="F348" s="41">
        <v>48010</v>
      </c>
      <c r="G348" s="3"/>
      <c r="H348" s="4">
        <v>1027953.6649175411</v>
      </c>
      <c r="I348" s="3"/>
      <c r="J348" s="4">
        <v>0</v>
      </c>
      <c r="K348" s="3"/>
      <c r="L348" s="4">
        <f t="shared" si="6"/>
        <v>1027953.6649175411</v>
      </c>
      <c r="M348" s="43" t="s">
        <v>1224</v>
      </c>
      <c r="N348" s="1" t="s">
        <v>212</v>
      </c>
      <c r="O348" s="1"/>
      <c r="P348" s="1"/>
      <c r="Q348" s="1"/>
      <c r="R348" s="44"/>
      <c r="S348" s="45"/>
      <c r="T348" s="21"/>
      <c r="V348">
        <v>0</v>
      </c>
      <c r="W348">
        <v>0</v>
      </c>
      <c r="X348">
        <v>1</v>
      </c>
      <c r="Y348">
        <v>1</v>
      </c>
    </row>
    <row r="349" spans="1:25" x14ac:dyDescent="0.3">
      <c r="A349" s="42">
        <v>477</v>
      </c>
      <c r="B349" s="1" t="s">
        <v>1051</v>
      </c>
      <c r="C349" s="1" t="s">
        <v>1052</v>
      </c>
      <c r="D349" s="1" t="s">
        <v>25</v>
      </c>
      <c r="E349" s="41" t="s">
        <v>681</v>
      </c>
      <c r="F349" s="41">
        <v>48010</v>
      </c>
      <c r="G349" s="3"/>
      <c r="H349" s="4">
        <v>57912.970014992497</v>
      </c>
      <c r="I349" s="3"/>
      <c r="J349" s="4">
        <v>0</v>
      </c>
      <c r="K349" s="3"/>
      <c r="L349" s="4">
        <f t="shared" si="6"/>
        <v>57912.970014992497</v>
      </c>
      <c r="M349" s="43" t="s">
        <v>1242</v>
      </c>
      <c r="N349" s="1" t="s">
        <v>212</v>
      </c>
      <c r="O349" s="1" t="s">
        <v>31</v>
      </c>
      <c r="P349" s="1" t="s">
        <v>31</v>
      </c>
      <c r="Q349" s="1"/>
      <c r="R349" s="44"/>
      <c r="S349" s="45"/>
      <c r="T349" s="21"/>
      <c r="V349">
        <v>1</v>
      </c>
      <c r="W349">
        <v>0</v>
      </c>
      <c r="X349">
        <v>0</v>
      </c>
      <c r="Y349">
        <v>1</v>
      </c>
    </row>
    <row r="350" spans="1:25" x14ac:dyDescent="0.3">
      <c r="A350" s="42">
        <v>479</v>
      </c>
      <c r="B350" s="1" t="s">
        <v>507</v>
      </c>
      <c r="C350" s="1" t="s">
        <v>296</v>
      </c>
      <c r="D350" s="1" t="s">
        <v>25</v>
      </c>
      <c r="E350" s="41" t="s">
        <v>508</v>
      </c>
      <c r="F350" s="41">
        <v>48010</v>
      </c>
      <c r="G350" s="3"/>
      <c r="H350" s="4">
        <v>20748411.089955021</v>
      </c>
      <c r="I350" s="3"/>
      <c r="J350" s="4">
        <v>996126.41512345686</v>
      </c>
      <c r="K350" s="3"/>
      <c r="L350" s="4">
        <f t="shared" si="6"/>
        <v>21744537.505078476</v>
      </c>
      <c r="M350" s="43" t="s">
        <v>1214</v>
      </c>
      <c r="N350" s="1" t="s">
        <v>1353</v>
      </c>
      <c r="O350" s="1"/>
      <c r="P350" s="1" t="s">
        <v>38</v>
      </c>
      <c r="Q350" s="1" t="s">
        <v>1354</v>
      </c>
      <c r="R350" s="44"/>
      <c r="S350" s="45">
        <v>44375</v>
      </c>
      <c r="T350" s="21"/>
      <c r="V350">
        <v>0.40500000000000003</v>
      </c>
      <c r="W350">
        <v>0.59499999999999997</v>
      </c>
      <c r="X350">
        <v>0</v>
      </c>
      <c r="Y350">
        <v>1</v>
      </c>
    </row>
    <row r="351" spans="1:25" x14ac:dyDescent="0.3">
      <c r="A351" s="42">
        <v>481</v>
      </c>
      <c r="B351" s="1" t="s">
        <v>1098</v>
      </c>
      <c r="C351" s="1" t="s">
        <v>1099</v>
      </c>
      <c r="D351" s="1" t="s">
        <v>25</v>
      </c>
      <c r="E351" s="41" t="s">
        <v>1100</v>
      </c>
      <c r="F351" s="41">
        <v>48010</v>
      </c>
      <c r="G351" s="3"/>
      <c r="H351" s="4">
        <v>306270.3950524737</v>
      </c>
      <c r="I351" s="3"/>
      <c r="J351" s="4">
        <v>0</v>
      </c>
      <c r="K351" s="3"/>
      <c r="L351" s="4">
        <f t="shared" si="6"/>
        <v>306270.3950524737</v>
      </c>
      <c r="M351" s="43"/>
      <c r="N351" s="1" t="s">
        <v>212</v>
      </c>
      <c r="O351" s="1"/>
      <c r="P351" s="1" t="s">
        <v>38</v>
      </c>
      <c r="Q351" s="1" t="s">
        <v>1355</v>
      </c>
      <c r="R351" s="44"/>
      <c r="S351" s="45"/>
      <c r="T351" s="21"/>
      <c r="V351">
        <v>0</v>
      </c>
      <c r="W351">
        <v>0</v>
      </c>
      <c r="X351">
        <v>1</v>
      </c>
      <c r="Y351">
        <v>1</v>
      </c>
    </row>
    <row r="352" spans="1:25" x14ac:dyDescent="0.3">
      <c r="A352" s="42">
        <v>482</v>
      </c>
      <c r="B352" s="1" t="s">
        <v>988</v>
      </c>
      <c r="C352" s="1" t="s">
        <v>989</v>
      </c>
      <c r="D352" s="1" t="s">
        <v>25</v>
      </c>
      <c r="E352" s="41" t="s">
        <v>695</v>
      </c>
      <c r="F352" s="41">
        <v>48010</v>
      </c>
      <c r="G352" s="3"/>
      <c r="H352" s="4">
        <v>39129075.940029979</v>
      </c>
      <c r="I352" s="3"/>
      <c r="J352" s="4">
        <v>0</v>
      </c>
      <c r="K352" s="3"/>
      <c r="L352" s="4">
        <f t="shared" ref="L352:L415" si="7">H352+J352</f>
        <v>39129075.940029979</v>
      </c>
      <c r="M352" s="43" t="s">
        <v>1356</v>
      </c>
      <c r="N352" s="1" t="s">
        <v>212</v>
      </c>
      <c r="O352" s="1" t="s">
        <v>38</v>
      </c>
      <c r="P352" s="1"/>
      <c r="Q352" s="1"/>
      <c r="R352" s="44"/>
      <c r="S352" s="45">
        <v>44362</v>
      </c>
      <c r="T352" s="21"/>
      <c r="V352">
        <v>1</v>
      </c>
      <c r="W352">
        <v>0</v>
      </c>
      <c r="X352">
        <v>0</v>
      </c>
      <c r="Y352">
        <v>1</v>
      </c>
    </row>
    <row r="353" spans="1:25" x14ac:dyDescent="0.3">
      <c r="A353" s="42">
        <v>484</v>
      </c>
      <c r="B353" s="1" t="s">
        <v>725</v>
      </c>
      <c r="C353" s="1" t="s">
        <v>740</v>
      </c>
      <c r="D353" s="1" t="s">
        <v>25</v>
      </c>
      <c r="E353" s="41" t="s">
        <v>701</v>
      </c>
      <c r="F353" s="41">
        <v>48010</v>
      </c>
      <c r="G353" s="3"/>
      <c r="H353" s="4">
        <v>76846.335082458769</v>
      </c>
      <c r="I353" s="3"/>
      <c r="J353" s="4">
        <v>0</v>
      </c>
      <c r="K353" s="3"/>
      <c r="L353" s="4">
        <f t="shared" si="7"/>
        <v>76846.335082458769</v>
      </c>
      <c r="M353" s="43"/>
      <c r="N353" s="1" t="s">
        <v>212</v>
      </c>
      <c r="O353" s="1"/>
      <c r="P353" s="1"/>
      <c r="Q353" s="1"/>
      <c r="R353" s="44"/>
      <c r="S353" s="45"/>
      <c r="T353" s="21"/>
      <c r="V353">
        <v>1</v>
      </c>
      <c r="W353">
        <v>0</v>
      </c>
      <c r="X353">
        <v>0</v>
      </c>
      <c r="Y353">
        <v>1</v>
      </c>
    </row>
    <row r="354" spans="1:25" x14ac:dyDescent="0.3">
      <c r="A354" s="42">
        <v>485</v>
      </c>
      <c r="B354" s="1" t="s">
        <v>1026</v>
      </c>
      <c r="C354" s="1" t="s">
        <v>1027</v>
      </c>
      <c r="D354" s="1" t="s">
        <v>25</v>
      </c>
      <c r="E354" s="41" t="s">
        <v>1028</v>
      </c>
      <c r="F354" s="41">
        <v>48010</v>
      </c>
      <c r="G354" s="3"/>
      <c r="H354" s="4">
        <v>2951330.5449775108</v>
      </c>
      <c r="I354" s="3"/>
      <c r="J354" s="4">
        <v>0</v>
      </c>
      <c r="K354" s="3"/>
      <c r="L354" s="4">
        <f t="shared" si="7"/>
        <v>2951330.5449775108</v>
      </c>
      <c r="M354" s="43" t="s">
        <v>1357</v>
      </c>
      <c r="N354" s="1" t="s">
        <v>212</v>
      </c>
      <c r="O354" s="1" t="s">
        <v>38</v>
      </c>
      <c r="P354" s="1"/>
      <c r="Q354" s="1"/>
      <c r="R354" s="44"/>
      <c r="S354" s="45"/>
      <c r="T354" s="21"/>
      <c r="V354">
        <v>0</v>
      </c>
      <c r="W354">
        <v>1</v>
      </c>
      <c r="X354">
        <v>0</v>
      </c>
      <c r="Y354">
        <v>1</v>
      </c>
    </row>
    <row r="355" spans="1:25" x14ac:dyDescent="0.3">
      <c r="A355" s="40">
        <v>486</v>
      </c>
      <c r="B355" s="1" t="s">
        <v>966</v>
      </c>
      <c r="C355" s="1" t="s">
        <v>967</v>
      </c>
      <c r="D355" s="1" t="s">
        <v>25</v>
      </c>
      <c r="E355" s="41" t="s">
        <v>968</v>
      </c>
      <c r="F355" s="41">
        <v>48010</v>
      </c>
      <c r="G355" s="3"/>
      <c r="H355" s="4">
        <v>5036195.3950524731</v>
      </c>
      <c r="I355" s="3"/>
      <c r="J355" s="4">
        <v>0</v>
      </c>
      <c r="K355" s="3"/>
      <c r="L355" s="4">
        <f t="shared" si="7"/>
        <v>5036195.3950524731</v>
      </c>
      <c r="M355" s="43"/>
      <c r="N355" s="1" t="s">
        <v>212</v>
      </c>
      <c r="O355" s="1"/>
      <c r="P355" s="1" t="s">
        <v>38</v>
      </c>
      <c r="Q355" s="1" t="s">
        <v>1358</v>
      </c>
      <c r="R355" s="44"/>
      <c r="S355" s="45"/>
      <c r="T355" s="21"/>
      <c r="V355">
        <v>0</v>
      </c>
      <c r="W355">
        <v>1</v>
      </c>
      <c r="X355">
        <v>0</v>
      </c>
      <c r="Y355">
        <v>1</v>
      </c>
    </row>
    <row r="356" spans="1:25" x14ac:dyDescent="0.3">
      <c r="A356" s="42">
        <v>488</v>
      </c>
      <c r="B356" s="1" t="s">
        <v>963</v>
      </c>
      <c r="C356" s="1" t="s">
        <v>964</v>
      </c>
      <c r="D356" s="1" t="s">
        <v>25</v>
      </c>
      <c r="E356" s="41" t="s">
        <v>965</v>
      </c>
      <c r="F356" s="41">
        <v>48010</v>
      </c>
      <c r="G356" s="3"/>
      <c r="H356" s="4">
        <v>1446709.305097451</v>
      </c>
      <c r="I356" s="3"/>
      <c r="J356" s="4">
        <v>39364.3225308642</v>
      </c>
      <c r="K356" s="3"/>
      <c r="L356" s="4">
        <f t="shared" si="7"/>
        <v>1486073.6276283152</v>
      </c>
      <c r="M356" s="43" t="s">
        <v>1288</v>
      </c>
      <c r="N356" s="1" t="s">
        <v>212</v>
      </c>
      <c r="O356" s="1"/>
      <c r="P356" s="1"/>
      <c r="Q356" s="1"/>
      <c r="R356" s="44"/>
      <c r="S356" s="45"/>
      <c r="T356" s="21"/>
      <c r="V356">
        <v>0</v>
      </c>
      <c r="W356">
        <v>0</v>
      </c>
      <c r="X356">
        <v>1</v>
      </c>
      <c r="Y356">
        <v>1</v>
      </c>
    </row>
    <row r="357" spans="1:25" x14ac:dyDescent="0.3">
      <c r="A357" s="42">
        <v>489</v>
      </c>
      <c r="B357" s="1" t="s">
        <v>1164</v>
      </c>
      <c r="C357" s="1" t="s">
        <v>1063</v>
      </c>
      <c r="D357" s="1" t="s">
        <v>25</v>
      </c>
      <c r="E357" s="41" t="s">
        <v>1064</v>
      </c>
      <c r="F357" s="41">
        <v>48010</v>
      </c>
      <c r="G357" s="3"/>
      <c r="H357" s="4">
        <v>478895.3950524737</v>
      </c>
      <c r="I357" s="3"/>
      <c r="J357" s="4">
        <v>0</v>
      </c>
      <c r="K357" s="3"/>
      <c r="L357" s="4">
        <f t="shared" si="7"/>
        <v>478895.3950524737</v>
      </c>
      <c r="M357" s="43" t="s">
        <v>1268</v>
      </c>
      <c r="N357" s="1"/>
      <c r="O357" s="1" t="s">
        <v>38</v>
      </c>
      <c r="P357" s="1"/>
      <c r="Q357" s="1"/>
      <c r="R357" s="44" t="s">
        <v>16</v>
      </c>
      <c r="S357" s="45"/>
      <c r="T357" s="21"/>
      <c r="V357">
        <v>0</v>
      </c>
      <c r="W357">
        <v>0</v>
      </c>
      <c r="X357">
        <v>1</v>
      </c>
      <c r="Y357">
        <v>1</v>
      </c>
    </row>
    <row r="358" spans="1:25" x14ac:dyDescent="0.3">
      <c r="A358" s="42">
        <v>493</v>
      </c>
      <c r="B358" s="1" t="s">
        <v>1078</v>
      </c>
      <c r="C358" s="1" t="s">
        <v>1079</v>
      </c>
      <c r="D358" s="1" t="s">
        <v>25</v>
      </c>
      <c r="E358" s="41" t="s">
        <v>1080</v>
      </c>
      <c r="F358" s="41">
        <v>48010</v>
      </c>
      <c r="G358" s="3"/>
      <c r="H358" s="4">
        <v>436574.05997001496</v>
      </c>
      <c r="I358" s="3"/>
      <c r="J358" s="4">
        <v>0</v>
      </c>
      <c r="K358" s="3"/>
      <c r="L358" s="4">
        <f t="shared" si="7"/>
        <v>436574.05997001496</v>
      </c>
      <c r="M358" s="43"/>
      <c r="N358" s="1" t="s">
        <v>305</v>
      </c>
      <c r="O358" s="1"/>
      <c r="P358" s="1"/>
      <c r="Q358" s="1"/>
      <c r="R358" s="44"/>
      <c r="S358" s="45"/>
      <c r="T358" s="21"/>
      <c r="V358">
        <v>0</v>
      </c>
      <c r="W358">
        <v>0</v>
      </c>
      <c r="X358">
        <v>1</v>
      </c>
      <c r="Y358">
        <v>1</v>
      </c>
    </row>
    <row r="359" spans="1:25" x14ac:dyDescent="0.3">
      <c r="A359" s="42">
        <v>494</v>
      </c>
      <c r="B359" s="1" t="s">
        <v>1081</v>
      </c>
      <c r="C359" s="1" t="s">
        <v>1079</v>
      </c>
      <c r="D359" s="1" t="s">
        <v>25</v>
      </c>
      <c r="E359" s="41" t="s">
        <v>1080</v>
      </c>
      <c r="F359" s="41">
        <v>48010</v>
      </c>
      <c r="G359" s="3"/>
      <c r="H359" s="4">
        <v>2970263.910044977</v>
      </c>
      <c r="I359" s="3"/>
      <c r="J359" s="4">
        <v>0</v>
      </c>
      <c r="K359" s="3"/>
      <c r="L359" s="4">
        <f t="shared" si="7"/>
        <v>2970263.910044977</v>
      </c>
      <c r="M359" s="43"/>
      <c r="N359" s="1" t="s">
        <v>212</v>
      </c>
      <c r="O359" s="1"/>
      <c r="P359" s="1"/>
      <c r="Q359" s="1"/>
      <c r="R359" s="44"/>
      <c r="S359" s="45"/>
      <c r="T359" s="21"/>
      <c r="V359">
        <v>0</v>
      </c>
      <c r="W359">
        <v>0</v>
      </c>
      <c r="X359">
        <v>1</v>
      </c>
      <c r="Y359">
        <v>1</v>
      </c>
    </row>
    <row r="360" spans="1:25" x14ac:dyDescent="0.3">
      <c r="A360" s="42">
        <v>496</v>
      </c>
      <c r="B360" s="1" t="s">
        <v>1042</v>
      </c>
      <c r="C360" s="1" t="s">
        <v>1043</v>
      </c>
      <c r="D360" s="1" t="s">
        <v>25</v>
      </c>
      <c r="E360" s="41" t="s">
        <v>1044</v>
      </c>
      <c r="F360" s="41">
        <v>48010</v>
      </c>
      <c r="G360" s="3"/>
      <c r="H360" s="4">
        <v>2720792.5749625182</v>
      </c>
      <c r="I360" s="3"/>
      <c r="J360" s="4">
        <v>0</v>
      </c>
      <c r="K360" s="3"/>
      <c r="L360" s="4">
        <f t="shared" si="7"/>
        <v>2720792.5749625182</v>
      </c>
      <c r="M360" s="43" t="s">
        <v>1280</v>
      </c>
      <c r="N360" s="1" t="s">
        <v>212</v>
      </c>
      <c r="O360" s="1" t="s">
        <v>38</v>
      </c>
      <c r="P360" s="1"/>
      <c r="Q360" s="1"/>
      <c r="R360" s="44" t="s">
        <v>214</v>
      </c>
      <c r="S360" s="45">
        <v>44473</v>
      </c>
      <c r="T360" s="21"/>
      <c r="V360">
        <v>0</v>
      </c>
      <c r="W360">
        <v>0</v>
      </c>
      <c r="X360">
        <v>1</v>
      </c>
      <c r="Y360">
        <v>1</v>
      </c>
    </row>
    <row r="361" spans="1:25" ht="28.8" x14ac:dyDescent="0.3">
      <c r="A361" s="42">
        <v>497</v>
      </c>
      <c r="B361" s="1" t="s">
        <v>768</v>
      </c>
      <c r="C361" s="1" t="s">
        <v>769</v>
      </c>
      <c r="D361" s="1" t="s">
        <v>25</v>
      </c>
      <c r="E361" s="41" t="s">
        <v>1174</v>
      </c>
      <c r="F361" s="41">
        <v>48010</v>
      </c>
      <c r="G361" s="3"/>
      <c r="H361" s="4">
        <v>1776366.6349325336</v>
      </c>
      <c r="I361" s="3"/>
      <c r="J361" s="4">
        <v>254287.57407407407</v>
      </c>
      <c r="K361" s="3"/>
      <c r="L361" s="4">
        <f t="shared" si="7"/>
        <v>2030654.2090066078</v>
      </c>
      <c r="M361" s="43" t="s">
        <v>1359</v>
      </c>
      <c r="N361" s="1" t="s">
        <v>212</v>
      </c>
      <c r="O361" s="1" t="s">
        <v>31</v>
      </c>
      <c r="P361" s="1" t="s">
        <v>31</v>
      </c>
      <c r="Q361" s="1"/>
      <c r="R361" s="44"/>
      <c r="S361" s="45">
        <v>40946</v>
      </c>
      <c r="T361" s="21"/>
      <c r="V361">
        <v>0.40500000000000003</v>
      </c>
      <c r="W361">
        <v>0.59499999999999997</v>
      </c>
      <c r="X361">
        <v>0</v>
      </c>
      <c r="Y361">
        <v>1</v>
      </c>
    </row>
    <row r="362" spans="1:25" x14ac:dyDescent="0.3">
      <c r="A362" s="42">
        <v>501</v>
      </c>
      <c r="B362" s="1" t="s">
        <v>899</v>
      </c>
      <c r="C362" s="1" t="s">
        <v>900</v>
      </c>
      <c r="D362" s="1" t="s">
        <v>25</v>
      </c>
      <c r="E362" s="41" t="s">
        <v>901</v>
      </c>
      <c r="F362" s="41">
        <v>48010</v>
      </c>
      <c r="G362" s="3"/>
      <c r="H362" s="4">
        <v>594721.33508245868</v>
      </c>
      <c r="I362" s="3"/>
      <c r="J362" s="4">
        <v>20775.814814814814</v>
      </c>
      <c r="K362" s="3"/>
      <c r="L362" s="4">
        <f t="shared" si="7"/>
        <v>615497.14989727351</v>
      </c>
      <c r="M362" s="43" t="s">
        <v>1222</v>
      </c>
      <c r="N362" s="1" t="s">
        <v>212</v>
      </c>
      <c r="O362" s="1" t="s">
        <v>31</v>
      </c>
      <c r="P362" s="1" t="s">
        <v>31</v>
      </c>
      <c r="Q362" s="1"/>
      <c r="R362" s="44"/>
      <c r="S362" s="45"/>
      <c r="T362" s="21"/>
      <c r="V362">
        <v>4.2999999999999997E-2</v>
      </c>
      <c r="W362">
        <v>0.95699999999999996</v>
      </c>
      <c r="X362">
        <v>0</v>
      </c>
      <c r="Y362">
        <v>1</v>
      </c>
    </row>
    <row r="363" spans="1:25" x14ac:dyDescent="0.3">
      <c r="A363" s="40">
        <v>502</v>
      </c>
      <c r="B363" s="1" t="s">
        <v>85</v>
      </c>
      <c r="C363" s="1" t="s">
        <v>678</v>
      </c>
      <c r="D363" s="1" t="s">
        <v>25</v>
      </c>
      <c r="E363" s="41" t="s">
        <v>677</v>
      </c>
      <c r="F363" s="41">
        <v>48010</v>
      </c>
      <c r="G363" s="3"/>
      <c r="H363" s="4">
        <v>209377.82008995503</v>
      </c>
      <c r="I363" s="3"/>
      <c r="J363" s="4">
        <v>0</v>
      </c>
      <c r="K363" s="3"/>
      <c r="L363" s="4">
        <f t="shared" si="7"/>
        <v>209377.82008995503</v>
      </c>
      <c r="M363" s="43"/>
      <c r="N363" s="1" t="s">
        <v>212</v>
      </c>
      <c r="O363" s="1"/>
      <c r="P363" s="1"/>
      <c r="Q363" s="1"/>
      <c r="R363" s="44"/>
      <c r="S363" s="45"/>
      <c r="T363" s="21"/>
      <c r="V363">
        <v>0</v>
      </c>
      <c r="W363">
        <v>0</v>
      </c>
      <c r="X363">
        <v>1</v>
      </c>
      <c r="Y363">
        <v>1</v>
      </c>
    </row>
    <row r="364" spans="1:25" x14ac:dyDescent="0.3">
      <c r="A364" s="42">
        <v>504</v>
      </c>
      <c r="B364" s="1" t="s">
        <v>1013</v>
      </c>
      <c r="C364" s="1" t="s">
        <v>1014</v>
      </c>
      <c r="D364" s="1" t="s">
        <v>25</v>
      </c>
      <c r="E364" s="41" t="s">
        <v>1015</v>
      </c>
      <c r="F364" s="41">
        <v>48010</v>
      </c>
      <c r="G364" s="3"/>
      <c r="H364" s="4">
        <v>332999.05997001496</v>
      </c>
      <c r="I364" s="3"/>
      <c r="J364" s="4">
        <v>0</v>
      </c>
      <c r="K364" s="3"/>
      <c r="L364" s="4">
        <f t="shared" si="7"/>
        <v>332999.05997001496</v>
      </c>
      <c r="M364" s="43"/>
      <c r="N364" s="1" t="s">
        <v>127</v>
      </c>
      <c r="O364" s="1"/>
      <c r="P364" s="1"/>
      <c r="Q364" s="1"/>
      <c r="R364" s="44"/>
      <c r="S364" s="45"/>
      <c r="T364" s="21"/>
      <c r="V364">
        <v>0</v>
      </c>
      <c r="W364">
        <v>0</v>
      </c>
      <c r="X364">
        <v>1</v>
      </c>
      <c r="Y364">
        <v>1</v>
      </c>
    </row>
    <row r="365" spans="1:25" x14ac:dyDescent="0.3">
      <c r="A365" s="42">
        <v>505</v>
      </c>
      <c r="B365" s="1" t="s">
        <v>722</v>
      </c>
      <c r="C365" s="1" t="s">
        <v>741</v>
      </c>
      <c r="D365" s="1" t="s">
        <v>25</v>
      </c>
      <c r="E365" s="41" t="s">
        <v>701</v>
      </c>
      <c r="F365" s="41">
        <v>48010</v>
      </c>
      <c r="G365" s="3"/>
      <c r="H365" s="4">
        <v>55685.149925037476</v>
      </c>
      <c r="I365" s="3"/>
      <c r="J365" s="4">
        <v>0</v>
      </c>
      <c r="K365" s="3"/>
      <c r="L365" s="4">
        <f t="shared" si="7"/>
        <v>55685.149925037476</v>
      </c>
      <c r="M365" s="43"/>
      <c r="N365" s="1" t="s">
        <v>212</v>
      </c>
      <c r="O365" s="1"/>
      <c r="P365" s="1"/>
      <c r="Q365" s="1"/>
      <c r="R365" s="44"/>
      <c r="S365" s="45"/>
      <c r="T365" s="21"/>
      <c r="V365">
        <v>1</v>
      </c>
      <c r="W365">
        <v>0</v>
      </c>
      <c r="X365">
        <v>0</v>
      </c>
      <c r="Y365">
        <v>1</v>
      </c>
    </row>
    <row r="366" spans="1:25" x14ac:dyDescent="0.3">
      <c r="A366" s="40">
        <v>506</v>
      </c>
      <c r="B366" s="1" t="s">
        <v>937</v>
      </c>
      <c r="C366" s="1" t="s">
        <v>938</v>
      </c>
      <c r="D366" s="1" t="s">
        <v>25</v>
      </c>
      <c r="E366" s="41" t="s">
        <v>939</v>
      </c>
      <c r="F366" s="41">
        <v>48010</v>
      </c>
      <c r="G366" s="3"/>
      <c r="H366" s="4">
        <v>3534914.8500749622</v>
      </c>
      <c r="I366" s="3"/>
      <c r="J366" s="4">
        <v>0</v>
      </c>
      <c r="K366" s="3"/>
      <c r="L366" s="4">
        <f t="shared" si="7"/>
        <v>3534914.8500749622</v>
      </c>
      <c r="M366" s="43" t="s">
        <v>1231</v>
      </c>
      <c r="N366" s="1" t="s">
        <v>212</v>
      </c>
      <c r="O366" s="1" t="s">
        <v>31</v>
      </c>
      <c r="P366" s="1" t="s">
        <v>31</v>
      </c>
      <c r="Q366" s="1"/>
      <c r="R366" s="44"/>
      <c r="S366" s="45"/>
      <c r="T366" s="21"/>
      <c r="V366">
        <v>0</v>
      </c>
      <c r="W366">
        <v>1</v>
      </c>
      <c r="X366">
        <v>0</v>
      </c>
      <c r="Y366">
        <v>1</v>
      </c>
    </row>
    <row r="367" spans="1:25" x14ac:dyDescent="0.3">
      <c r="A367" s="42">
        <v>507</v>
      </c>
      <c r="B367" s="1" t="s">
        <v>950</v>
      </c>
      <c r="C367" s="1" t="s">
        <v>951</v>
      </c>
      <c r="D367" s="1" t="s">
        <v>25</v>
      </c>
      <c r="E367" s="41" t="s">
        <v>952</v>
      </c>
      <c r="F367" s="41">
        <v>48010</v>
      </c>
      <c r="G367" s="3"/>
      <c r="H367" s="4">
        <v>5390354.6049475251</v>
      </c>
      <c r="I367" s="3"/>
      <c r="J367" s="4">
        <v>0</v>
      </c>
      <c r="K367" s="3"/>
      <c r="L367" s="4">
        <f t="shared" si="7"/>
        <v>5390354.6049475251</v>
      </c>
      <c r="M367" s="43" t="s">
        <v>1313</v>
      </c>
      <c r="N367" s="1" t="s">
        <v>212</v>
      </c>
      <c r="O367" s="1" t="s">
        <v>31</v>
      </c>
      <c r="P367" s="1" t="s">
        <v>31</v>
      </c>
      <c r="Q367" s="1"/>
      <c r="R367" s="44"/>
      <c r="S367" s="45"/>
      <c r="T367" s="21"/>
      <c r="V367">
        <v>0</v>
      </c>
      <c r="W367">
        <v>1</v>
      </c>
      <c r="X367">
        <v>0</v>
      </c>
      <c r="Y367">
        <v>1</v>
      </c>
    </row>
    <row r="368" spans="1:25" x14ac:dyDescent="0.3">
      <c r="A368" s="42">
        <v>510</v>
      </c>
      <c r="B368" s="1" t="s">
        <v>718</v>
      </c>
      <c r="C368" s="1" t="s">
        <v>719</v>
      </c>
      <c r="D368" s="1" t="s">
        <v>25</v>
      </c>
      <c r="E368" s="41" t="s">
        <v>701</v>
      </c>
      <c r="F368" s="41">
        <v>48010</v>
      </c>
      <c r="G368" s="3"/>
      <c r="H368" s="4">
        <v>129190.79010494752</v>
      </c>
      <c r="I368" s="3"/>
      <c r="J368" s="4">
        <v>0</v>
      </c>
      <c r="K368" s="3"/>
      <c r="L368" s="4">
        <f t="shared" si="7"/>
        <v>129190.79010494752</v>
      </c>
      <c r="M368" s="43"/>
      <c r="N368" s="1" t="s">
        <v>212</v>
      </c>
      <c r="O368" s="1"/>
      <c r="P368" s="1"/>
      <c r="Q368" s="1"/>
      <c r="R368" s="44"/>
      <c r="S368" s="45"/>
      <c r="T368" s="21"/>
      <c r="V368">
        <v>1</v>
      </c>
      <c r="W368">
        <v>0</v>
      </c>
      <c r="X368">
        <v>0</v>
      </c>
      <c r="Y368">
        <v>1</v>
      </c>
    </row>
    <row r="369" spans="1:25" x14ac:dyDescent="0.3">
      <c r="A369" s="42">
        <v>511</v>
      </c>
      <c r="B369" s="1" t="s">
        <v>784</v>
      </c>
      <c r="C369" s="1" t="s">
        <v>785</v>
      </c>
      <c r="D369" s="1" t="s">
        <v>25</v>
      </c>
      <c r="E369" s="41" t="s">
        <v>681</v>
      </c>
      <c r="F369" s="41">
        <v>48010</v>
      </c>
      <c r="G369" s="3"/>
      <c r="H369" s="4">
        <v>130303.66491754122</v>
      </c>
      <c r="I369" s="3"/>
      <c r="J369" s="4">
        <v>0</v>
      </c>
      <c r="K369" s="3"/>
      <c r="L369" s="4">
        <f t="shared" si="7"/>
        <v>130303.66491754122</v>
      </c>
      <c r="M369" s="43" t="s">
        <v>1227</v>
      </c>
      <c r="N369" s="1" t="s">
        <v>212</v>
      </c>
      <c r="O369" s="1" t="s">
        <v>31</v>
      </c>
      <c r="P369" s="1" t="s">
        <v>31</v>
      </c>
      <c r="Q369" s="1"/>
      <c r="R369" s="44"/>
      <c r="S369" s="45"/>
      <c r="T369" s="21"/>
      <c r="V369">
        <v>1</v>
      </c>
      <c r="W369">
        <v>0</v>
      </c>
      <c r="X369">
        <v>0</v>
      </c>
      <c r="Y369">
        <v>1</v>
      </c>
    </row>
    <row r="370" spans="1:25" x14ac:dyDescent="0.3">
      <c r="A370" s="42">
        <v>515</v>
      </c>
      <c r="B370" s="1" t="s">
        <v>744</v>
      </c>
      <c r="C370" s="1" t="s">
        <v>745</v>
      </c>
      <c r="D370" s="1" t="s">
        <v>25</v>
      </c>
      <c r="E370" s="41" t="s">
        <v>701</v>
      </c>
      <c r="F370" s="41">
        <v>48010</v>
      </c>
      <c r="G370" s="3"/>
      <c r="H370" s="4">
        <v>2625013.910044977</v>
      </c>
      <c r="I370" s="3"/>
      <c r="J370" s="4">
        <v>0</v>
      </c>
      <c r="K370" s="3"/>
      <c r="L370" s="4">
        <f t="shared" si="7"/>
        <v>2625013.910044977</v>
      </c>
      <c r="M370" s="43" t="s">
        <v>1242</v>
      </c>
      <c r="N370" s="1" t="s">
        <v>212</v>
      </c>
      <c r="O370" s="1" t="s">
        <v>31</v>
      </c>
      <c r="P370" s="1" t="s">
        <v>31</v>
      </c>
      <c r="Q370" s="1"/>
      <c r="R370" s="44"/>
      <c r="S370" s="45"/>
      <c r="T370" s="21"/>
      <c r="V370">
        <v>1</v>
      </c>
      <c r="W370">
        <v>0</v>
      </c>
      <c r="X370">
        <v>0</v>
      </c>
      <c r="Y370">
        <v>1</v>
      </c>
    </row>
    <row r="371" spans="1:25" x14ac:dyDescent="0.3">
      <c r="A371" s="40">
        <v>516</v>
      </c>
      <c r="B371" s="1" t="s">
        <v>682</v>
      </c>
      <c r="C371" s="1" t="s">
        <v>683</v>
      </c>
      <c r="D371" s="1" t="s">
        <v>25</v>
      </c>
      <c r="E371" s="41" t="s">
        <v>681</v>
      </c>
      <c r="F371" s="41">
        <v>48010</v>
      </c>
      <c r="G371" s="3"/>
      <c r="H371" s="4">
        <v>66822.179910044972</v>
      </c>
      <c r="I371" s="3"/>
      <c r="J371" s="4">
        <v>0</v>
      </c>
      <c r="K371" s="3"/>
      <c r="L371" s="4">
        <f t="shared" si="7"/>
        <v>66822.179910044972</v>
      </c>
      <c r="M371" s="43" t="s">
        <v>1283</v>
      </c>
      <c r="N371" s="1" t="s">
        <v>302</v>
      </c>
      <c r="O371" s="1" t="s">
        <v>31</v>
      </c>
      <c r="P371" s="1" t="s">
        <v>31</v>
      </c>
      <c r="Q371" s="1"/>
      <c r="R371" s="44"/>
      <c r="S371" s="45"/>
      <c r="T371" s="21"/>
      <c r="V371">
        <v>1</v>
      </c>
      <c r="W371">
        <v>0</v>
      </c>
      <c r="X371">
        <v>0</v>
      </c>
      <c r="Y371">
        <v>1</v>
      </c>
    </row>
    <row r="372" spans="1:25" x14ac:dyDescent="0.3">
      <c r="A372" s="42">
        <v>518</v>
      </c>
      <c r="B372" s="1" t="s">
        <v>690</v>
      </c>
      <c r="C372" s="1" t="s">
        <v>691</v>
      </c>
      <c r="D372" s="1" t="s">
        <v>25</v>
      </c>
      <c r="E372" s="41" t="s">
        <v>692</v>
      </c>
      <c r="F372" s="41">
        <v>48010</v>
      </c>
      <c r="G372" s="3"/>
      <c r="H372" s="4">
        <v>2411181.4850074961</v>
      </c>
      <c r="I372" s="3"/>
      <c r="J372" s="4">
        <v>361929.84567901242</v>
      </c>
      <c r="K372" s="3"/>
      <c r="L372" s="4">
        <f t="shared" si="7"/>
        <v>2773111.3306865087</v>
      </c>
      <c r="M372" s="43"/>
      <c r="N372" s="1"/>
      <c r="O372" s="1"/>
      <c r="P372" s="1" t="s">
        <v>38</v>
      </c>
      <c r="Q372" s="1" t="s">
        <v>1360</v>
      </c>
      <c r="R372" s="44"/>
      <c r="S372" s="45"/>
      <c r="T372" s="21"/>
      <c r="V372">
        <v>0</v>
      </c>
      <c r="W372">
        <v>0</v>
      </c>
      <c r="X372">
        <v>1</v>
      </c>
      <c r="Y372">
        <v>1</v>
      </c>
    </row>
    <row r="373" spans="1:25" x14ac:dyDescent="0.3">
      <c r="A373" s="42">
        <v>519</v>
      </c>
      <c r="B373" s="1" t="s">
        <v>893</v>
      </c>
      <c r="C373" s="1" t="s">
        <v>894</v>
      </c>
      <c r="D373" s="1" t="s">
        <v>25</v>
      </c>
      <c r="E373" s="41" t="s">
        <v>895</v>
      </c>
      <c r="F373" s="41">
        <v>48010</v>
      </c>
      <c r="G373" s="3"/>
      <c r="H373" s="4">
        <v>15591.634932533732</v>
      </c>
      <c r="I373" s="3"/>
      <c r="J373" s="4">
        <v>0</v>
      </c>
      <c r="K373" s="3"/>
      <c r="L373" s="4">
        <f t="shared" si="7"/>
        <v>15591.634932533732</v>
      </c>
      <c r="M373" s="43"/>
      <c r="N373" s="1"/>
      <c r="O373" s="1"/>
      <c r="P373" s="1"/>
      <c r="Q373" s="1"/>
      <c r="R373" s="44"/>
      <c r="S373" s="45"/>
      <c r="T373" s="21"/>
      <c r="V373">
        <v>0</v>
      </c>
      <c r="W373">
        <v>0</v>
      </c>
      <c r="X373">
        <v>1</v>
      </c>
      <c r="Y373">
        <v>1</v>
      </c>
    </row>
    <row r="374" spans="1:25" x14ac:dyDescent="0.3">
      <c r="A374" s="40">
        <v>521</v>
      </c>
      <c r="B374" s="1" t="s">
        <v>909</v>
      </c>
      <c r="C374" s="1" t="s">
        <v>910</v>
      </c>
      <c r="D374" s="1" t="s">
        <v>25</v>
      </c>
      <c r="E374" s="41" t="s">
        <v>681</v>
      </c>
      <c r="F374" s="41">
        <v>48010</v>
      </c>
      <c r="G374" s="3"/>
      <c r="H374" s="4">
        <v>105802.82008995501</v>
      </c>
      <c r="I374" s="3"/>
      <c r="J374" s="4">
        <v>0</v>
      </c>
      <c r="K374" s="3"/>
      <c r="L374" s="4">
        <f t="shared" si="7"/>
        <v>105802.82008995501</v>
      </c>
      <c r="M374" s="43" t="s">
        <v>1222</v>
      </c>
      <c r="N374" s="1" t="s">
        <v>586</v>
      </c>
      <c r="O374" s="1" t="s">
        <v>31</v>
      </c>
      <c r="P374" s="1" t="s">
        <v>31</v>
      </c>
      <c r="Q374" s="1"/>
      <c r="R374" s="44"/>
      <c r="S374" s="45"/>
      <c r="T374" s="21"/>
      <c r="V374">
        <v>1</v>
      </c>
      <c r="W374">
        <v>0</v>
      </c>
      <c r="X374">
        <v>0</v>
      </c>
      <c r="Y374">
        <v>1</v>
      </c>
    </row>
    <row r="375" spans="1:25" x14ac:dyDescent="0.3">
      <c r="A375" s="42">
        <v>523</v>
      </c>
      <c r="B375" s="41" t="s">
        <v>804</v>
      </c>
      <c r="C375" s="1" t="s">
        <v>805</v>
      </c>
      <c r="D375" s="1" t="s">
        <v>25</v>
      </c>
      <c r="E375" s="41" t="s">
        <v>806</v>
      </c>
      <c r="F375" s="41">
        <v>48010</v>
      </c>
      <c r="G375" s="3"/>
      <c r="H375" s="4">
        <v>1236217.5749625186</v>
      </c>
      <c r="I375" s="3"/>
      <c r="J375" s="4">
        <v>0</v>
      </c>
      <c r="K375" s="3"/>
      <c r="L375" s="4">
        <f t="shared" si="7"/>
        <v>1236217.5749625186</v>
      </c>
      <c r="M375" s="43" t="s">
        <v>1219</v>
      </c>
      <c r="N375" s="1" t="s">
        <v>127</v>
      </c>
      <c r="O375" s="1"/>
      <c r="P375" s="1"/>
      <c r="Q375" s="1"/>
      <c r="R375" s="44"/>
      <c r="S375" s="45"/>
      <c r="T375" s="21"/>
      <c r="V375">
        <v>0</v>
      </c>
      <c r="W375">
        <v>0</v>
      </c>
      <c r="X375">
        <v>1</v>
      </c>
      <c r="Y375">
        <v>1</v>
      </c>
    </row>
    <row r="376" spans="1:25" x14ac:dyDescent="0.3">
      <c r="A376" s="42">
        <v>525</v>
      </c>
      <c r="B376" s="1" t="s">
        <v>275</v>
      </c>
      <c r="C376" s="1" t="s">
        <v>276</v>
      </c>
      <c r="D376" s="1" t="s">
        <v>25</v>
      </c>
      <c r="E376" s="41" t="s">
        <v>277</v>
      </c>
      <c r="F376" s="41">
        <v>48010</v>
      </c>
      <c r="G376" s="3"/>
      <c r="H376" s="4">
        <v>38979.604947526233</v>
      </c>
      <c r="I376" s="3"/>
      <c r="J376" s="4">
        <v>0</v>
      </c>
      <c r="K376" s="3"/>
      <c r="L376" s="4">
        <f t="shared" si="7"/>
        <v>38979.604947526233</v>
      </c>
      <c r="M376" s="43"/>
      <c r="N376" s="1" t="s">
        <v>455</v>
      </c>
      <c r="O376" s="1"/>
      <c r="P376" s="1"/>
      <c r="Q376" s="1"/>
      <c r="R376" s="44"/>
      <c r="S376" s="45"/>
      <c r="T376" s="21"/>
      <c r="V376">
        <v>1</v>
      </c>
      <c r="W376">
        <v>0</v>
      </c>
      <c r="X376">
        <v>0</v>
      </c>
      <c r="Y376">
        <v>1</v>
      </c>
    </row>
    <row r="377" spans="1:25" x14ac:dyDescent="0.3">
      <c r="A377" s="40">
        <v>529</v>
      </c>
      <c r="B377" s="1" t="s">
        <v>293</v>
      </c>
      <c r="C377" s="1" t="s">
        <v>294</v>
      </c>
      <c r="D377" s="1" t="s">
        <v>25</v>
      </c>
      <c r="E377" s="41" t="s">
        <v>277</v>
      </c>
      <c r="F377" s="41">
        <v>48010</v>
      </c>
      <c r="G377" s="3"/>
      <c r="H377" s="4">
        <v>120280.54497751124</v>
      </c>
      <c r="I377" s="3"/>
      <c r="J377" s="4">
        <v>0</v>
      </c>
      <c r="K377" s="3"/>
      <c r="L377" s="4">
        <f t="shared" si="7"/>
        <v>120280.54497751124</v>
      </c>
      <c r="M377" s="43"/>
      <c r="N377" s="1"/>
      <c r="O377" s="1"/>
      <c r="P377" s="1"/>
      <c r="Q377" s="1"/>
      <c r="R377" s="44"/>
      <c r="S377" s="45"/>
      <c r="T377" s="21"/>
      <c r="V377">
        <v>1</v>
      </c>
      <c r="W377">
        <v>0</v>
      </c>
      <c r="X377">
        <v>0</v>
      </c>
      <c r="Y377">
        <v>1</v>
      </c>
    </row>
    <row r="378" spans="1:25" x14ac:dyDescent="0.3">
      <c r="A378" s="42">
        <v>541</v>
      </c>
      <c r="B378" s="1" t="s">
        <v>298</v>
      </c>
      <c r="C378" s="1" t="s">
        <v>299</v>
      </c>
      <c r="D378" s="1" t="s">
        <v>234</v>
      </c>
      <c r="E378" s="41" t="s">
        <v>300</v>
      </c>
      <c r="F378" s="41">
        <v>48010</v>
      </c>
      <c r="G378" s="3"/>
      <c r="H378" s="4">
        <v>0</v>
      </c>
      <c r="I378" s="3"/>
      <c r="J378" s="4">
        <v>116502.66666666667</v>
      </c>
      <c r="K378" s="3"/>
      <c r="L378" s="4">
        <f t="shared" si="7"/>
        <v>116502.66666666667</v>
      </c>
      <c r="M378" s="43" t="s">
        <v>1260</v>
      </c>
      <c r="N378" s="1"/>
      <c r="O378" s="1"/>
      <c r="P378" s="1"/>
      <c r="Q378" s="1"/>
      <c r="R378" s="44"/>
      <c r="S378" s="45"/>
      <c r="T378" s="21"/>
      <c r="V378">
        <v>0.34300000000000003</v>
      </c>
      <c r="W378">
        <v>0.65700000000000003</v>
      </c>
      <c r="X378">
        <v>0</v>
      </c>
      <c r="Y378">
        <v>1</v>
      </c>
    </row>
    <row r="379" spans="1:25" x14ac:dyDescent="0.3">
      <c r="A379" s="42">
        <v>544</v>
      </c>
      <c r="B379" s="1" t="s">
        <v>301</v>
      </c>
      <c r="C379" s="1" t="s">
        <v>299</v>
      </c>
      <c r="D379" s="1" t="s">
        <v>234</v>
      </c>
      <c r="E379" s="41" t="s">
        <v>300</v>
      </c>
      <c r="F379" s="41">
        <v>48010</v>
      </c>
      <c r="G379" s="3"/>
      <c r="H379" s="4">
        <v>0</v>
      </c>
      <c r="I379" s="3"/>
      <c r="J379" s="4">
        <v>179476.52469135806</v>
      </c>
      <c r="K379" s="3"/>
      <c r="L379" s="4">
        <f t="shared" si="7"/>
        <v>179476.52469135806</v>
      </c>
      <c r="M379" s="43" t="s">
        <v>1317</v>
      </c>
      <c r="N379" s="1"/>
      <c r="O379" s="1"/>
      <c r="P379" s="1"/>
      <c r="Q379" s="1"/>
      <c r="R379" s="44"/>
      <c r="S379" s="45"/>
      <c r="T379" s="21"/>
      <c r="V379">
        <v>0.34300000000000003</v>
      </c>
      <c r="W379">
        <v>0.65700000000000003</v>
      </c>
      <c r="X379">
        <v>0</v>
      </c>
      <c r="Y379">
        <v>1</v>
      </c>
    </row>
    <row r="380" spans="1:25" x14ac:dyDescent="0.3">
      <c r="A380" s="42">
        <v>549</v>
      </c>
      <c r="B380" s="1" t="s">
        <v>303</v>
      </c>
      <c r="C380" s="1" t="s">
        <v>299</v>
      </c>
      <c r="D380" s="1" t="s">
        <v>234</v>
      </c>
      <c r="E380" s="41" t="s">
        <v>300</v>
      </c>
      <c r="F380" s="41">
        <v>48010</v>
      </c>
      <c r="G380" s="3"/>
      <c r="H380" s="4">
        <v>0</v>
      </c>
      <c r="I380" s="3"/>
      <c r="J380" s="4">
        <v>176013.88888888891</v>
      </c>
      <c r="K380" s="3"/>
      <c r="L380" s="4">
        <f t="shared" si="7"/>
        <v>176013.88888888891</v>
      </c>
      <c r="M380" s="43" t="s">
        <v>1317</v>
      </c>
      <c r="N380" s="1"/>
      <c r="O380" s="1"/>
      <c r="P380" s="1"/>
      <c r="Q380" s="1"/>
      <c r="R380" s="44"/>
      <c r="S380" s="45"/>
      <c r="T380" s="21"/>
      <c r="V380">
        <v>0.34300000000000003</v>
      </c>
      <c r="W380">
        <v>0.65700000000000003</v>
      </c>
      <c r="X380">
        <v>0</v>
      </c>
      <c r="Y380">
        <v>1</v>
      </c>
    </row>
    <row r="381" spans="1:25" x14ac:dyDescent="0.3">
      <c r="A381" s="42">
        <v>555</v>
      </c>
      <c r="B381" s="1" t="s">
        <v>304</v>
      </c>
      <c r="C381" s="1" t="s">
        <v>299</v>
      </c>
      <c r="D381" s="1" t="s">
        <v>234</v>
      </c>
      <c r="E381" s="41" t="s">
        <v>300</v>
      </c>
      <c r="F381" s="41">
        <v>48010</v>
      </c>
      <c r="G381" s="3"/>
      <c r="H381" s="4">
        <v>0</v>
      </c>
      <c r="I381" s="3"/>
      <c r="J381" s="4">
        <v>86462.962962962964</v>
      </c>
      <c r="K381" s="3"/>
      <c r="L381" s="4">
        <f t="shared" si="7"/>
        <v>86462.962962962964</v>
      </c>
      <c r="M381" s="43" t="s">
        <v>1317</v>
      </c>
      <c r="N381" s="1"/>
      <c r="O381" s="1"/>
      <c r="P381" s="1"/>
      <c r="Q381" s="1"/>
      <c r="R381" s="44"/>
      <c r="S381" s="45"/>
      <c r="T381" s="21"/>
      <c r="V381">
        <v>0.34300000000000003</v>
      </c>
      <c r="W381">
        <v>0.65700000000000003</v>
      </c>
      <c r="X381">
        <v>0</v>
      </c>
      <c r="Y381">
        <v>1</v>
      </c>
    </row>
    <row r="382" spans="1:25" x14ac:dyDescent="0.3">
      <c r="A382" s="42">
        <v>560</v>
      </c>
      <c r="B382" s="1" t="s">
        <v>332</v>
      </c>
      <c r="C382" s="1" t="s">
        <v>299</v>
      </c>
      <c r="D382" s="1" t="s">
        <v>229</v>
      </c>
      <c r="E382" s="41" t="s">
        <v>300</v>
      </c>
      <c r="F382" s="41">
        <v>48010</v>
      </c>
      <c r="G382" s="3"/>
      <c r="H382" s="4">
        <v>0</v>
      </c>
      <c r="I382" s="3"/>
      <c r="J382" s="4">
        <v>197629.62962962964</v>
      </c>
      <c r="K382" s="3"/>
      <c r="L382" s="4">
        <f t="shared" si="7"/>
        <v>197629.62962962964</v>
      </c>
      <c r="M382" s="43" t="s">
        <v>1260</v>
      </c>
      <c r="N382" s="1"/>
      <c r="O382" s="1"/>
      <c r="P382" s="1"/>
      <c r="Q382" s="1"/>
      <c r="R382" s="44"/>
      <c r="S382" s="45"/>
      <c r="T382" s="21"/>
      <c r="V382">
        <v>0.34300000000000003</v>
      </c>
      <c r="W382">
        <v>0.65700000000000003</v>
      </c>
      <c r="X382">
        <v>0</v>
      </c>
      <c r="Y382">
        <v>1</v>
      </c>
    </row>
    <row r="383" spans="1:25" x14ac:dyDescent="0.3">
      <c r="A383" s="42">
        <v>561</v>
      </c>
      <c r="B383" s="1" t="s">
        <v>330</v>
      </c>
      <c r="C383" s="1" t="s">
        <v>299</v>
      </c>
      <c r="D383" s="1" t="s">
        <v>229</v>
      </c>
      <c r="E383" s="41" t="s">
        <v>300</v>
      </c>
      <c r="F383" s="41">
        <v>48010</v>
      </c>
      <c r="G383" s="3"/>
      <c r="H383" s="4">
        <v>0</v>
      </c>
      <c r="I383" s="3"/>
      <c r="J383" s="4">
        <v>177043.20987654323</v>
      </c>
      <c r="K383" s="3"/>
      <c r="L383" s="4">
        <f t="shared" si="7"/>
        <v>177043.20987654323</v>
      </c>
      <c r="M383" s="43" t="s">
        <v>1217</v>
      </c>
      <c r="N383" s="1"/>
      <c r="O383" s="1"/>
      <c r="P383" s="1"/>
      <c r="Q383" s="1"/>
      <c r="R383" s="44"/>
      <c r="S383" s="45"/>
      <c r="T383" s="21"/>
      <c r="V383">
        <v>0.34300000000000003</v>
      </c>
      <c r="W383">
        <v>0.65700000000000003</v>
      </c>
      <c r="X383">
        <v>0</v>
      </c>
      <c r="Y383">
        <v>1</v>
      </c>
    </row>
    <row r="384" spans="1:25" x14ac:dyDescent="0.3">
      <c r="A384" s="42">
        <v>601</v>
      </c>
      <c r="B384" s="1" t="s">
        <v>232</v>
      </c>
      <c r="C384" s="1" t="s">
        <v>233</v>
      </c>
      <c r="D384" s="1" t="s">
        <v>234</v>
      </c>
      <c r="E384" s="41" t="s">
        <v>231</v>
      </c>
      <c r="F384" s="41">
        <v>48010</v>
      </c>
      <c r="G384" s="3"/>
      <c r="H384" s="4">
        <v>0</v>
      </c>
      <c r="I384" s="3"/>
      <c r="J384" s="4">
        <v>49407.407407407409</v>
      </c>
      <c r="K384" s="3"/>
      <c r="L384" s="4">
        <f t="shared" si="7"/>
        <v>49407.407407407409</v>
      </c>
      <c r="M384" s="43" t="s">
        <v>1221</v>
      </c>
      <c r="N384" s="1"/>
      <c r="O384" s="1"/>
      <c r="P384" s="1"/>
      <c r="Q384" s="1"/>
      <c r="R384" s="44"/>
      <c r="S384" s="45"/>
      <c r="T384" s="21"/>
      <c r="V384">
        <v>0.99</v>
      </c>
      <c r="W384">
        <v>5.0000000000000001E-3</v>
      </c>
      <c r="X384">
        <v>5.0000000000000001E-3</v>
      </c>
      <c r="Y384">
        <v>1</v>
      </c>
    </row>
    <row r="385" spans="1:25" x14ac:dyDescent="0.3">
      <c r="A385" s="42">
        <v>609</v>
      </c>
      <c r="B385" s="1" t="s">
        <v>286</v>
      </c>
      <c r="C385" s="1" t="s">
        <v>243</v>
      </c>
      <c r="D385" s="1" t="s">
        <v>229</v>
      </c>
      <c r="E385" s="41" t="s">
        <v>231</v>
      </c>
      <c r="F385" s="41">
        <v>48010</v>
      </c>
      <c r="G385" s="3"/>
      <c r="H385" s="4">
        <v>0</v>
      </c>
      <c r="I385" s="3"/>
      <c r="J385" s="4">
        <v>124547.83950617285</v>
      </c>
      <c r="K385" s="3"/>
      <c r="L385" s="4">
        <f t="shared" si="7"/>
        <v>124547.83950617285</v>
      </c>
      <c r="M385" s="43" t="s">
        <v>1260</v>
      </c>
      <c r="N385" s="1"/>
      <c r="O385" s="1"/>
      <c r="P385" s="1"/>
      <c r="Q385" s="1"/>
      <c r="R385" s="44"/>
      <c r="S385" s="45"/>
      <c r="T385" s="21"/>
      <c r="V385">
        <v>0.99</v>
      </c>
      <c r="W385">
        <v>5.0000000000000001E-3</v>
      </c>
      <c r="X385">
        <v>5.0000000000000001E-3</v>
      </c>
      <c r="Y385">
        <v>1</v>
      </c>
    </row>
    <row r="386" spans="1:25" x14ac:dyDescent="0.3">
      <c r="A386" s="59">
        <v>618</v>
      </c>
      <c r="B386" s="1" t="s">
        <v>235</v>
      </c>
      <c r="C386" s="1" t="s">
        <v>243</v>
      </c>
      <c r="D386" s="1" t="s">
        <v>229</v>
      </c>
      <c r="E386" s="41" t="s">
        <v>231</v>
      </c>
      <c r="F386" s="41">
        <v>48010</v>
      </c>
      <c r="G386" s="3"/>
      <c r="H386" s="4">
        <v>0</v>
      </c>
      <c r="I386" s="3"/>
      <c r="J386" s="4">
        <v>50436.728395061735</v>
      </c>
      <c r="K386" s="3"/>
      <c r="L386" s="4">
        <f t="shared" si="7"/>
        <v>50436.728395061735</v>
      </c>
      <c r="M386" s="43" t="s">
        <v>1260</v>
      </c>
      <c r="N386" s="1"/>
      <c r="O386" s="1"/>
      <c r="P386" s="1"/>
      <c r="Q386" s="1"/>
      <c r="R386" s="44"/>
      <c r="S386" s="45"/>
      <c r="T386" s="21"/>
      <c r="V386">
        <v>0.99</v>
      </c>
      <c r="W386">
        <v>5.0000000000000001E-3</v>
      </c>
      <c r="X386">
        <v>5.0000000000000001E-3</v>
      </c>
      <c r="Y386">
        <v>1</v>
      </c>
    </row>
    <row r="387" spans="1:25" x14ac:dyDescent="0.3">
      <c r="A387" s="42">
        <v>619</v>
      </c>
      <c r="B387" s="1" t="s">
        <v>1167</v>
      </c>
      <c r="C387" s="1" t="s">
        <v>243</v>
      </c>
      <c r="D387" s="1" t="s">
        <v>229</v>
      </c>
      <c r="E387" s="41" t="s">
        <v>231</v>
      </c>
      <c r="F387" s="41">
        <v>48010</v>
      </c>
      <c r="G387" s="3"/>
      <c r="H387" s="4">
        <v>0</v>
      </c>
      <c r="I387" s="3"/>
      <c r="J387" s="4">
        <v>24703.703703703704</v>
      </c>
      <c r="K387" s="3"/>
      <c r="L387" s="4">
        <f t="shared" si="7"/>
        <v>24703.703703703704</v>
      </c>
      <c r="M387" s="43" t="s">
        <v>1242</v>
      </c>
      <c r="N387" s="1"/>
      <c r="O387" s="1"/>
      <c r="P387" s="1"/>
      <c r="Q387" s="1"/>
      <c r="R387" s="44"/>
      <c r="S387" s="45"/>
      <c r="T387" s="21"/>
      <c r="V387">
        <v>0.99</v>
      </c>
      <c r="W387">
        <v>5.0000000000000001E-3</v>
      </c>
      <c r="X387">
        <v>5.0000000000000001E-3</v>
      </c>
      <c r="Y387">
        <v>1</v>
      </c>
    </row>
    <row r="388" spans="1:25" x14ac:dyDescent="0.3">
      <c r="A388" s="42">
        <v>626</v>
      </c>
      <c r="B388" s="1" t="s">
        <v>342</v>
      </c>
      <c r="C388" s="1" t="s">
        <v>299</v>
      </c>
      <c r="D388" s="1" t="s">
        <v>234</v>
      </c>
      <c r="E388" s="41" t="s">
        <v>300</v>
      </c>
      <c r="F388" s="41">
        <v>48010</v>
      </c>
      <c r="G388" s="3"/>
      <c r="H388" s="4">
        <v>0</v>
      </c>
      <c r="I388" s="3"/>
      <c r="J388" s="4">
        <v>71023.148148148146</v>
      </c>
      <c r="K388" s="3"/>
      <c r="L388" s="4">
        <f t="shared" si="7"/>
        <v>71023.148148148146</v>
      </c>
      <c r="M388" s="43" t="s">
        <v>1254</v>
      </c>
      <c r="N388" s="1"/>
      <c r="O388" s="1"/>
      <c r="P388" s="1"/>
      <c r="Q388" s="1"/>
      <c r="R388" s="44"/>
      <c r="S388" s="45"/>
      <c r="T388" s="21"/>
      <c r="V388">
        <v>0.34300000000000003</v>
      </c>
      <c r="W388">
        <v>0.65700000000000003</v>
      </c>
      <c r="X388">
        <v>0</v>
      </c>
      <c r="Y388">
        <v>1</v>
      </c>
    </row>
    <row r="389" spans="1:25" x14ac:dyDescent="0.3">
      <c r="A389" s="42">
        <v>627</v>
      </c>
      <c r="B389" s="1" t="s">
        <v>343</v>
      </c>
      <c r="C389" s="1" t="s">
        <v>299</v>
      </c>
      <c r="D389" s="1" t="s">
        <v>234</v>
      </c>
      <c r="E389" s="41" t="s">
        <v>300</v>
      </c>
      <c r="F389" s="41">
        <v>48010</v>
      </c>
      <c r="G389" s="3"/>
      <c r="H389" s="4">
        <v>0</v>
      </c>
      <c r="I389" s="3"/>
      <c r="J389" s="4">
        <v>28820.98765432099</v>
      </c>
      <c r="K389" s="3"/>
      <c r="L389" s="4">
        <f t="shared" si="7"/>
        <v>28820.98765432099</v>
      </c>
      <c r="M389" s="43" t="s">
        <v>1317</v>
      </c>
      <c r="N389" s="1"/>
      <c r="O389" s="1"/>
      <c r="P389" s="1"/>
      <c r="Q389" s="1"/>
      <c r="R389" s="44"/>
      <c r="S389" s="45"/>
      <c r="T389" s="21"/>
      <c r="V389">
        <v>0.34300000000000003</v>
      </c>
      <c r="W389">
        <v>0.65700000000000003</v>
      </c>
      <c r="X389">
        <v>0</v>
      </c>
      <c r="Y389">
        <v>1</v>
      </c>
    </row>
    <row r="390" spans="1:25" x14ac:dyDescent="0.3">
      <c r="A390" s="42">
        <v>630</v>
      </c>
      <c r="B390" s="1" t="s">
        <v>333</v>
      </c>
      <c r="C390" s="1" t="s">
        <v>299</v>
      </c>
      <c r="D390" s="1" t="s">
        <v>229</v>
      </c>
      <c r="E390" s="41" t="s">
        <v>300</v>
      </c>
      <c r="F390" s="41">
        <v>48010</v>
      </c>
      <c r="G390" s="3"/>
      <c r="H390" s="4">
        <v>0</v>
      </c>
      <c r="I390" s="3"/>
      <c r="J390" s="4">
        <v>63817.901234567908</v>
      </c>
      <c r="K390" s="3"/>
      <c r="L390" s="4">
        <f t="shared" si="7"/>
        <v>63817.901234567908</v>
      </c>
      <c r="M390" s="43" t="s">
        <v>1248</v>
      </c>
      <c r="N390" s="1"/>
      <c r="O390" s="1"/>
      <c r="P390" s="1"/>
      <c r="Q390" s="1"/>
      <c r="R390" s="44"/>
      <c r="S390" s="45"/>
      <c r="T390" s="21"/>
      <c r="V390">
        <v>0.34300000000000003</v>
      </c>
      <c r="W390">
        <v>0.65700000000000003</v>
      </c>
      <c r="X390">
        <v>0</v>
      </c>
      <c r="Y390">
        <v>1</v>
      </c>
    </row>
    <row r="391" spans="1:25" x14ac:dyDescent="0.3">
      <c r="A391" s="42">
        <v>635</v>
      </c>
      <c r="B391" s="1" t="s">
        <v>326</v>
      </c>
      <c r="C391" s="1" t="s">
        <v>299</v>
      </c>
      <c r="D391" s="1" t="s">
        <v>229</v>
      </c>
      <c r="E391" s="41" t="s">
        <v>300</v>
      </c>
      <c r="F391" s="41">
        <v>48010</v>
      </c>
      <c r="G391" s="3"/>
      <c r="H391" s="4">
        <v>0</v>
      </c>
      <c r="I391" s="3"/>
      <c r="J391" s="4">
        <v>53524.691358024698</v>
      </c>
      <c r="K391" s="3"/>
      <c r="L391" s="4">
        <f t="shared" si="7"/>
        <v>53524.691358024698</v>
      </c>
      <c r="M391" s="43" t="s">
        <v>1260</v>
      </c>
      <c r="N391" s="1"/>
      <c r="O391" s="1"/>
      <c r="P391" s="1"/>
      <c r="Q391" s="1"/>
      <c r="R391" s="44"/>
      <c r="S391" s="45"/>
      <c r="T391" s="21"/>
      <c r="V391">
        <v>0.34300000000000003</v>
      </c>
      <c r="W391">
        <v>0.65700000000000003</v>
      </c>
      <c r="X391">
        <v>0</v>
      </c>
      <c r="Y391">
        <v>1</v>
      </c>
    </row>
    <row r="392" spans="1:25" x14ac:dyDescent="0.3">
      <c r="A392" s="42">
        <v>638</v>
      </c>
      <c r="B392" s="1" t="s">
        <v>329</v>
      </c>
      <c r="C392" s="1" t="s">
        <v>299</v>
      </c>
      <c r="D392" s="1" t="s">
        <v>229</v>
      </c>
      <c r="E392" s="41" t="s">
        <v>300</v>
      </c>
      <c r="F392" s="41">
        <v>48010</v>
      </c>
      <c r="G392" s="3"/>
      <c r="H392" s="4">
        <v>0</v>
      </c>
      <c r="I392" s="3"/>
      <c r="J392" s="4">
        <v>176013.88888888891</v>
      </c>
      <c r="K392" s="3"/>
      <c r="L392" s="4">
        <f t="shared" si="7"/>
        <v>176013.88888888891</v>
      </c>
      <c r="M392" s="43" t="s">
        <v>1254</v>
      </c>
      <c r="N392" s="1"/>
      <c r="O392" s="1"/>
      <c r="P392" s="1"/>
      <c r="Q392" s="1"/>
      <c r="R392" s="44"/>
      <c r="S392" s="45"/>
      <c r="T392" s="21"/>
      <c r="V392">
        <v>0.34300000000000003</v>
      </c>
      <c r="W392">
        <v>0.65700000000000003</v>
      </c>
      <c r="X392">
        <v>0</v>
      </c>
      <c r="Y392">
        <v>1</v>
      </c>
    </row>
    <row r="393" spans="1:25" x14ac:dyDescent="0.3">
      <c r="A393" s="42">
        <v>640</v>
      </c>
      <c r="B393" s="1" t="s">
        <v>1166</v>
      </c>
      <c r="C393" s="1" t="s">
        <v>299</v>
      </c>
      <c r="D393" s="1" t="s">
        <v>229</v>
      </c>
      <c r="E393" s="41" t="s">
        <v>300</v>
      </c>
      <c r="F393" s="41">
        <v>48010</v>
      </c>
      <c r="G393" s="3"/>
      <c r="H393" s="4">
        <v>0</v>
      </c>
      <c r="I393" s="3"/>
      <c r="J393" s="4">
        <v>39114.1975308642</v>
      </c>
      <c r="K393" s="3"/>
      <c r="L393" s="4">
        <f t="shared" si="7"/>
        <v>39114.1975308642</v>
      </c>
      <c r="M393" s="43" t="s">
        <v>1259</v>
      </c>
      <c r="N393" s="1"/>
      <c r="O393" s="1"/>
      <c r="P393" s="1"/>
      <c r="Q393" s="1"/>
      <c r="R393" s="44"/>
      <c r="S393" s="45"/>
      <c r="T393" s="21"/>
      <c r="V393">
        <v>0.34300000000000003</v>
      </c>
      <c r="W393">
        <v>0.65700000000000003</v>
      </c>
      <c r="X393">
        <v>0</v>
      </c>
      <c r="Y393">
        <v>1</v>
      </c>
    </row>
    <row r="394" spans="1:25" x14ac:dyDescent="0.3">
      <c r="A394" s="40">
        <v>645</v>
      </c>
      <c r="B394" s="1" t="s">
        <v>228</v>
      </c>
      <c r="C394" s="1" t="s">
        <v>243</v>
      </c>
      <c r="D394" s="1" t="s">
        <v>229</v>
      </c>
      <c r="E394" s="41" t="s">
        <v>231</v>
      </c>
      <c r="F394" s="41">
        <v>48010</v>
      </c>
      <c r="G394" s="3"/>
      <c r="H394" s="4">
        <v>0</v>
      </c>
      <c r="I394" s="3"/>
      <c r="J394" s="4">
        <v>6175.9259259259261</v>
      </c>
      <c r="K394" s="3"/>
      <c r="L394" s="4">
        <f t="shared" si="7"/>
        <v>6175.9259259259261</v>
      </c>
      <c r="M394" s="43" t="s">
        <v>1222</v>
      </c>
      <c r="N394" s="1"/>
      <c r="O394" s="1"/>
      <c r="P394" s="1"/>
      <c r="Q394" s="1"/>
      <c r="R394" s="44"/>
      <c r="S394" s="45"/>
      <c r="T394" s="21"/>
      <c r="V394">
        <v>0.99</v>
      </c>
      <c r="W394">
        <v>5.0000000000000001E-3</v>
      </c>
      <c r="X394">
        <v>5.0000000000000001E-3</v>
      </c>
      <c r="Y394">
        <v>1</v>
      </c>
    </row>
    <row r="395" spans="1:25" x14ac:dyDescent="0.3">
      <c r="A395" s="42">
        <v>647</v>
      </c>
      <c r="B395" s="1" t="s">
        <v>288</v>
      </c>
      <c r="C395" s="1" t="s">
        <v>233</v>
      </c>
      <c r="D395" s="1" t="s">
        <v>229</v>
      </c>
      <c r="E395" s="41" t="s">
        <v>231</v>
      </c>
      <c r="F395" s="41">
        <v>48010</v>
      </c>
      <c r="G395" s="3"/>
      <c r="H395" s="4">
        <v>0</v>
      </c>
      <c r="I395" s="3"/>
      <c r="J395" s="4">
        <v>5146.6049382716055</v>
      </c>
      <c r="K395" s="3"/>
      <c r="L395" s="4">
        <f t="shared" si="7"/>
        <v>5146.6049382716055</v>
      </c>
      <c r="M395" s="43" t="s">
        <v>1267</v>
      </c>
      <c r="N395" s="1"/>
      <c r="O395" s="1"/>
      <c r="P395" s="1"/>
      <c r="Q395" s="1"/>
      <c r="R395" s="44"/>
      <c r="S395" s="45"/>
      <c r="T395" s="21"/>
      <c r="V395">
        <v>0.99</v>
      </c>
      <c r="W395">
        <v>5.0000000000000001E-3</v>
      </c>
      <c r="X395">
        <v>5.0000000000000001E-3</v>
      </c>
      <c r="Y395">
        <v>1</v>
      </c>
    </row>
    <row r="396" spans="1:25" x14ac:dyDescent="0.3">
      <c r="A396" s="42">
        <v>649</v>
      </c>
      <c r="B396" s="1" t="s">
        <v>401</v>
      </c>
      <c r="C396" s="1"/>
      <c r="D396" s="1" t="s">
        <v>229</v>
      </c>
      <c r="E396" s="41" t="s">
        <v>402</v>
      </c>
      <c r="F396" s="41">
        <v>48010</v>
      </c>
      <c r="G396" s="3"/>
      <c r="H396" s="4">
        <v>0</v>
      </c>
      <c r="I396" s="3"/>
      <c r="J396" s="4">
        <v>4117.2839506172841</v>
      </c>
      <c r="K396" s="3"/>
      <c r="L396" s="4">
        <f t="shared" si="7"/>
        <v>4117.2839506172841</v>
      </c>
      <c r="M396" s="43" t="s">
        <v>1248</v>
      </c>
      <c r="N396" s="1"/>
      <c r="O396" s="1"/>
      <c r="P396" s="1"/>
      <c r="Q396" s="1"/>
      <c r="R396" s="44"/>
      <c r="S396" s="45"/>
      <c r="T396" s="21"/>
    </row>
    <row r="397" spans="1:25" x14ac:dyDescent="0.3">
      <c r="A397" s="40">
        <v>700</v>
      </c>
      <c r="B397" s="1" t="s">
        <v>226</v>
      </c>
      <c r="C397" s="1" t="s">
        <v>217</v>
      </c>
      <c r="D397" s="1" t="s">
        <v>218</v>
      </c>
      <c r="E397" s="41" t="s">
        <v>219</v>
      </c>
      <c r="F397" s="41">
        <v>48010</v>
      </c>
      <c r="G397" s="3"/>
      <c r="H397" s="4">
        <v>0</v>
      </c>
      <c r="I397" s="3"/>
      <c r="J397" s="4">
        <v>6175.9259259259261</v>
      </c>
      <c r="K397" s="3"/>
      <c r="L397" s="4">
        <f t="shared" si="7"/>
        <v>6175.9259259259261</v>
      </c>
      <c r="M397" s="43"/>
      <c r="N397" s="1"/>
      <c r="O397" s="1"/>
      <c r="P397" s="1"/>
      <c r="Q397" s="1"/>
      <c r="R397" s="44"/>
      <c r="S397" s="45"/>
      <c r="T397" s="21"/>
      <c r="V397">
        <v>0.752</v>
      </c>
      <c r="W397">
        <v>0.17</v>
      </c>
      <c r="X397">
        <v>7.8E-2</v>
      </c>
      <c r="Y397">
        <v>1</v>
      </c>
    </row>
    <row r="398" spans="1:25" x14ac:dyDescent="0.3">
      <c r="A398" s="42">
        <v>701</v>
      </c>
      <c r="B398" s="1" t="s">
        <v>360</v>
      </c>
      <c r="C398" s="1" t="s">
        <v>361</v>
      </c>
      <c r="D398" s="1" t="s">
        <v>218</v>
      </c>
      <c r="E398" s="41" t="s">
        <v>362</v>
      </c>
      <c r="F398" s="41">
        <v>48010</v>
      </c>
      <c r="G398" s="3"/>
      <c r="H398" s="4">
        <v>0</v>
      </c>
      <c r="I398" s="3"/>
      <c r="J398" s="4">
        <v>16469.135802469136</v>
      </c>
      <c r="K398" s="3"/>
      <c r="L398" s="4">
        <f t="shared" si="7"/>
        <v>16469.135802469136</v>
      </c>
      <c r="M398" s="43"/>
      <c r="N398" s="1"/>
      <c r="O398" s="1"/>
      <c r="P398" s="1"/>
      <c r="Q398" s="1"/>
      <c r="R398" s="44"/>
      <c r="S398" s="45"/>
      <c r="T398" s="21"/>
      <c r="V398">
        <v>0</v>
      </c>
      <c r="W398">
        <v>0.72</v>
      </c>
      <c r="X398">
        <v>0.28000000000000003</v>
      </c>
      <c r="Y398">
        <v>1</v>
      </c>
    </row>
    <row r="399" spans="1:25" x14ac:dyDescent="0.3">
      <c r="A399" s="42">
        <v>704</v>
      </c>
      <c r="B399" s="1" t="s">
        <v>227</v>
      </c>
      <c r="C399" s="1" t="s">
        <v>217</v>
      </c>
      <c r="D399" s="1" t="s">
        <v>218</v>
      </c>
      <c r="E399" s="41" t="s">
        <v>219</v>
      </c>
      <c r="F399" s="41">
        <v>48010</v>
      </c>
      <c r="G399" s="3"/>
      <c r="H399" s="4">
        <v>0</v>
      </c>
      <c r="I399" s="3"/>
      <c r="J399" s="4">
        <v>39114.1975308642</v>
      </c>
      <c r="K399" s="3"/>
      <c r="L399" s="4">
        <f t="shared" si="7"/>
        <v>39114.1975308642</v>
      </c>
      <c r="M399" s="43"/>
      <c r="N399" s="1"/>
      <c r="O399" s="1"/>
      <c r="P399" s="1"/>
      <c r="Q399" s="1"/>
      <c r="R399" s="44"/>
      <c r="S399" s="45"/>
      <c r="T399" s="21"/>
      <c r="V399">
        <v>0.752</v>
      </c>
      <c r="W399">
        <v>0.17</v>
      </c>
      <c r="X399">
        <v>7.8E-2</v>
      </c>
      <c r="Y399">
        <v>1</v>
      </c>
    </row>
    <row r="400" spans="1:25" x14ac:dyDescent="0.3">
      <c r="A400" s="40">
        <v>705</v>
      </c>
      <c r="B400" s="1" t="s">
        <v>221</v>
      </c>
      <c r="C400" s="1" t="s">
        <v>217</v>
      </c>
      <c r="D400" s="1" t="s">
        <v>218</v>
      </c>
      <c r="E400" s="41" t="s">
        <v>219</v>
      </c>
      <c r="F400" s="41">
        <v>48010</v>
      </c>
      <c r="G400" s="3"/>
      <c r="H400" s="4">
        <v>0</v>
      </c>
      <c r="I400" s="3"/>
      <c r="J400" s="4">
        <v>12351.851851851852</v>
      </c>
      <c r="K400" s="3"/>
      <c r="L400" s="4">
        <f t="shared" si="7"/>
        <v>12351.851851851852</v>
      </c>
      <c r="M400" s="43"/>
      <c r="N400" s="1"/>
      <c r="O400" s="1"/>
      <c r="P400" s="1"/>
      <c r="Q400" s="1"/>
      <c r="R400" s="44"/>
      <c r="S400" s="45"/>
      <c r="T400" s="21"/>
      <c r="V400">
        <v>0.752</v>
      </c>
      <c r="W400">
        <v>0.17</v>
      </c>
      <c r="X400">
        <v>7.8E-2</v>
      </c>
      <c r="Y400">
        <v>1</v>
      </c>
    </row>
    <row r="401" spans="1:25" x14ac:dyDescent="0.3">
      <c r="A401" s="40">
        <v>706</v>
      </c>
      <c r="B401" s="1" t="s">
        <v>216</v>
      </c>
      <c r="C401" s="1" t="s">
        <v>217</v>
      </c>
      <c r="D401" s="1" t="s">
        <v>218</v>
      </c>
      <c r="E401" s="41" t="s">
        <v>219</v>
      </c>
      <c r="F401" s="41">
        <v>48010</v>
      </c>
      <c r="G401" s="3"/>
      <c r="H401" s="4">
        <v>0</v>
      </c>
      <c r="I401" s="3"/>
      <c r="J401" s="4">
        <v>12351.851851851852</v>
      </c>
      <c r="K401" s="3"/>
      <c r="L401" s="4">
        <f t="shared" si="7"/>
        <v>12351.851851851852</v>
      </c>
      <c r="M401" s="43"/>
      <c r="N401" s="1"/>
      <c r="O401" s="1"/>
      <c r="P401" s="1"/>
      <c r="Q401" s="1"/>
      <c r="R401" s="44"/>
      <c r="S401" s="45"/>
      <c r="T401" s="21"/>
      <c r="V401">
        <v>0.752</v>
      </c>
      <c r="W401">
        <v>0.17</v>
      </c>
      <c r="X401">
        <v>7.8E-2</v>
      </c>
      <c r="Y401">
        <v>1</v>
      </c>
    </row>
    <row r="402" spans="1:25" x14ac:dyDescent="0.3">
      <c r="A402" s="40">
        <v>707</v>
      </c>
      <c r="B402" s="1" t="s">
        <v>220</v>
      </c>
      <c r="C402" s="1" t="s">
        <v>217</v>
      </c>
      <c r="D402" s="1" t="s">
        <v>218</v>
      </c>
      <c r="E402" s="41" t="s">
        <v>219</v>
      </c>
      <c r="F402" s="41">
        <v>48010</v>
      </c>
      <c r="G402" s="3"/>
      <c r="H402" s="4">
        <v>0</v>
      </c>
      <c r="I402" s="3"/>
      <c r="J402" s="4">
        <v>12351.851851851852</v>
      </c>
      <c r="K402" s="3"/>
      <c r="L402" s="4">
        <f t="shared" si="7"/>
        <v>12351.851851851852</v>
      </c>
      <c r="M402" s="43"/>
      <c r="N402" s="1"/>
      <c r="O402" s="1"/>
      <c r="P402" s="1"/>
      <c r="Q402" s="1"/>
      <c r="R402" s="44"/>
      <c r="S402" s="45"/>
      <c r="T402" s="21"/>
      <c r="V402">
        <v>0.752</v>
      </c>
      <c r="W402">
        <v>0.17</v>
      </c>
      <c r="X402">
        <v>7.8E-2</v>
      </c>
      <c r="Y402">
        <v>1</v>
      </c>
    </row>
    <row r="403" spans="1:25" x14ac:dyDescent="0.3">
      <c r="A403" s="60" t="s">
        <v>1375</v>
      </c>
      <c r="B403" s="1" t="s">
        <v>223</v>
      </c>
      <c r="C403" s="1" t="s">
        <v>217</v>
      </c>
      <c r="D403" s="1" t="s">
        <v>218</v>
      </c>
      <c r="E403" s="41" t="s">
        <v>219</v>
      </c>
      <c r="F403" s="41">
        <v>48010</v>
      </c>
      <c r="G403" s="3"/>
      <c r="H403" s="4">
        <v>0</v>
      </c>
      <c r="I403" s="3"/>
      <c r="J403" s="4">
        <v>20586.419753086422</v>
      </c>
      <c r="K403" s="3"/>
      <c r="L403" s="4">
        <f t="shared" si="7"/>
        <v>20586.419753086422</v>
      </c>
      <c r="M403" s="43"/>
      <c r="N403" s="1"/>
      <c r="O403" s="1"/>
      <c r="P403" s="1"/>
      <c r="Q403" s="1"/>
      <c r="R403" s="44"/>
      <c r="S403" s="45"/>
      <c r="T403" s="21"/>
      <c r="V403">
        <v>0.752</v>
      </c>
      <c r="W403">
        <v>0.17</v>
      </c>
      <c r="X403">
        <v>7.8E-2</v>
      </c>
      <c r="Y403">
        <v>1</v>
      </c>
    </row>
    <row r="404" spans="1:25" x14ac:dyDescent="0.3">
      <c r="A404" s="42">
        <v>709</v>
      </c>
      <c r="B404" s="1" t="s">
        <v>224</v>
      </c>
      <c r="C404" s="1" t="s">
        <v>217</v>
      </c>
      <c r="D404" s="1" t="s">
        <v>218</v>
      </c>
      <c r="E404" s="41" t="s">
        <v>219</v>
      </c>
      <c r="F404" s="41">
        <v>48010</v>
      </c>
      <c r="G404" s="3"/>
      <c r="H404" s="4">
        <v>0</v>
      </c>
      <c r="I404" s="3"/>
      <c r="J404" s="4">
        <v>20586.419753086422</v>
      </c>
      <c r="K404" s="3"/>
      <c r="L404" s="4">
        <f t="shared" si="7"/>
        <v>20586.419753086422</v>
      </c>
      <c r="M404" s="43"/>
      <c r="N404" s="1"/>
      <c r="O404" s="1"/>
      <c r="P404" s="1"/>
      <c r="Q404" s="1"/>
      <c r="R404" s="44"/>
      <c r="S404" s="45"/>
      <c r="T404" s="21"/>
      <c r="V404">
        <v>0.752</v>
      </c>
      <c r="W404">
        <v>0.17</v>
      </c>
      <c r="X404">
        <v>7.8E-2</v>
      </c>
      <c r="Y404">
        <v>1</v>
      </c>
    </row>
    <row r="405" spans="1:25" x14ac:dyDescent="0.3">
      <c r="A405" s="42">
        <v>710</v>
      </c>
      <c r="B405" s="1" t="s">
        <v>222</v>
      </c>
      <c r="C405" s="1" t="s">
        <v>217</v>
      </c>
      <c r="D405" s="1" t="s">
        <v>218</v>
      </c>
      <c r="E405" s="41" t="s">
        <v>219</v>
      </c>
      <c r="F405" s="41">
        <v>48010</v>
      </c>
      <c r="G405" s="3"/>
      <c r="H405" s="4">
        <v>0</v>
      </c>
      <c r="I405" s="3"/>
      <c r="J405" s="4">
        <v>20586.419753086422</v>
      </c>
      <c r="K405" s="3"/>
      <c r="L405" s="4">
        <f t="shared" si="7"/>
        <v>20586.419753086422</v>
      </c>
      <c r="M405" s="43"/>
      <c r="N405" s="1"/>
      <c r="O405" s="1"/>
      <c r="P405" s="1"/>
      <c r="Q405" s="1"/>
      <c r="R405" s="44"/>
      <c r="S405" s="45"/>
      <c r="T405" s="21"/>
      <c r="V405">
        <v>0.752</v>
      </c>
      <c r="W405">
        <v>0.17</v>
      </c>
      <c r="X405">
        <v>7.8E-2</v>
      </c>
      <c r="Y405">
        <v>1</v>
      </c>
    </row>
    <row r="406" spans="1:25" x14ac:dyDescent="0.3">
      <c r="A406" s="42">
        <v>712</v>
      </c>
      <c r="B406" s="1" t="s">
        <v>225</v>
      </c>
      <c r="C406" s="1" t="s">
        <v>189</v>
      </c>
      <c r="D406" s="1" t="s">
        <v>218</v>
      </c>
      <c r="E406" s="41" t="s">
        <v>219</v>
      </c>
      <c r="F406" s="41">
        <v>48010</v>
      </c>
      <c r="G406" s="3"/>
      <c r="H406" s="4">
        <v>0</v>
      </c>
      <c r="I406" s="3"/>
      <c r="J406" s="4">
        <v>24703.703703703704</v>
      </c>
      <c r="K406" s="3"/>
      <c r="L406" s="4">
        <f t="shared" si="7"/>
        <v>24703.703703703704</v>
      </c>
      <c r="M406" s="43"/>
      <c r="N406" s="1"/>
      <c r="O406" s="1"/>
      <c r="P406" s="1"/>
      <c r="Q406" s="1"/>
      <c r="R406" s="44"/>
      <c r="S406" s="45"/>
      <c r="T406" s="21"/>
      <c r="V406">
        <v>0.752</v>
      </c>
      <c r="W406">
        <v>0.17</v>
      </c>
      <c r="X406">
        <v>7.8E-2</v>
      </c>
      <c r="Y406">
        <v>1</v>
      </c>
    </row>
    <row r="407" spans="1:25" x14ac:dyDescent="0.3">
      <c r="A407" s="40">
        <v>713</v>
      </c>
      <c r="B407" s="1" t="s">
        <v>246</v>
      </c>
      <c r="C407" s="1" t="s">
        <v>243</v>
      </c>
      <c r="D407" s="1" t="s">
        <v>218</v>
      </c>
      <c r="E407" s="41" t="s">
        <v>231</v>
      </c>
      <c r="F407" s="41">
        <v>48010</v>
      </c>
      <c r="G407" s="3"/>
      <c r="H407" s="4">
        <v>0</v>
      </c>
      <c r="I407" s="3"/>
      <c r="J407" s="4">
        <v>154398.14814814815</v>
      </c>
      <c r="K407" s="3"/>
      <c r="L407" s="4">
        <f t="shared" si="7"/>
        <v>154398.14814814815</v>
      </c>
      <c r="M407" s="43"/>
      <c r="N407" s="1"/>
      <c r="O407" s="1"/>
      <c r="P407" s="1"/>
      <c r="Q407" s="1"/>
      <c r="R407" s="44"/>
      <c r="S407" s="45"/>
      <c r="T407" s="21"/>
      <c r="V407">
        <v>0.99</v>
      </c>
      <c r="W407">
        <v>5.0000000000000001E-3</v>
      </c>
      <c r="X407">
        <v>5.0000000000000001E-3</v>
      </c>
      <c r="Y407">
        <v>1</v>
      </c>
    </row>
    <row r="408" spans="1:25" x14ac:dyDescent="0.3">
      <c r="A408" s="42">
        <v>716</v>
      </c>
      <c r="B408" s="1" t="s">
        <v>262</v>
      </c>
      <c r="C408" s="1" t="s">
        <v>217</v>
      </c>
      <c r="D408" s="1" t="s">
        <v>218</v>
      </c>
      <c r="E408" s="41" t="s">
        <v>237</v>
      </c>
      <c r="F408" s="41">
        <v>48010</v>
      </c>
      <c r="G408" s="3"/>
      <c r="H408" s="4">
        <v>0</v>
      </c>
      <c r="I408" s="3"/>
      <c r="J408" s="4">
        <v>50436.728395061735</v>
      </c>
      <c r="K408" s="3"/>
      <c r="L408" s="4">
        <f t="shared" si="7"/>
        <v>50436.728395061735</v>
      </c>
      <c r="M408" s="43" t="s">
        <v>1260</v>
      </c>
      <c r="N408" s="1"/>
      <c r="O408" s="1"/>
      <c r="P408" s="1"/>
      <c r="Q408" s="1"/>
      <c r="R408" s="44"/>
      <c r="S408" s="45"/>
      <c r="T408" s="21"/>
      <c r="V408">
        <v>1</v>
      </c>
      <c r="W408">
        <v>0</v>
      </c>
      <c r="X408">
        <v>0</v>
      </c>
      <c r="Y408">
        <v>1</v>
      </c>
    </row>
    <row r="409" spans="1:25" x14ac:dyDescent="0.3">
      <c r="A409" s="42">
        <v>717</v>
      </c>
      <c r="B409" s="1" t="s">
        <v>1152</v>
      </c>
      <c r="C409" s="1" t="s">
        <v>217</v>
      </c>
      <c r="D409" s="1" t="s">
        <v>218</v>
      </c>
      <c r="E409" s="41" t="s">
        <v>237</v>
      </c>
      <c r="F409" s="41">
        <v>48010</v>
      </c>
      <c r="G409" s="3"/>
      <c r="H409" s="4">
        <v>0</v>
      </c>
      <c r="I409" s="3"/>
      <c r="J409" s="4">
        <v>50436.728395061735</v>
      </c>
      <c r="K409" s="3"/>
      <c r="L409" s="4">
        <f t="shared" si="7"/>
        <v>50436.728395061735</v>
      </c>
      <c r="M409" s="43" t="s">
        <v>1260</v>
      </c>
      <c r="N409" s="1"/>
      <c r="O409" s="1"/>
      <c r="P409" s="1"/>
      <c r="Q409" s="1"/>
      <c r="R409" s="44"/>
      <c r="S409" s="45"/>
      <c r="T409" s="21"/>
      <c r="V409">
        <v>1</v>
      </c>
      <c r="W409">
        <v>0</v>
      </c>
      <c r="X409">
        <v>0</v>
      </c>
      <c r="Y409">
        <v>1</v>
      </c>
    </row>
    <row r="410" spans="1:25" x14ac:dyDescent="0.3">
      <c r="A410" s="40">
        <v>718</v>
      </c>
      <c r="B410" s="1" t="s">
        <v>260</v>
      </c>
      <c r="C410" s="1" t="s">
        <v>217</v>
      </c>
      <c r="D410" s="1" t="s">
        <v>218</v>
      </c>
      <c r="E410" s="41" t="s">
        <v>237</v>
      </c>
      <c r="F410" s="41">
        <v>48010</v>
      </c>
      <c r="G410" s="3"/>
      <c r="H410" s="4">
        <v>0</v>
      </c>
      <c r="I410" s="3"/>
      <c r="J410" s="4">
        <v>50436.728395061735</v>
      </c>
      <c r="K410" s="3"/>
      <c r="L410" s="4">
        <f t="shared" si="7"/>
        <v>50436.728395061735</v>
      </c>
      <c r="M410" s="43" t="s">
        <v>1214</v>
      </c>
      <c r="N410" s="1"/>
      <c r="O410" s="1"/>
      <c r="P410" s="1"/>
      <c r="Q410" s="1"/>
      <c r="R410" s="44"/>
      <c r="S410" s="45"/>
      <c r="T410" s="21"/>
      <c r="V410">
        <v>1</v>
      </c>
      <c r="W410">
        <v>0</v>
      </c>
      <c r="X410">
        <v>0</v>
      </c>
      <c r="Y410">
        <v>1</v>
      </c>
    </row>
    <row r="411" spans="1:25" x14ac:dyDescent="0.3">
      <c r="A411" s="42">
        <v>720</v>
      </c>
      <c r="B411" s="1" t="s">
        <v>259</v>
      </c>
      <c r="C411" s="1" t="s">
        <v>217</v>
      </c>
      <c r="D411" s="1" t="s">
        <v>218</v>
      </c>
      <c r="E411" s="41" t="s">
        <v>237</v>
      </c>
      <c r="F411" s="41">
        <v>48010</v>
      </c>
      <c r="G411" s="3"/>
      <c r="H411" s="4">
        <v>0</v>
      </c>
      <c r="I411" s="3"/>
      <c r="J411" s="4">
        <v>50436.728395061735</v>
      </c>
      <c r="K411" s="3"/>
      <c r="L411" s="4">
        <f t="shared" si="7"/>
        <v>50436.728395061735</v>
      </c>
      <c r="M411" s="43" t="s">
        <v>1214</v>
      </c>
      <c r="N411" s="1"/>
      <c r="O411" s="1"/>
      <c r="P411" s="1"/>
      <c r="Q411" s="1"/>
      <c r="R411" s="44"/>
      <c r="S411" s="45"/>
      <c r="T411" s="21"/>
      <c r="V411">
        <v>1</v>
      </c>
      <c r="W411">
        <v>0</v>
      </c>
      <c r="X411">
        <v>0</v>
      </c>
      <c r="Y411">
        <v>1</v>
      </c>
    </row>
    <row r="412" spans="1:25" x14ac:dyDescent="0.3">
      <c r="A412" s="40">
        <v>721</v>
      </c>
      <c r="B412" s="1" t="s">
        <v>1153</v>
      </c>
      <c r="C412" s="1" t="s">
        <v>217</v>
      </c>
      <c r="D412" s="1" t="s">
        <v>218</v>
      </c>
      <c r="E412" s="41" t="s">
        <v>237</v>
      </c>
      <c r="F412" s="41">
        <v>48010</v>
      </c>
      <c r="G412" s="3"/>
      <c r="H412" s="4">
        <v>0</v>
      </c>
      <c r="I412" s="3"/>
      <c r="J412" s="4">
        <v>50436.728395061735</v>
      </c>
      <c r="K412" s="3"/>
      <c r="L412" s="4">
        <f t="shared" si="7"/>
        <v>50436.728395061735</v>
      </c>
      <c r="M412" s="43" t="s">
        <v>1260</v>
      </c>
      <c r="N412" s="1"/>
      <c r="O412" s="1"/>
      <c r="P412" s="1"/>
      <c r="Q412" s="1"/>
      <c r="R412" s="44"/>
      <c r="S412" s="45"/>
      <c r="T412" s="21"/>
      <c r="V412">
        <v>1</v>
      </c>
      <c r="W412">
        <v>0</v>
      </c>
      <c r="X412">
        <v>0</v>
      </c>
      <c r="Y412">
        <v>1</v>
      </c>
    </row>
    <row r="413" spans="1:25" x14ac:dyDescent="0.3">
      <c r="A413" s="42">
        <v>722</v>
      </c>
      <c r="B413" s="1" t="s">
        <v>261</v>
      </c>
      <c r="C413" s="1" t="s">
        <v>217</v>
      </c>
      <c r="D413" s="1" t="s">
        <v>218</v>
      </c>
      <c r="E413" s="41" t="s">
        <v>237</v>
      </c>
      <c r="F413" s="41">
        <v>48010</v>
      </c>
      <c r="G413" s="3"/>
      <c r="H413" s="4">
        <v>0</v>
      </c>
      <c r="I413" s="3"/>
      <c r="J413" s="4">
        <v>50436.728395061735</v>
      </c>
      <c r="K413" s="3"/>
      <c r="L413" s="4">
        <f t="shared" si="7"/>
        <v>50436.728395061735</v>
      </c>
      <c r="M413" s="43" t="s">
        <v>1259</v>
      </c>
      <c r="N413" s="1"/>
      <c r="O413" s="1"/>
      <c r="P413" s="1"/>
      <c r="Q413" s="1"/>
      <c r="R413" s="44"/>
      <c r="S413" s="45"/>
      <c r="T413" s="21"/>
      <c r="V413">
        <v>1</v>
      </c>
      <c r="W413">
        <v>0</v>
      </c>
      <c r="X413">
        <v>0</v>
      </c>
      <c r="Y413">
        <v>1</v>
      </c>
    </row>
    <row r="414" spans="1:25" x14ac:dyDescent="0.3">
      <c r="A414" s="40">
        <v>723</v>
      </c>
      <c r="B414" s="1" t="s">
        <v>271</v>
      </c>
      <c r="C414" s="1" t="s">
        <v>217</v>
      </c>
      <c r="D414" s="1" t="s">
        <v>218</v>
      </c>
      <c r="E414" s="41" t="s">
        <v>237</v>
      </c>
      <c r="F414" s="41">
        <v>48010</v>
      </c>
      <c r="G414" s="3"/>
      <c r="H414" s="4">
        <v>0</v>
      </c>
      <c r="I414" s="3"/>
      <c r="J414" s="4">
        <v>44260.802469135808</v>
      </c>
      <c r="K414" s="3"/>
      <c r="L414" s="4">
        <f t="shared" si="7"/>
        <v>44260.802469135808</v>
      </c>
      <c r="M414" s="43" t="s">
        <v>1217</v>
      </c>
      <c r="N414" s="1"/>
      <c r="O414" s="1"/>
      <c r="P414" s="1"/>
      <c r="Q414" s="1"/>
      <c r="R414" s="44"/>
      <c r="S414" s="45"/>
      <c r="T414" s="21"/>
      <c r="V414">
        <v>1</v>
      </c>
      <c r="W414">
        <v>0</v>
      </c>
      <c r="X414">
        <v>0</v>
      </c>
      <c r="Y414">
        <v>1</v>
      </c>
    </row>
    <row r="415" spans="1:25" x14ac:dyDescent="0.3">
      <c r="A415" s="42">
        <v>724</v>
      </c>
      <c r="B415" s="1" t="s">
        <v>267</v>
      </c>
      <c r="C415" s="1" t="s">
        <v>217</v>
      </c>
      <c r="D415" s="1" t="s">
        <v>218</v>
      </c>
      <c r="E415" s="41" t="s">
        <v>237</v>
      </c>
      <c r="F415" s="41">
        <v>48010</v>
      </c>
      <c r="G415" s="3"/>
      <c r="H415" s="4">
        <v>0</v>
      </c>
      <c r="I415" s="3"/>
      <c r="J415" s="4">
        <v>44260.802469135808</v>
      </c>
      <c r="K415" s="3"/>
      <c r="L415" s="4">
        <f t="shared" si="7"/>
        <v>44260.802469135808</v>
      </c>
      <c r="M415" s="43" t="s">
        <v>1259</v>
      </c>
      <c r="N415" s="1"/>
      <c r="O415" s="1"/>
      <c r="P415" s="1"/>
      <c r="Q415" s="1"/>
      <c r="R415" s="44"/>
      <c r="S415" s="45"/>
      <c r="T415" s="21"/>
      <c r="V415">
        <v>1</v>
      </c>
      <c r="W415">
        <v>0</v>
      </c>
      <c r="X415">
        <v>0</v>
      </c>
      <c r="Y415">
        <v>1</v>
      </c>
    </row>
    <row r="416" spans="1:25" x14ac:dyDescent="0.3">
      <c r="A416" s="42">
        <v>725</v>
      </c>
      <c r="B416" s="1" t="s">
        <v>257</v>
      </c>
      <c r="C416" s="1" t="s">
        <v>217</v>
      </c>
      <c r="D416" s="1" t="s">
        <v>218</v>
      </c>
      <c r="E416" s="41" t="s">
        <v>237</v>
      </c>
      <c r="F416" s="41">
        <v>48010</v>
      </c>
      <c r="G416" s="3"/>
      <c r="H416" s="4">
        <v>0</v>
      </c>
      <c r="I416" s="3"/>
      <c r="J416" s="4">
        <v>44260.802469135808</v>
      </c>
      <c r="K416" s="3"/>
      <c r="L416" s="4">
        <f t="shared" ref="L416:L443" si="8">H416+J416</f>
        <v>44260.802469135808</v>
      </c>
      <c r="M416" s="43" t="s">
        <v>1245</v>
      </c>
      <c r="N416" s="1"/>
      <c r="O416" s="1"/>
      <c r="P416" s="1"/>
      <c r="Q416" s="1"/>
      <c r="R416" s="44"/>
      <c r="S416" s="45"/>
      <c r="T416" s="21"/>
      <c r="V416">
        <v>1</v>
      </c>
      <c r="W416">
        <v>0</v>
      </c>
      <c r="X416">
        <v>0</v>
      </c>
      <c r="Y416">
        <v>1</v>
      </c>
    </row>
    <row r="417" spans="1:25" x14ac:dyDescent="0.3">
      <c r="A417" s="42">
        <v>728</v>
      </c>
      <c r="B417" s="1" t="s">
        <v>268</v>
      </c>
      <c r="C417" s="1" t="s">
        <v>217</v>
      </c>
      <c r="D417" s="1" t="s">
        <v>218</v>
      </c>
      <c r="E417" s="41" t="s">
        <v>237</v>
      </c>
      <c r="F417" s="41">
        <v>48010</v>
      </c>
      <c r="G417" s="3"/>
      <c r="H417" s="4">
        <v>0</v>
      </c>
      <c r="I417" s="3"/>
      <c r="J417" s="4">
        <v>44260.802469135808</v>
      </c>
      <c r="K417" s="3"/>
      <c r="L417" s="4">
        <f t="shared" si="8"/>
        <v>44260.802469135808</v>
      </c>
      <c r="M417" s="43" t="s">
        <v>1259</v>
      </c>
      <c r="N417" s="1"/>
      <c r="O417" s="1"/>
      <c r="P417" s="1"/>
      <c r="Q417" s="1"/>
      <c r="R417" s="44"/>
      <c r="S417" s="45"/>
      <c r="T417" s="21"/>
      <c r="V417">
        <v>1</v>
      </c>
      <c r="W417">
        <v>0</v>
      </c>
      <c r="X417">
        <v>0</v>
      </c>
      <c r="Y417">
        <v>1</v>
      </c>
    </row>
    <row r="418" spans="1:25" x14ac:dyDescent="0.3">
      <c r="A418" s="42">
        <v>729</v>
      </c>
      <c r="B418" s="1" t="s">
        <v>255</v>
      </c>
      <c r="C418" s="1" t="s">
        <v>217</v>
      </c>
      <c r="D418" s="1" t="s">
        <v>218</v>
      </c>
      <c r="E418" s="41" t="s">
        <v>237</v>
      </c>
      <c r="F418" s="41">
        <v>48010</v>
      </c>
      <c r="G418" s="3"/>
      <c r="H418" s="4">
        <v>0</v>
      </c>
      <c r="I418" s="3"/>
      <c r="J418" s="4">
        <v>44260.802469135808</v>
      </c>
      <c r="K418" s="3"/>
      <c r="L418" s="4">
        <f t="shared" si="8"/>
        <v>44260.802469135808</v>
      </c>
      <c r="M418" s="43" t="s">
        <v>1335</v>
      </c>
      <c r="N418" s="1"/>
      <c r="O418" s="1"/>
      <c r="P418" s="1"/>
      <c r="Q418" s="1"/>
      <c r="R418" s="44"/>
      <c r="S418" s="45"/>
      <c r="T418" s="21"/>
      <c r="V418">
        <v>1</v>
      </c>
      <c r="W418">
        <v>0</v>
      </c>
      <c r="X418">
        <v>0</v>
      </c>
      <c r="Y418">
        <v>1</v>
      </c>
    </row>
    <row r="419" spans="1:25" x14ac:dyDescent="0.3">
      <c r="A419" s="42">
        <v>730</v>
      </c>
      <c r="B419" s="1" t="s">
        <v>256</v>
      </c>
      <c r="C419" s="1" t="s">
        <v>217</v>
      </c>
      <c r="D419" s="1" t="s">
        <v>218</v>
      </c>
      <c r="E419" s="41" t="s">
        <v>237</v>
      </c>
      <c r="F419" s="41">
        <v>48010</v>
      </c>
      <c r="G419" s="3"/>
      <c r="H419" s="4">
        <v>0</v>
      </c>
      <c r="I419" s="3"/>
      <c r="J419" s="4">
        <v>44260.802469135808</v>
      </c>
      <c r="K419" s="3"/>
      <c r="L419" s="4">
        <f t="shared" si="8"/>
        <v>44260.802469135808</v>
      </c>
      <c r="M419" s="43" t="s">
        <v>1335</v>
      </c>
      <c r="N419" s="1"/>
      <c r="O419" s="1"/>
      <c r="P419" s="1"/>
      <c r="Q419" s="1"/>
      <c r="R419" s="44"/>
      <c r="S419" s="45"/>
      <c r="T419" s="21"/>
      <c r="V419">
        <v>1</v>
      </c>
      <c r="W419">
        <v>0</v>
      </c>
      <c r="X419">
        <v>0</v>
      </c>
      <c r="Y419">
        <v>1</v>
      </c>
    </row>
    <row r="420" spans="1:25" x14ac:dyDescent="0.3">
      <c r="A420" s="40">
        <v>731</v>
      </c>
      <c r="B420" s="1" t="s">
        <v>258</v>
      </c>
      <c r="C420" s="1" t="s">
        <v>217</v>
      </c>
      <c r="D420" s="1" t="s">
        <v>218</v>
      </c>
      <c r="E420" s="41" t="s">
        <v>237</v>
      </c>
      <c r="F420" s="41">
        <v>48010</v>
      </c>
      <c r="G420" s="3"/>
      <c r="H420" s="4">
        <v>0</v>
      </c>
      <c r="I420" s="3"/>
      <c r="J420" s="4">
        <v>44260.802469135808</v>
      </c>
      <c r="K420" s="3"/>
      <c r="L420" s="4">
        <f t="shared" si="8"/>
        <v>44260.802469135808</v>
      </c>
      <c r="M420" s="43" t="s">
        <v>1250</v>
      </c>
      <c r="N420" s="1"/>
      <c r="O420" s="1"/>
      <c r="P420" s="1"/>
      <c r="Q420" s="1"/>
      <c r="R420" s="44"/>
      <c r="S420" s="45"/>
      <c r="T420" s="21"/>
      <c r="V420">
        <v>1</v>
      </c>
      <c r="W420">
        <v>0</v>
      </c>
      <c r="X420">
        <v>0</v>
      </c>
      <c r="Y420">
        <v>1</v>
      </c>
    </row>
    <row r="421" spans="1:25" x14ac:dyDescent="0.3">
      <c r="A421" s="42">
        <v>734</v>
      </c>
      <c r="B421" s="1" t="s">
        <v>273</v>
      </c>
      <c r="C421" s="1" t="s">
        <v>217</v>
      </c>
      <c r="D421" s="1" t="s">
        <v>218</v>
      </c>
      <c r="E421" s="41" t="s">
        <v>237</v>
      </c>
      <c r="F421" s="41">
        <v>48010</v>
      </c>
      <c r="G421" s="3"/>
      <c r="H421" s="4">
        <v>0</v>
      </c>
      <c r="I421" s="3"/>
      <c r="J421" s="4">
        <v>14410.493827160495</v>
      </c>
      <c r="K421" s="3"/>
      <c r="L421" s="4">
        <f t="shared" si="8"/>
        <v>14410.493827160495</v>
      </c>
      <c r="M421" s="43" t="s">
        <v>1214</v>
      </c>
      <c r="N421" s="1"/>
      <c r="O421" s="1"/>
      <c r="P421" s="1"/>
      <c r="Q421" s="1"/>
      <c r="R421" s="44"/>
      <c r="S421" s="45"/>
      <c r="T421" s="21"/>
      <c r="V421">
        <v>1</v>
      </c>
      <c r="W421">
        <v>0</v>
      </c>
      <c r="X421">
        <v>0</v>
      </c>
      <c r="Y421">
        <v>1</v>
      </c>
    </row>
    <row r="422" spans="1:25" x14ac:dyDescent="0.3">
      <c r="A422" s="42">
        <v>737</v>
      </c>
      <c r="B422" s="1" t="s">
        <v>254</v>
      </c>
      <c r="C422" s="1" t="s">
        <v>217</v>
      </c>
      <c r="D422" s="1" t="s">
        <v>218</v>
      </c>
      <c r="E422" s="41" t="s">
        <v>237</v>
      </c>
      <c r="F422" s="41">
        <v>48010</v>
      </c>
      <c r="G422" s="3"/>
      <c r="H422" s="4">
        <v>0</v>
      </c>
      <c r="I422" s="3"/>
      <c r="J422" s="4">
        <v>14410.493827160495</v>
      </c>
      <c r="K422" s="3"/>
      <c r="L422" s="4">
        <f t="shared" si="8"/>
        <v>14410.493827160495</v>
      </c>
      <c r="M422" s="43" t="s">
        <v>1139</v>
      </c>
      <c r="N422" s="1"/>
      <c r="O422" s="1"/>
      <c r="P422" s="1"/>
      <c r="Q422" s="1"/>
      <c r="R422" s="44"/>
      <c r="S422" s="45"/>
      <c r="T422" s="21"/>
      <c r="V422">
        <v>1</v>
      </c>
      <c r="W422">
        <v>0</v>
      </c>
      <c r="X422">
        <v>0</v>
      </c>
      <c r="Y422">
        <v>1</v>
      </c>
    </row>
    <row r="423" spans="1:25" x14ac:dyDescent="0.3">
      <c r="A423" s="42">
        <v>738</v>
      </c>
      <c r="B423" s="1" t="s">
        <v>274</v>
      </c>
      <c r="C423" s="1" t="s">
        <v>217</v>
      </c>
      <c r="D423" s="1" t="s">
        <v>218</v>
      </c>
      <c r="E423" s="41" t="s">
        <v>237</v>
      </c>
      <c r="F423" s="41">
        <v>48010</v>
      </c>
      <c r="G423" s="3"/>
      <c r="H423" s="4">
        <v>0</v>
      </c>
      <c r="I423" s="3"/>
      <c r="J423" s="4">
        <v>14410.493827160495</v>
      </c>
      <c r="K423" s="3"/>
      <c r="L423" s="4">
        <f t="shared" si="8"/>
        <v>14410.493827160495</v>
      </c>
      <c r="M423" s="43" t="s">
        <v>1217</v>
      </c>
      <c r="N423" s="1"/>
      <c r="O423" s="1"/>
      <c r="P423" s="1"/>
      <c r="Q423" s="1"/>
      <c r="R423" s="44"/>
      <c r="S423" s="45"/>
      <c r="T423" s="21"/>
      <c r="V423">
        <v>1</v>
      </c>
      <c r="W423">
        <v>0</v>
      </c>
      <c r="X423">
        <v>0</v>
      </c>
      <c r="Y423">
        <v>1</v>
      </c>
    </row>
    <row r="424" spans="1:25" x14ac:dyDescent="0.3">
      <c r="A424" s="42">
        <v>740</v>
      </c>
      <c r="B424" s="1" t="s">
        <v>248</v>
      </c>
      <c r="C424" s="1" t="s">
        <v>217</v>
      </c>
      <c r="D424" s="1" t="s">
        <v>218</v>
      </c>
      <c r="E424" s="41" t="s">
        <v>237</v>
      </c>
      <c r="F424" s="41">
        <v>48010</v>
      </c>
      <c r="G424" s="3"/>
      <c r="H424" s="4">
        <v>0</v>
      </c>
      <c r="I424" s="3"/>
      <c r="J424" s="4">
        <v>17498.456790123459</v>
      </c>
      <c r="K424" s="3"/>
      <c r="L424" s="4">
        <f t="shared" si="8"/>
        <v>17498.456790123459</v>
      </c>
      <c r="M424" s="43" t="s">
        <v>1217</v>
      </c>
      <c r="N424" s="1"/>
      <c r="O424" s="1"/>
      <c r="P424" s="1"/>
      <c r="Q424" s="1"/>
      <c r="R424" s="44"/>
      <c r="S424" s="45"/>
      <c r="T424" s="21"/>
      <c r="V424">
        <v>1</v>
      </c>
      <c r="W424">
        <v>0</v>
      </c>
      <c r="X424">
        <v>0</v>
      </c>
      <c r="Y424">
        <v>1</v>
      </c>
    </row>
    <row r="425" spans="1:25" x14ac:dyDescent="0.3">
      <c r="A425" s="42">
        <v>741</v>
      </c>
      <c r="B425" s="1" t="s">
        <v>253</v>
      </c>
      <c r="C425" s="1" t="s">
        <v>217</v>
      </c>
      <c r="D425" s="1" t="s">
        <v>218</v>
      </c>
      <c r="E425" s="41" t="s">
        <v>237</v>
      </c>
      <c r="F425" s="41">
        <v>48010</v>
      </c>
      <c r="G425" s="3"/>
      <c r="H425" s="4">
        <v>0</v>
      </c>
      <c r="I425" s="3"/>
      <c r="J425" s="4">
        <v>14410.493827160495</v>
      </c>
      <c r="K425" s="3"/>
      <c r="L425" s="4">
        <f t="shared" si="8"/>
        <v>14410.493827160495</v>
      </c>
      <c r="M425" s="43" t="s">
        <v>1217</v>
      </c>
      <c r="N425" s="1"/>
      <c r="O425" s="1"/>
      <c r="P425" s="1"/>
      <c r="Q425" s="1"/>
      <c r="R425" s="44"/>
      <c r="S425" s="45"/>
      <c r="T425" s="21"/>
      <c r="V425">
        <v>1</v>
      </c>
      <c r="W425">
        <v>0</v>
      </c>
      <c r="X425">
        <v>0</v>
      </c>
      <c r="Y425">
        <v>1</v>
      </c>
    </row>
    <row r="426" spans="1:25" x14ac:dyDescent="0.3">
      <c r="A426" s="42">
        <v>742</v>
      </c>
      <c r="B426" s="1" t="s">
        <v>252</v>
      </c>
      <c r="C426" s="1" t="s">
        <v>217</v>
      </c>
      <c r="D426" s="1" t="s">
        <v>218</v>
      </c>
      <c r="E426" s="41" t="s">
        <v>237</v>
      </c>
      <c r="F426" s="41">
        <v>48010</v>
      </c>
      <c r="G426" s="3"/>
      <c r="H426" s="4">
        <v>0</v>
      </c>
      <c r="I426" s="3"/>
      <c r="J426" s="4">
        <v>14410.493827160495</v>
      </c>
      <c r="K426" s="3"/>
      <c r="L426" s="4">
        <f t="shared" si="8"/>
        <v>14410.493827160495</v>
      </c>
      <c r="M426" s="43" t="s">
        <v>1217</v>
      </c>
      <c r="N426" s="1"/>
      <c r="O426" s="1"/>
      <c r="P426" s="1"/>
      <c r="Q426" s="1"/>
      <c r="R426" s="44"/>
      <c r="S426" s="45"/>
      <c r="T426" s="21"/>
      <c r="V426">
        <v>1</v>
      </c>
      <c r="W426">
        <v>0</v>
      </c>
      <c r="X426">
        <v>0</v>
      </c>
      <c r="Y426">
        <v>1</v>
      </c>
    </row>
    <row r="427" spans="1:25" x14ac:dyDescent="0.3">
      <c r="A427" s="40">
        <v>743</v>
      </c>
      <c r="B427" s="1" t="s">
        <v>249</v>
      </c>
      <c r="C427" s="1" t="s">
        <v>217</v>
      </c>
      <c r="D427" s="1" t="s">
        <v>218</v>
      </c>
      <c r="E427" s="41" t="s">
        <v>237</v>
      </c>
      <c r="F427" s="41">
        <v>48010</v>
      </c>
      <c r="G427" s="3"/>
      <c r="H427" s="4">
        <v>0</v>
      </c>
      <c r="I427" s="3"/>
      <c r="J427" s="4">
        <v>17498.456790123459</v>
      </c>
      <c r="K427" s="3"/>
      <c r="L427" s="4">
        <f t="shared" si="8"/>
        <v>17498.456790123459</v>
      </c>
      <c r="M427" s="43" t="s">
        <v>1217</v>
      </c>
      <c r="N427" s="1"/>
      <c r="O427" s="1"/>
      <c r="P427" s="1"/>
      <c r="Q427" s="1"/>
      <c r="R427" s="44"/>
      <c r="S427" s="45"/>
      <c r="T427" s="21"/>
      <c r="V427">
        <v>1</v>
      </c>
      <c r="W427">
        <v>0</v>
      </c>
      <c r="X427">
        <v>0</v>
      </c>
      <c r="Y427">
        <v>1</v>
      </c>
    </row>
    <row r="428" spans="1:25" x14ac:dyDescent="0.3">
      <c r="A428" s="42">
        <v>744</v>
      </c>
      <c r="B428" s="1" t="s">
        <v>247</v>
      </c>
      <c r="C428" s="1" t="s">
        <v>217</v>
      </c>
      <c r="D428" s="1" t="s">
        <v>218</v>
      </c>
      <c r="E428" s="41" t="s">
        <v>237</v>
      </c>
      <c r="F428" s="41">
        <v>48010</v>
      </c>
      <c r="G428" s="3"/>
      <c r="H428" s="4">
        <v>0</v>
      </c>
      <c r="I428" s="3"/>
      <c r="J428" s="4">
        <v>17498.456790123459</v>
      </c>
      <c r="K428" s="3"/>
      <c r="L428" s="4">
        <f t="shared" si="8"/>
        <v>17498.456790123459</v>
      </c>
      <c r="M428" s="43" t="s">
        <v>1361</v>
      </c>
      <c r="N428" s="1"/>
      <c r="O428" s="1"/>
      <c r="P428" s="1"/>
      <c r="Q428" s="1"/>
      <c r="R428" s="44"/>
      <c r="S428" s="45"/>
      <c r="T428" s="21"/>
      <c r="V428">
        <v>1</v>
      </c>
      <c r="W428">
        <v>0</v>
      </c>
      <c r="X428">
        <v>0</v>
      </c>
      <c r="Y428">
        <v>1</v>
      </c>
    </row>
    <row r="429" spans="1:25" x14ac:dyDescent="0.3">
      <c r="A429" s="42">
        <v>745</v>
      </c>
      <c r="B429" s="1" t="s">
        <v>250</v>
      </c>
      <c r="C429" s="1" t="s">
        <v>217</v>
      </c>
      <c r="D429" s="1" t="s">
        <v>218</v>
      </c>
      <c r="E429" s="41" t="s">
        <v>237</v>
      </c>
      <c r="F429" s="41">
        <v>48010</v>
      </c>
      <c r="G429" s="3"/>
      <c r="H429" s="4">
        <v>0</v>
      </c>
      <c r="I429" s="3"/>
      <c r="J429" s="4">
        <v>14410.493827160495</v>
      </c>
      <c r="K429" s="3"/>
      <c r="L429" s="4">
        <f t="shared" si="8"/>
        <v>14410.493827160495</v>
      </c>
      <c r="M429" s="43" t="s">
        <v>1338</v>
      </c>
      <c r="N429" s="1"/>
      <c r="O429" s="1"/>
      <c r="P429" s="1"/>
      <c r="Q429" s="1"/>
      <c r="R429" s="44"/>
      <c r="S429" s="45"/>
      <c r="T429" s="21"/>
      <c r="V429">
        <v>1</v>
      </c>
      <c r="W429">
        <v>0</v>
      </c>
      <c r="X429">
        <v>0</v>
      </c>
      <c r="Y429">
        <v>1</v>
      </c>
    </row>
    <row r="430" spans="1:25" x14ac:dyDescent="0.3">
      <c r="A430" s="42">
        <v>746</v>
      </c>
      <c r="B430" s="1" t="s">
        <v>272</v>
      </c>
      <c r="C430" s="1" t="s">
        <v>217</v>
      </c>
      <c r="D430" s="1" t="s">
        <v>218</v>
      </c>
      <c r="E430" s="41" t="s">
        <v>237</v>
      </c>
      <c r="F430" s="41">
        <v>48010</v>
      </c>
      <c r="G430" s="3"/>
      <c r="H430" s="4">
        <v>0</v>
      </c>
      <c r="I430" s="3"/>
      <c r="J430" s="4">
        <v>14410.493827160495</v>
      </c>
      <c r="K430" s="3"/>
      <c r="L430" s="4">
        <f t="shared" si="8"/>
        <v>14410.493827160495</v>
      </c>
      <c r="M430" s="43" t="s">
        <v>1231</v>
      </c>
      <c r="N430" s="1"/>
      <c r="O430" s="1"/>
      <c r="P430" s="1"/>
      <c r="Q430" s="1"/>
      <c r="R430" s="44"/>
      <c r="S430" s="45"/>
      <c r="T430" s="21"/>
      <c r="V430">
        <v>1</v>
      </c>
      <c r="W430">
        <v>0</v>
      </c>
      <c r="X430">
        <v>0</v>
      </c>
      <c r="Y430">
        <v>1</v>
      </c>
    </row>
    <row r="431" spans="1:25" x14ac:dyDescent="0.3">
      <c r="A431" s="40">
        <v>747</v>
      </c>
      <c r="B431" s="1" t="s">
        <v>251</v>
      </c>
      <c r="C431" s="1" t="s">
        <v>217</v>
      </c>
      <c r="D431" s="1" t="s">
        <v>218</v>
      </c>
      <c r="E431" s="41" t="s">
        <v>237</v>
      </c>
      <c r="F431" s="41">
        <v>48010</v>
      </c>
      <c r="G431" s="3"/>
      <c r="H431" s="4">
        <v>0</v>
      </c>
      <c r="I431" s="3"/>
      <c r="J431" s="4">
        <v>14410.493827160495</v>
      </c>
      <c r="K431" s="3"/>
      <c r="L431" s="4">
        <f t="shared" si="8"/>
        <v>14410.493827160495</v>
      </c>
      <c r="M431" s="43" t="s">
        <v>1229</v>
      </c>
      <c r="N431" s="1"/>
      <c r="O431" s="1"/>
      <c r="P431" s="1"/>
      <c r="Q431" s="1"/>
      <c r="R431" s="44"/>
      <c r="S431" s="45"/>
      <c r="T431" s="21"/>
      <c r="V431">
        <v>1</v>
      </c>
      <c r="W431">
        <v>0</v>
      </c>
      <c r="X431">
        <v>0</v>
      </c>
      <c r="Y431">
        <v>1</v>
      </c>
    </row>
    <row r="432" spans="1:25" x14ac:dyDescent="0.3">
      <c r="A432" s="42">
        <v>749</v>
      </c>
      <c r="B432" s="1" t="s">
        <v>289</v>
      </c>
      <c r="C432" s="1" t="s">
        <v>217</v>
      </c>
      <c r="D432" s="1" t="s">
        <v>218</v>
      </c>
      <c r="E432" s="41" t="s">
        <v>237</v>
      </c>
      <c r="F432" s="41">
        <v>48010</v>
      </c>
      <c r="G432" s="3"/>
      <c r="H432" s="4">
        <v>0</v>
      </c>
      <c r="I432" s="3"/>
      <c r="J432" s="4">
        <v>14410.493827160495</v>
      </c>
      <c r="K432" s="3"/>
      <c r="L432" s="4">
        <f t="shared" si="8"/>
        <v>14410.493827160495</v>
      </c>
      <c r="M432" s="43" t="s">
        <v>1248</v>
      </c>
      <c r="N432" s="1"/>
      <c r="O432" s="1"/>
      <c r="P432" s="1"/>
      <c r="Q432" s="1"/>
      <c r="R432" s="44"/>
      <c r="S432" s="45"/>
      <c r="T432" s="21"/>
      <c r="V432">
        <v>1</v>
      </c>
      <c r="W432">
        <v>0</v>
      </c>
      <c r="X432">
        <v>0</v>
      </c>
      <c r="Y432">
        <v>1</v>
      </c>
    </row>
    <row r="433" spans="1:25" x14ac:dyDescent="0.3">
      <c r="A433" s="42">
        <v>750</v>
      </c>
      <c r="B433" s="1" t="s">
        <v>290</v>
      </c>
      <c r="C433" s="1" t="s">
        <v>217</v>
      </c>
      <c r="D433" s="1" t="s">
        <v>218</v>
      </c>
      <c r="E433" s="41" t="s">
        <v>237</v>
      </c>
      <c r="F433" s="41">
        <v>48010</v>
      </c>
      <c r="G433" s="3"/>
      <c r="H433" s="4">
        <v>0</v>
      </c>
      <c r="I433" s="3"/>
      <c r="J433" s="4">
        <v>14410.493827160495</v>
      </c>
      <c r="K433" s="3"/>
      <c r="L433" s="4">
        <f t="shared" si="8"/>
        <v>14410.493827160495</v>
      </c>
      <c r="M433" s="43" t="s">
        <v>1248</v>
      </c>
      <c r="N433" s="1"/>
      <c r="O433" s="1"/>
      <c r="P433" s="1"/>
      <c r="Q433" s="1"/>
      <c r="R433" s="44"/>
      <c r="S433" s="45"/>
      <c r="T433" s="21"/>
      <c r="V433">
        <v>1</v>
      </c>
      <c r="W433">
        <v>0</v>
      </c>
      <c r="X433">
        <v>0</v>
      </c>
      <c r="Y433">
        <v>1</v>
      </c>
    </row>
    <row r="434" spans="1:25" x14ac:dyDescent="0.3">
      <c r="A434" s="42">
        <v>751</v>
      </c>
      <c r="B434" s="1" t="s">
        <v>291</v>
      </c>
      <c r="C434" s="1" t="s">
        <v>217</v>
      </c>
      <c r="D434" s="1" t="s">
        <v>218</v>
      </c>
      <c r="E434" s="41" t="s">
        <v>237</v>
      </c>
      <c r="F434" s="41">
        <v>48010</v>
      </c>
      <c r="G434" s="3"/>
      <c r="H434" s="4">
        <v>0</v>
      </c>
      <c r="I434" s="3"/>
      <c r="J434" s="4">
        <v>14410.493827160495</v>
      </c>
      <c r="K434" s="3"/>
      <c r="L434" s="4">
        <f t="shared" si="8"/>
        <v>14410.493827160495</v>
      </c>
      <c r="M434" s="43" t="s">
        <v>1248</v>
      </c>
      <c r="N434" s="1"/>
      <c r="O434" s="1"/>
      <c r="P434" s="1"/>
      <c r="Q434" s="1"/>
      <c r="R434" s="44"/>
      <c r="S434" s="45"/>
      <c r="T434" s="21"/>
      <c r="V434">
        <v>1</v>
      </c>
      <c r="W434">
        <v>0</v>
      </c>
      <c r="X434">
        <v>0</v>
      </c>
      <c r="Y434">
        <v>1</v>
      </c>
    </row>
    <row r="435" spans="1:25" x14ac:dyDescent="0.3">
      <c r="A435" s="40">
        <v>752</v>
      </c>
      <c r="B435" s="1" t="s">
        <v>292</v>
      </c>
      <c r="C435" s="1" t="s">
        <v>217</v>
      </c>
      <c r="D435" s="1" t="s">
        <v>218</v>
      </c>
      <c r="E435" s="41" t="s">
        <v>237</v>
      </c>
      <c r="F435" s="41">
        <v>48010</v>
      </c>
      <c r="G435" s="3"/>
      <c r="H435" s="4">
        <v>0</v>
      </c>
      <c r="I435" s="3"/>
      <c r="J435" s="4">
        <v>14410.493827160495</v>
      </c>
      <c r="K435" s="3"/>
      <c r="L435" s="4">
        <f t="shared" si="8"/>
        <v>14410.493827160495</v>
      </c>
      <c r="M435" s="43" t="s">
        <v>1248</v>
      </c>
      <c r="N435" s="1"/>
      <c r="O435" s="1"/>
      <c r="P435" s="1"/>
      <c r="Q435" s="1"/>
      <c r="R435" s="44"/>
      <c r="S435" s="45"/>
      <c r="T435" s="21"/>
      <c r="V435">
        <v>1</v>
      </c>
      <c r="W435">
        <v>0</v>
      </c>
      <c r="X435">
        <v>0</v>
      </c>
      <c r="Y435">
        <v>1</v>
      </c>
    </row>
    <row r="436" spans="1:25" x14ac:dyDescent="0.3">
      <c r="A436" s="42">
        <v>753</v>
      </c>
      <c r="B436" s="1" t="s">
        <v>269</v>
      </c>
      <c r="C436" s="1" t="s">
        <v>243</v>
      </c>
      <c r="D436" s="1" t="s">
        <v>218</v>
      </c>
      <c r="E436" s="41" t="s">
        <v>237</v>
      </c>
      <c r="F436" s="41">
        <v>48010</v>
      </c>
      <c r="G436" s="3"/>
      <c r="H436" s="4">
        <v>0</v>
      </c>
      <c r="I436" s="3"/>
      <c r="J436" s="4">
        <v>95726.851851851854</v>
      </c>
      <c r="K436" s="3"/>
      <c r="L436" s="4">
        <f t="shared" si="8"/>
        <v>95726.851851851854</v>
      </c>
      <c r="M436" s="43" t="s">
        <v>1254</v>
      </c>
      <c r="N436" s="1"/>
      <c r="O436" s="1"/>
      <c r="P436" s="1"/>
      <c r="Q436" s="1"/>
      <c r="R436" s="44"/>
      <c r="S436" s="45"/>
      <c r="T436" s="21"/>
      <c r="V436">
        <v>1</v>
      </c>
      <c r="W436">
        <v>0</v>
      </c>
      <c r="X436">
        <v>0</v>
      </c>
      <c r="Y436">
        <v>1</v>
      </c>
    </row>
    <row r="437" spans="1:25" x14ac:dyDescent="0.3">
      <c r="A437" s="42">
        <v>755</v>
      </c>
      <c r="B437" s="1" t="s">
        <v>240</v>
      </c>
      <c r="C437" s="1" t="s">
        <v>217</v>
      </c>
      <c r="D437" s="1" t="s">
        <v>218</v>
      </c>
      <c r="E437" s="41" t="s">
        <v>237</v>
      </c>
      <c r="F437" s="41">
        <v>48010</v>
      </c>
      <c r="G437" s="3"/>
      <c r="H437" s="4">
        <v>0</v>
      </c>
      <c r="I437" s="3"/>
      <c r="J437" s="4">
        <v>43231.481481481482</v>
      </c>
      <c r="K437" s="3"/>
      <c r="L437" s="4">
        <f t="shared" si="8"/>
        <v>43231.481481481482</v>
      </c>
      <c r="M437" s="43" t="s">
        <v>1317</v>
      </c>
      <c r="N437" s="1"/>
      <c r="O437" s="1"/>
      <c r="P437" s="1"/>
      <c r="Q437" s="1"/>
      <c r="R437" s="44"/>
      <c r="S437" s="45"/>
      <c r="T437" s="21"/>
      <c r="V437">
        <v>1</v>
      </c>
      <c r="W437">
        <v>0</v>
      </c>
      <c r="X437">
        <v>0</v>
      </c>
      <c r="Y437">
        <v>1</v>
      </c>
    </row>
    <row r="438" spans="1:25" x14ac:dyDescent="0.3">
      <c r="A438" s="42">
        <v>819</v>
      </c>
      <c r="B438" s="1" t="s">
        <v>580</v>
      </c>
      <c r="C438" s="1" t="s">
        <v>581</v>
      </c>
      <c r="D438" s="1" t="s">
        <v>25</v>
      </c>
      <c r="E438" s="41" t="s">
        <v>577</v>
      </c>
      <c r="F438" s="41">
        <v>48010</v>
      </c>
      <c r="G438" s="3"/>
      <c r="H438" s="4">
        <v>33411.089955022486</v>
      </c>
      <c r="I438" s="3"/>
      <c r="J438" s="4">
        <v>0</v>
      </c>
      <c r="K438" s="3"/>
      <c r="L438" s="4">
        <f t="shared" si="8"/>
        <v>33411.089955022486</v>
      </c>
      <c r="M438" s="43" t="s">
        <v>1140</v>
      </c>
      <c r="N438" s="1" t="s">
        <v>212</v>
      </c>
      <c r="O438" s="1" t="s">
        <v>31</v>
      </c>
      <c r="P438" s="1" t="s">
        <v>31</v>
      </c>
      <c r="Q438" s="1"/>
      <c r="R438" s="44"/>
      <c r="S438" s="45"/>
      <c r="T438" s="21"/>
      <c r="V438">
        <v>0</v>
      </c>
      <c r="W438">
        <v>1</v>
      </c>
      <c r="X438">
        <v>0</v>
      </c>
      <c r="Y438">
        <v>1</v>
      </c>
    </row>
    <row r="439" spans="1:25" x14ac:dyDescent="0.3">
      <c r="A439" s="42">
        <v>820</v>
      </c>
      <c r="B439" s="1" t="s">
        <v>578</v>
      </c>
      <c r="C439" s="1" t="s">
        <v>579</v>
      </c>
      <c r="D439" s="1" t="s">
        <v>25</v>
      </c>
      <c r="E439" s="41" t="s">
        <v>577</v>
      </c>
      <c r="F439" s="41">
        <v>48010</v>
      </c>
      <c r="G439" s="3"/>
      <c r="H439" s="4">
        <v>33411.089955022486</v>
      </c>
      <c r="I439" s="3"/>
      <c r="J439" s="4">
        <v>0</v>
      </c>
      <c r="K439" s="3"/>
      <c r="L439" s="4">
        <f t="shared" si="8"/>
        <v>33411.089955022486</v>
      </c>
      <c r="M439" s="43" t="s">
        <v>1280</v>
      </c>
      <c r="N439" s="1" t="s">
        <v>215</v>
      </c>
      <c r="O439" s="1" t="s">
        <v>31</v>
      </c>
      <c r="P439" s="1" t="s">
        <v>31</v>
      </c>
      <c r="Q439" s="1"/>
      <c r="R439" s="44"/>
      <c r="S439" s="45"/>
      <c r="T439" s="21"/>
      <c r="V439">
        <v>0</v>
      </c>
      <c r="W439">
        <v>1</v>
      </c>
      <c r="X439">
        <v>0</v>
      </c>
      <c r="Y439">
        <v>1</v>
      </c>
    </row>
    <row r="440" spans="1:25" x14ac:dyDescent="0.3">
      <c r="A440" s="42">
        <v>821</v>
      </c>
      <c r="B440" s="1" t="s">
        <v>575</v>
      </c>
      <c r="C440" s="1" t="s">
        <v>576</v>
      </c>
      <c r="D440" s="1" t="s">
        <v>25</v>
      </c>
      <c r="E440" s="41" t="s">
        <v>577</v>
      </c>
      <c r="F440" s="41">
        <v>48010</v>
      </c>
      <c r="G440" s="3"/>
      <c r="H440" s="4">
        <v>33411.089955022486</v>
      </c>
      <c r="I440" s="3"/>
      <c r="J440" s="4">
        <v>0</v>
      </c>
      <c r="K440" s="3"/>
      <c r="L440" s="4">
        <f t="shared" si="8"/>
        <v>33411.089955022486</v>
      </c>
      <c r="M440" s="43" t="s">
        <v>1235</v>
      </c>
      <c r="N440" s="1" t="s">
        <v>215</v>
      </c>
      <c r="O440" s="1" t="s">
        <v>31</v>
      </c>
      <c r="P440" s="1" t="s">
        <v>31</v>
      </c>
      <c r="Q440" s="1"/>
      <c r="R440" s="44"/>
      <c r="S440" s="45"/>
      <c r="T440" s="21"/>
      <c r="V440">
        <v>0</v>
      </c>
      <c r="W440">
        <v>1</v>
      </c>
      <c r="X440">
        <v>0</v>
      </c>
      <c r="Y440">
        <v>1</v>
      </c>
    </row>
    <row r="441" spans="1:25" x14ac:dyDescent="0.3">
      <c r="A441" s="42">
        <v>823</v>
      </c>
      <c r="B441" s="1" t="s">
        <v>48</v>
      </c>
      <c r="C441" s="1" t="s">
        <v>49</v>
      </c>
      <c r="D441" s="1" t="s">
        <v>25</v>
      </c>
      <c r="E441" s="41" t="s">
        <v>50</v>
      </c>
      <c r="F441" s="41">
        <v>48010</v>
      </c>
      <c r="G441" s="3"/>
      <c r="H441" s="4">
        <v>101347.17991004497</v>
      </c>
      <c r="I441" s="3"/>
      <c r="J441" s="4">
        <v>0</v>
      </c>
      <c r="K441" s="3"/>
      <c r="L441" s="4">
        <f t="shared" si="8"/>
        <v>101347.17991004497</v>
      </c>
      <c r="M441" s="43" t="s">
        <v>1235</v>
      </c>
      <c r="N441" s="1" t="s">
        <v>127</v>
      </c>
      <c r="O441" s="1" t="s">
        <v>31</v>
      </c>
      <c r="P441" s="1" t="s">
        <v>31</v>
      </c>
      <c r="Q441" s="1"/>
      <c r="R441" s="44" t="s">
        <v>214</v>
      </c>
      <c r="S441" s="45">
        <v>43748</v>
      </c>
      <c r="T441" s="21"/>
    </row>
    <row r="442" spans="1:25" ht="28.8" x14ac:dyDescent="0.3">
      <c r="A442" s="42">
        <v>839</v>
      </c>
      <c r="B442" s="1" t="s">
        <v>130</v>
      </c>
      <c r="C442" s="1" t="s">
        <v>131</v>
      </c>
      <c r="D442" s="1" t="s">
        <v>25</v>
      </c>
      <c r="E442" s="41" t="s">
        <v>50</v>
      </c>
      <c r="F442" s="41">
        <v>48010</v>
      </c>
      <c r="G442" s="3"/>
      <c r="H442" s="4">
        <v>229424.05997001496</v>
      </c>
      <c r="I442" s="3"/>
      <c r="J442" s="4">
        <v>0</v>
      </c>
      <c r="K442" s="3"/>
      <c r="L442" s="4">
        <f t="shared" si="8"/>
        <v>229424.05997001496</v>
      </c>
      <c r="M442" s="43" t="s">
        <v>1211</v>
      </c>
      <c r="N442" s="1" t="s">
        <v>212</v>
      </c>
      <c r="O442" s="1" t="s">
        <v>31</v>
      </c>
      <c r="P442" s="1" t="s">
        <v>31</v>
      </c>
      <c r="Q442" s="1"/>
      <c r="R442" s="44" t="s">
        <v>213</v>
      </c>
      <c r="S442" s="45">
        <v>43885</v>
      </c>
      <c r="T442" s="21"/>
    </row>
    <row r="443" spans="1:25" ht="28.8" x14ac:dyDescent="0.3">
      <c r="A443" s="42">
        <v>848</v>
      </c>
      <c r="B443" s="1" t="s">
        <v>200</v>
      </c>
      <c r="C443" s="1" t="s">
        <v>201</v>
      </c>
      <c r="D443" s="1" t="s">
        <v>25</v>
      </c>
      <c r="E443" s="41" t="s">
        <v>202</v>
      </c>
      <c r="F443" s="41">
        <v>48010</v>
      </c>
      <c r="G443" s="3"/>
      <c r="H443" s="4">
        <v>32297.179910044975</v>
      </c>
      <c r="I443" s="3"/>
      <c r="J443" s="4">
        <v>0</v>
      </c>
      <c r="K443" s="3"/>
      <c r="L443" s="4">
        <f t="shared" si="8"/>
        <v>32297.179910044975</v>
      </c>
      <c r="M443" s="43" t="s">
        <v>1290</v>
      </c>
      <c r="N443" s="1" t="s">
        <v>1362</v>
      </c>
      <c r="O443" s="1" t="s">
        <v>31</v>
      </c>
      <c r="P443" s="1" t="s">
        <v>31</v>
      </c>
      <c r="Q443" s="1"/>
      <c r="R443" s="44" t="s">
        <v>64</v>
      </c>
      <c r="S443" s="45">
        <v>43711</v>
      </c>
      <c r="T443" s="21"/>
      <c r="V443">
        <v>0</v>
      </c>
      <c r="W443">
        <v>0</v>
      </c>
      <c r="X443">
        <v>1</v>
      </c>
      <c r="Y443">
        <v>1</v>
      </c>
    </row>
    <row r="444" spans="1:25" x14ac:dyDescent="0.3">
      <c r="A444" s="40">
        <v>854</v>
      </c>
      <c r="B444" s="1" t="s">
        <v>1198</v>
      </c>
      <c r="C444" s="1" t="s">
        <v>951</v>
      </c>
      <c r="D444" s="1" t="s">
        <v>234</v>
      </c>
      <c r="E444" s="41" t="s">
        <v>1199</v>
      </c>
      <c r="F444" s="41">
        <v>48010</v>
      </c>
      <c r="G444" s="3"/>
      <c r="H444" s="4"/>
      <c r="I444" s="3"/>
      <c r="J444" s="4"/>
      <c r="K444" s="3"/>
      <c r="L444" s="4"/>
      <c r="M444" s="43" t="s">
        <v>1363</v>
      </c>
      <c r="N444" s="1"/>
      <c r="O444" s="1"/>
      <c r="P444" s="1"/>
      <c r="Q444" s="1"/>
      <c r="R444" s="44"/>
      <c r="S444" s="45"/>
      <c r="T444" s="21"/>
    </row>
    <row r="445" spans="1:25" x14ac:dyDescent="0.3">
      <c r="A445" s="40">
        <v>855</v>
      </c>
      <c r="B445" s="1" t="s">
        <v>1200</v>
      </c>
      <c r="C445" s="1" t="s">
        <v>951</v>
      </c>
      <c r="D445" s="1" t="s">
        <v>234</v>
      </c>
      <c r="E445" s="41" t="s">
        <v>1199</v>
      </c>
      <c r="F445" s="41">
        <v>48010</v>
      </c>
      <c r="G445" s="3"/>
      <c r="H445" s="4"/>
      <c r="I445" s="3"/>
      <c r="J445" s="4"/>
      <c r="K445" s="3"/>
      <c r="L445" s="4"/>
      <c r="M445" s="43" t="s">
        <v>1363</v>
      </c>
      <c r="N445" s="1"/>
      <c r="O445" s="1"/>
      <c r="P445" s="1"/>
      <c r="Q445" s="1"/>
      <c r="R445" s="44"/>
      <c r="S445" s="45"/>
      <c r="T445" s="21"/>
    </row>
    <row r="446" spans="1:25" ht="28.8" x14ac:dyDescent="0.3">
      <c r="A446" s="40">
        <v>856</v>
      </c>
      <c r="B446" s="1" t="s">
        <v>91</v>
      </c>
      <c r="C446" s="1" t="s">
        <v>92</v>
      </c>
      <c r="D446" s="1" t="s">
        <v>25</v>
      </c>
      <c r="E446" s="41" t="s">
        <v>26</v>
      </c>
      <c r="F446" s="41">
        <v>48010</v>
      </c>
      <c r="G446" s="3"/>
      <c r="H446" s="4">
        <v>135538.83508245874</v>
      </c>
      <c r="I446" s="3"/>
      <c r="J446" s="4">
        <v>0</v>
      </c>
      <c r="K446" s="3"/>
      <c r="L446" s="4">
        <f t="shared" ref="L446:L487" si="9">H446+J446</f>
        <v>135538.83508245874</v>
      </c>
      <c r="M446" s="43" t="s">
        <v>1137</v>
      </c>
      <c r="N446" s="1" t="s">
        <v>1262</v>
      </c>
      <c r="O446" s="1" t="s">
        <v>31</v>
      </c>
      <c r="P446" s="1" t="s">
        <v>31</v>
      </c>
      <c r="Q446" s="1"/>
      <c r="R446" s="44" t="s">
        <v>64</v>
      </c>
      <c r="S446" s="45">
        <v>43788</v>
      </c>
      <c r="T446" s="21"/>
    </row>
    <row r="447" spans="1:25" x14ac:dyDescent="0.3">
      <c r="A447" s="42">
        <v>875</v>
      </c>
      <c r="B447" s="1" t="s">
        <v>341</v>
      </c>
      <c r="C447" s="1" t="s">
        <v>299</v>
      </c>
      <c r="D447" s="1" t="s">
        <v>234</v>
      </c>
      <c r="E447" s="41" t="s">
        <v>300</v>
      </c>
      <c r="F447" s="41">
        <v>48010</v>
      </c>
      <c r="G447" s="3"/>
      <c r="H447" s="4">
        <v>0</v>
      </c>
      <c r="I447" s="3"/>
      <c r="J447" s="4">
        <v>37055.555555555555</v>
      </c>
      <c r="K447" s="3"/>
      <c r="L447" s="4">
        <f t="shared" si="9"/>
        <v>37055.555555555555</v>
      </c>
      <c r="M447" s="43" t="s">
        <v>1260</v>
      </c>
      <c r="N447" s="1"/>
      <c r="O447" s="1"/>
      <c r="P447" s="1"/>
      <c r="Q447" s="1"/>
      <c r="R447" s="44"/>
      <c r="S447" s="45"/>
      <c r="T447" s="21"/>
      <c r="V447">
        <v>0.34300000000000003</v>
      </c>
      <c r="W447">
        <v>0.65700000000000003</v>
      </c>
      <c r="X447">
        <v>0</v>
      </c>
      <c r="Y447">
        <v>1</v>
      </c>
    </row>
    <row r="448" spans="1:25" x14ac:dyDescent="0.3">
      <c r="A448" s="42">
        <v>887</v>
      </c>
      <c r="B448" s="1" t="s">
        <v>569</v>
      </c>
      <c r="C448" s="1" t="s">
        <v>570</v>
      </c>
      <c r="D448" s="1" t="s">
        <v>25</v>
      </c>
      <c r="E448" s="41" t="s">
        <v>571</v>
      </c>
      <c r="F448" s="41">
        <v>48010</v>
      </c>
      <c r="G448" s="3"/>
      <c r="H448" s="4">
        <v>2054897.9782608694</v>
      </c>
      <c r="I448" s="3"/>
      <c r="J448" s="4">
        <v>0</v>
      </c>
      <c r="K448" s="3"/>
      <c r="L448" s="4">
        <f t="shared" si="9"/>
        <v>2054897.9782608694</v>
      </c>
      <c r="M448" s="43" t="s">
        <v>1300</v>
      </c>
      <c r="N448" s="1"/>
      <c r="O448" s="1" t="s">
        <v>31</v>
      </c>
      <c r="P448" s="1" t="s">
        <v>31</v>
      </c>
      <c r="Q448" s="1"/>
      <c r="R448" s="44"/>
      <c r="S448" s="45"/>
      <c r="T448" s="21"/>
    </row>
    <row r="449" spans="1:25" x14ac:dyDescent="0.3">
      <c r="A449" s="42">
        <v>890</v>
      </c>
      <c r="B449" s="1" t="s">
        <v>241</v>
      </c>
      <c r="C449" s="1" t="s">
        <v>243</v>
      </c>
      <c r="D449" s="1" t="s">
        <v>218</v>
      </c>
      <c r="E449" s="41" t="s">
        <v>237</v>
      </c>
      <c r="F449" s="41">
        <v>48010</v>
      </c>
      <c r="G449" s="3"/>
      <c r="H449" s="4">
        <v>0</v>
      </c>
      <c r="I449" s="3"/>
      <c r="J449" s="4">
        <v>43231.481481481482</v>
      </c>
      <c r="K449" s="3"/>
      <c r="L449" s="4">
        <f t="shared" si="9"/>
        <v>43231.481481481482</v>
      </c>
      <c r="M449" s="43" t="s">
        <v>1214</v>
      </c>
      <c r="N449" s="1"/>
      <c r="O449" s="1"/>
      <c r="P449" s="1"/>
      <c r="Q449" s="1"/>
      <c r="R449" s="44"/>
      <c r="S449" s="45"/>
      <c r="T449" s="21"/>
      <c r="V449">
        <v>1</v>
      </c>
      <c r="W449">
        <v>0</v>
      </c>
      <c r="X449">
        <v>0</v>
      </c>
      <c r="Y449">
        <v>1</v>
      </c>
    </row>
    <row r="450" spans="1:25" x14ac:dyDescent="0.3">
      <c r="A450" s="42">
        <v>891</v>
      </c>
      <c r="B450" s="1" t="s">
        <v>280</v>
      </c>
      <c r="C450" s="1" t="s">
        <v>243</v>
      </c>
      <c r="D450" s="1" t="s">
        <v>218</v>
      </c>
      <c r="E450" s="41" t="s">
        <v>237</v>
      </c>
      <c r="F450" s="41">
        <v>48010</v>
      </c>
      <c r="G450" s="3"/>
      <c r="H450" s="4">
        <v>0</v>
      </c>
      <c r="I450" s="3"/>
      <c r="J450" s="4">
        <v>13381.172839506175</v>
      </c>
      <c r="K450" s="3"/>
      <c r="L450" s="4">
        <f t="shared" si="9"/>
        <v>13381.172839506175</v>
      </c>
      <c r="M450" s="43" t="s">
        <v>1259</v>
      </c>
      <c r="N450" s="1"/>
      <c r="O450" s="1"/>
      <c r="P450" s="1"/>
      <c r="Q450" s="1"/>
      <c r="R450" s="44"/>
      <c r="S450" s="45"/>
      <c r="T450" s="21"/>
      <c r="V450">
        <v>1</v>
      </c>
      <c r="W450">
        <v>0</v>
      </c>
      <c r="X450">
        <v>0</v>
      </c>
      <c r="Y450">
        <v>1</v>
      </c>
    </row>
    <row r="451" spans="1:25" x14ac:dyDescent="0.3">
      <c r="A451" s="40">
        <v>892</v>
      </c>
      <c r="B451" s="1" t="s">
        <v>284</v>
      </c>
      <c r="C451" s="1" t="s">
        <v>243</v>
      </c>
      <c r="D451" s="1" t="s">
        <v>218</v>
      </c>
      <c r="E451" s="41" t="s">
        <v>237</v>
      </c>
      <c r="F451" s="41">
        <v>48010</v>
      </c>
      <c r="G451" s="3"/>
      <c r="H451" s="4">
        <v>0</v>
      </c>
      <c r="I451" s="3"/>
      <c r="J451" s="4">
        <v>13381.172839506175</v>
      </c>
      <c r="K451" s="3"/>
      <c r="L451" s="4">
        <f t="shared" si="9"/>
        <v>13381.172839506175</v>
      </c>
      <c r="M451" s="43" t="s">
        <v>1259</v>
      </c>
      <c r="N451" s="1"/>
      <c r="O451" s="1"/>
      <c r="P451" s="1"/>
      <c r="Q451" s="1"/>
      <c r="R451" s="44"/>
      <c r="S451" s="45"/>
      <c r="T451" s="21"/>
      <c r="V451">
        <v>1</v>
      </c>
      <c r="W451">
        <v>0</v>
      </c>
      <c r="X451">
        <v>0</v>
      </c>
      <c r="Y451">
        <v>1</v>
      </c>
    </row>
    <row r="452" spans="1:25" x14ac:dyDescent="0.3">
      <c r="A452" s="40">
        <v>893</v>
      </c>
      <c r="B452" s="1" t="s">
        <v>281</v>
      </c>
      <c r="C452" s="1" t="s">
        <v>243</v>
      </c>
      <c r="D452" s="1" t="s">
        <v>218</v>
      </c>
      <c r="E452" s="41" t="s">
        <v>237</v>
      </c>
      <c r="F452" s="41">
        <v>48010</v>
      </c>
      <c r="G452" s="3"/>
      <c r="H452" s="4">
        <v>0</v>
      </c>
      <c r="I452" s="3"/>
      <c r="J452" s="4">
        <v>13381.172839506175</v>
      </c>
      <c r="K452" s="3"/>
      <c r="L452" s="4">
        <f t="shared" si="9"/>
        <v>13381.172839506175</v>
      </c>
      <c r="M452" s="43" t="s">
        <v>1259</v>
      </c>
      <c r="N452" s="1"/>
      <c r="O452" s="1"/>
      <c r="P452" s="1"/>
      <c r="Q452" s="1"/>
      <c r="R452" s="44"/>
      <c r="S452" s="45"/>
      <c r="T452" s="21"/>
      <c r="V452">
        <v>1</v>
      </c>
      <c r="W452">
        <v>0</v>
      </c>
      <c r="X452">
        <v>0</v>
      </c>
      <c r="Y452">
        <v>1</v>
      </c>
    </row>
    <row r="453" spans="1:25" x14ac:dyDescent="0.3">
      <c r="A453" s="40">
        <v>894</v>
      </c>
      <c r="B453" s="1" t="s">
        <v>282</v>
      </c>
      <c r="C453" s="1" t="s">
        <v>243</v>
      </c>
      <c r="D453" s="1" t="s">
        <v>218</v>
      </c>
      <c r="E453" s="41" t="s">
        <v>237</v>
      </c>
      <c r="F453" s="41">
        <v>48010</v>
      </c>
      <c r="G453" s="3"/>
      <c r="H453" s="4">
        <v>0</v>
      </c>
      <c r="I453" s="3"/>
      <c r="J453" s="4">
        <v>13381.172839506175</v>
      </c>
      <c r="K453" s="3"/>
      <c r="L453" s="4">
        <f t="shared" si="9"/>
        <v>13381.172839506175</v>
      </c>
      <c r="M453" s="43" t="s">
        <v>1259</v>
      </c>
      <c r="N453" s="1"/>
      <c r="O453" s="1"/>
      <c r="P453" s="1"/>
      <c r="Q453" s="1"/>
      <c r="R453" s="44"/>
      <c r="S453" s="45"/>
      <c r="T453" s="21"/>
      <c r="V453">
        <v>1</v>
      </c>
      <c r="W453">
        <v>0</v>
      </c>
      <c r="X453">
        <v>0</v>
      </c>
      <c r="Y453">
        <v>1</v>
      </c>
    </row>
    <row r="454" spans="1:25" x14ac:dyDescent="0.3">
      <c r="A454" s="42">
        <v>895</v>
      </c>
      <c r="B454" s="1" t="s">
        <v>283</v>
      </c>
      <c r="C454" s="1" t="s">
        <v>243</v>
      </c>
      <c r="D454" s="1" t="s">
        <v>218</v>
      </c>
      <c r="E454" s="41" t="s">
        <v>237</v>
      </c>
      <c r="F454" s="41">
        <v>48010</v>
      </c>
      <c r="G454" s="3"/>
      <c r="H454" s="4">
        <v>0</v>
      </c>
      <c r="I454" s="3"/>
      <c r="J454" s="4">
        <v>13381.172839506175</v>
      </c>
      <c r="K454" s="3"/>
      <c r="L454" s="4">
        <f t="shared" si="9"/>
        <v>13381.172839506175</v>
      </c>
      <c r="M454" s="43" t="s">
        <v>1259</v>
      </c>
      <c r="N454" s="1"/>
      <c r="O454" s="1"/>
      <c r="P454" s="1"/>
      <c r="Q454" s="1"/>
      <c r="R454" s="44"/>
      <c r="S454" s="45"/>
      <c r="T454" s="21"/>
      <c r="V454">
        <v>1</v>
      </c>
      <c r="W454">
        <v>0</v>
      </c>
      <c r="X454">
        <v>0</v>
      </c>
      <c r="Y454">
        <v>1</v>
      </c>
    </row>
    <row r="455" spans="1:25" x14ac:dyDescent="0.3">
      <c r="A455" s="42">
        <v>896</v>
      </c>
      <c r="B455" s="1" t="s">
        <v>278</v>
      </c>
      <c r="C455" s="1" t="s">
        <v>243</v>
      </c>
      <c r="D455" s="1" t="s">
        <v>218</v>
      </c>
      <c r="E455" s="41" t="s">
        <v>237</v>
      </c>
      <c r="F455" s="41">
        <v>48010</v>
      </c>
      <c r="G455" s="3"/>
      <c r="H455" s="4">
        <v>0</v>
      </c>
      <c r="I455" s="3"/>
      <c r="J455" s="4">
        <v>13381.172839506175</v>
      </c>
      <c r="K455" s="3"/>
      <c r="L455" s="4">
        <f t="shared" si="9"/>
        <v>13381.172839506175</v>
      </c>
      <c r="M455" s="43" t="s">
        <v>1259</v>
      </c>
      <c r="N455" s="1"/>
      <c r="O455" s="1"/>
      <c r="P455" s="1"/>
      <c r="Q455" s="1"/>
      <c r="R455" s="44"/>
      <c r="S455" s="45"/>
      <c r="T455" s="21"/>
      <c r="V455">
        <v>1</v>
      </c>
      <c r="W455">
        <v>0</v>
      </c>
      <c r="X455">
        <v>0</v>
      </c>
      <c r="Y455">
        <v>1</v>
      </c>
    </row>
    <row r="456" spans="1:25" x14ac:dyDescent="0.3">
      <c r="A456" s="42">
        <v>897</v>
      </c>
      <c r="B456" s="1" t="s">
        <v>279</v>
      </c>
      <c r="C456" s="1" t="s">
        <v>243</v>
      </c>
      <c r="D456" s="1" t="s">
        <v>218</v>
      </c>
      <c r="E456" s="41" t="s">
        <v>237</v>
      </c>
      <c r="F456" s="41">
        <v>48010</v>
      </c>
      <c r="G456" s="3"/>
      <c r="H456" s="4">
        <v>0</v>
      </c>
      <c r="I456" s="3"/>
      <c r="J456" s="4">
        <v>13381.172839506175</v>
      </c>
      <c r="K456" s="3"/>
      <c r="L456" s="4">
        <f t="shared" si="9"/>
        <v>13381.172839506175</v>
      </c>
      <c r="M456" s="43" t="s">
        <v>1259</v>
      </c>
      <c r="N456" s="1"/>
      <c r="O456" s="1"/>
      <c r="P456" s="1"/>
      <c r="Q456" s="1"/>
      <c r="R456" s="44"/>
      <c r="S456" s="45"/>
      <c r="T456" s="21"/>
      <c r="V456">
        <v>1</v>
      </c>
      <c r="W456">
        <v>0</v>
      </c>
      <c r="X456">
        <v>0</v>
      </c>
      <c r="Y456">
        <v>1</v>
      </c>
    </row>
    <row r="457" spans="1:25" x14ac:dyDescent="0.3">
      <c r="A457" s="42">
        <v>898</v>
      </c>
      <c r="B457" s="1" t="s">
        <v>270</v>
      </c>
      <c r="C457" s="1" t="s">
        <v>243</v>
      </c>
      <c r="D457" s="1" t="s">
        <v>218</v>
      </c>
      <c r="E457" s="41" t="s">
        <v>237</v>
      </c>
      <c r="F457" s="41">
        <v>48010</v>
      </c>
      <c r="G457" s="3"/>
      <c r="H457" s="4">
        <v>0</v>
      </c>
      <c r="I457" s="3"/>
      <c r="J457" s="4">
        <v>16469.135802469136</v>
      </c>
      <c r="K457" s="3"/>
      <c r="L457" s="4">
        <f t="shared" si="9"/>
        <v>16469.135802469136</v>
      </c>
      <c r="M457" s="43" t="s">
        <v>1259</v>
      </c>
      <c r="N457" s="1"/>
      <c r="O457" s="1"/>
      <c r="P457" s="1"/>
      <c r="Q457" s="1"/>
      <c r="R457" s="44"/>
      <c r="S457" s="45"/>
      <c r="T457" s="21"/>
      <c r="V457">
        <v>1</v>
      </c>
      <c r="W457">
        <v>0</v>
      </c>
      <c r="X457">
        <v>0</v>
      </c>
      <c r="Y457">
        <v>1</v>
      </c>
    </row>
    <row r="458" spans="1:25" x14ac:dyDescent="0.3">
      <c r="A458" s="60" t="s">
        <v>1208</v>
      </c>
      <c r="B458" s="1" t="s">
        <v>236</v>
      </c>
      <c r="C458" s="1" t="s">
        <v>243</v>
      </c>
      <c r="D458" s="1" t="s">
        <v>218</v>
      </c>
      <c r="E458" s="41" t="s">
        <v>237</v>
      </c>
      <c r="F458" s="41">
        <v>48010</v>
      </c>
      <c r="G458" s="3"/>
      <c r="H458" s="4">
        <v>0</v>
      </c>
      <c r="I458" s="3"/>
      <c r="J458" s="4">
        <v>43231.481481481482</v>
      </c>
      <c r="K458" s="3"/>
      <c r="L458" s="4">
        <f t="shared" si="9"/>
        <v>43231.481481481482</v>
      </c>
      <c r="M458" s="43" t="s">
        <v>1363</v>
      </c>
      <c r="N458" s="1"/>
      <c r="O458" s="1"/>
      <c r="P458" s="1"/>
      <c r="Q458" s="1"/>
      <c r="R458" s="44"/>
      <c r="S458" s="45"/>
      <c r="T458" s="21"/>
      <c r="V458">
        <v>1</v>
      </c>
      <c r="W458">
        <v>0</v>
      </c>
      <c r="X458">
        <v>0</v>
      </c>
      <c r="Y458">
        <v>1</v>
      </c>
    </row>
    <row r="459" spans="1:25" x14ac:dyDescent="0.3">
      <c r="A459" s="42">
        <v>904</v>
      </c>
      <c r="B459" s="1" t="s">
        <v>245</v>
      </c>
      <c r="C459" s="1" t="s">
        <v>243</v>
      </c>
      <c r="D459" s="1" t="s">
        <v>229</v>
      </c>
      <c r="E459" s="41" t="s">
        <v>231</v>
      </c>
      <c r="F459" s="41">
        <v>48010</v>
      </c>
      <c r="G459" s="3"/>
      <c r="H459" s="4">
        <v>0</v>
      </c>
      <c r="I459" s="3"/>
      <c r="J459" s="4">
        <v>15439.814814814816</v>
      </c>
      <c r="K459" s="3"/>
      <c r="L459" s="4">
        <f t="shared" si="9"/>
        <v>15439.814814814816</v>
      </c>
      <c r="M459" s="43" t="s">
        <v>1214</v>
      </c>
      <c r="N459" s="1"/>
      <c r="O459" s="1"/>
      <c r="P459" s="1"/>
      <c r="Q459" s="1"/>
      <c r="R459" s="44"/>
      <c r="S459" s="45"/>
      <c r="T459" s="21"/>
      <c r="V459">
        <v>0.99</v>
      </c>
      <c r="W459">
        <v>5.0000000000000001E-3</v>
      </c>
      <c r="X459">
        <v>5.0000000000000001E-3</v>
      </c>
      <c r="Y459">
        <v>1</v>
      </c>
    </row>
    <row r="460" spans="1:25" x14ac:dyDescent="0.3">
      <c r="A460" s="42">
        <v>905</v>
      </c>
      <c r="B460" s="1" t="s">
        <v>287</v>
      </c>
      <c r="C460" s="1" t="s">
        <v>243</v>
      </c>
      <c r="D460" s="1" t="s">
        <v>229</v>
      </c>
      <c r="E460" s="41" t="s">
        <v>231</v>
      </c>
      <c r="F460" s="41">
        <v>48010</v>
      </c>
      <c r="G460" s="3"/>
      <c r="H460" s="4">
        <v>0</v>
      </c>
      <c r="I460" s="3"/>
      <c r="J460" s="4">
        <v>64847.222222222226</v>
      </c>
      <c r="K460" s="3"/>
      <c r="L460" s="4">
        <f t="shared" si="9"/>
        <v>64847.222222222226</v>
      </c>
      <c r="M460" s="43" t="s">
        <v>1363</v>
      </c>
      <c r="N460" s="1"/>
      <c r="O460" s="1"/>
      <c r="P460" s="1"/>
      <c r="Q460" s="1"/>
      <c r="R460" s="44"/>
      <c r="S460" s="45"/>
      <c r="T460" s="21"/>
      <c r="V460">
        <v>0.99</v>
      </c>
      <c r="W460">
        <v>5.0000000000000001E-3</v>
      </c>
      <c r="X460">
        <v>5.0000000000000001E-3</v>
      </c>
      <c r="Y460">
        <v>1</v>
      </c>
    </row>
    <row r="461" spans="1:25" x14ac:dyDescent="0.3">
      <c r="A461" s="42">
        <v>906</v>
      </c>
      <c r="B461" s="1" t="s">
        <v>244</v>
      </c>
      <c r="C461" s="1" t="s">
        <v>243</v>
      </c>
      <c r="D461" s="1" t="s">
        <v>229</v>
      </c>
      <c r="E461" s="41" t="s">
        <v>231</v>
      </c>
      <c r="F461" s="41">
        <v>48010</v>
      </c>
      <c r="G461" s="3"/>
      <c r="H461" s="4">
        <v>0</v>
      </c>
      <c r="I461" s="3"/>
      <c r="J461" s="4">
        <v>24703.703703703704</v>
      </c>
      <c r="K461" s="3"/>
      <c r="L461" s="4">
        <f t="shared" si="9"/>
        <v>24703.703703703704</v>
      </c>
      <c r="M461" s="43" t="s">
        <v>1245</v>
      </c>
      <c r="N461" s="1"/>
      <c r="O461" s="1"/>
      <c r="P461" s="1"/>
      <c r="Q461" s="1"/>
      <c r="R461" s="44"/>
      <c r="S461" s="45"/>
      <c r="T461" s="21"/>
      <c r="V461">
        <v>0.99</v>
      </c>
      <c r="W461">
        <v>5.0000000000000001E-3</v>
      </c>
      <c r="X461">
        <v>5.0000000000000001E-3</v>
      </c>
      <c r="Y461">
        <v>1</v>
      </c>
    </row>
    <row r="462" spans="1:25" x14ac:dyDescent="0.3">
      <c r="A462" s="42">
        <v>907</v>
      </c>
      <c r="B462" s="1" t="s">
        <v>242</v>
      </c>
      <c r="C462" s="1" t="s">
        <v>243</v>
      </c>
      <c r="D462" s="1" t="s">
        <v>229</v>
      </c>
      <c r="E462" s="41" t="s">
        <v>231</v>
      </c>
      <c r="F462" s="41">
        <v>48010</v>
      </c>
      <c r="G462" s="3"/>
      <c r="H462" s="4">
        <v>0</v>
      </c>
      <c r="I462" s="3"/>
      <c r="J462" s="4">
        <v>39114.1975308642</v>
      </c>
      <c r="K462" s="3"/>
      <c r="L462" s="4">
        <f t="shared" si="9"/>
        <v>39114.1975308642</v>
      </c>
      <c r="M462" s="43" t="s">
        <v>1219</v>
      </c>
      <c r="N462" s="1"/>
      <c r="O462" s="1"/>
      <c r="P462" s="1"/>
      <c r="Q462" s="1"/>
      <c r="R462" s="44"/>
      <c r="S462" s="45"/>
      <c r="T462" s="21"/>
      <c r="V462">
        <v>0.99</v>
      </c>
      <c r="W462">
        <v>5.0000000000000001E-3</v>
      </c>
      <c r="X462">
        <v>5.0000000000000001E-3</v>
      </c>
      <c r="Y462">
        <v>1</v>
      </c>
    </row>
    <row r="463" spans="1:25" x14ac:dyDescent="0.3">
      <c r="A463" s="42">
        <v>908</v>
      </c>
      <c r="B463" s="1" t="s">
        <v>39</v>
      </c>
      <c r="C463" s="1" t="s">
        <v>40</v>
      </c>
      <c r="D463" s="1" t="s">
        <v>25</v>
      </c>
      <c r="E463" s="41" t="s">
        <v>26</v>
      </c>
      <c r="F463" s="41">
        <v>48010</v>
      </c>
      <c r="G463" s="3"/>
      <c r="H463" s="4">
        <v>3294352.7248875559</v>
      </c>
      <c r="I463" s="3"/>
      <c r="J463" s="4">
        <v>0</v>
      </c>
      <c r="K463" s="3"/>
      <c r="L463" s="4">
        <f t="shared" si="9"/>
        <v>3294352.7248875559</v>
      </c>
      <c r="M463" s="43"/>
      <c r="N463" s="1"/>
      <c r="O463" s="1"/>
      <c r="P463" s="1"/>
      <c r="Q463" s="1"/>
      <c r="R463" s="1"/>
      <c r="S463" s="45">
        <v>44448</v>
      </c>
      <c r="T463" s="14"/>
    </row>
    <row r="464" spans="1:25" x14ac:dyDescent="0.3">
      <c r="A464" s="40">
        <v>910</v>
      </c>
      <c r="B464" s="1" t="s">
        <v>1104</v>
      </c>
      <c r="C464" s="1" t="s">
        <v>944</v>
      </c>
      <c r="D464" s="1" t="s">
        <v>25</v>
      </c>
      <c r="E464" s="41" t="s">
        <v>1105</v>
      </c>
      <c r="F464" s="41">
        <v>48010</v>
      </c>
      <c r="G464" s="3"/>
      <c r="H464" s="4">
        <v>0</v>
      </c>
      <c r="I464" s="3"/>
      <c r="J464" s="4">
        <v>128950.24537037038</v>
      </c>
      <c r="K464" s="3"/>
      <c r="L464" s="4">
        <f t="shared" si="9"/>
        <v>128950.24537037038</v>
      </c>
      <c r="M464" s="43" t="s">
        <v>1247</v>
      </c>
      <c r="N464" s="1" t="s">
        <v>118</v>
      </c>
      <c r="O464" s="1" t="s">
        <v>31</v>
      </c>
      <c r="P464" s="1" t="s">
        <v>31</v>
      </c>
      <c r="Q464" s="1"/>
      <c r="R464" s="44"/>
      <c r="S464" s="45">
        <v>44361</v>
      </c>
      <c r="T464" s="21"/>
    </row>
    <row r="465" spans="1:25" x14ac:dyDescent="0.3">
      <c r="A465" s="42">
        <v>916</v>
      </c>
      <c r="B465" s="1" t="s">
        <v>1165</v>
      </c>
      <c r="C465" s="1" t="s">
        <v>299</v>
      </c>
      <c r="D465" s="1" t="s">
        <v>229</v>
      </c>
      <c r="E465" s="41" t="s">
        <v>300</v>
      </c>
      <c r="F465" s="41">
        <v>48010</v>
      </c>
      <c r="G465" s="3"/>
      <c r="H465" s="4">
        <v>0</v>
      </c>
      <c r="I465" s="3"/>
      <c r="J465" s="4">
        <v>5146.6049382716055</v>
      </c>
      <c r="K465" s="3"/>
      <c r="L465" s="4">
        <f t="shared" si="9"/>
        <v>5146.6049382716055</v>
      </c>
      <c r="M465" s="43" t="s">
        <v>1210</v>
      </c>
      <c r="N465" s="1"/>
      <c r="O465" s="1"/>
      <c r="P465" s="1"/>
      <c r="Q465" s="1"/>
      <c r="R465" s="44"/>
      <c r="S465" s="45"/>
      <c r="T465" s="21"/>
      <c r="V465">
        <v>0.34300000000000003</v>
      </c>
      <c r="W465">
        <v>0.65700000000000003</v>
      </c>
      <c r="X465">
        <v>0</v>
      </c>
      <c r="Y465">
        <v>1</v>
      </c>
    </row>
    <row r="466" spans="1:25" x14ac:dyDescent="0.3">
      <c r="A466" s="42">
        <v>917</v>
      </c>
      <c r="B466" s="1" t="s">
        <v>313</v>
      </c>
      <c r="C466" s="1" t="s">
        <v>299</v>
      </c>
      <c r="D466" s="1" t="s">
        <v>229</v>
      </c>
      <c r="E466" s="41" t="s">
        <v>300</v>
      </c>
      <c r="F466" s="41">
        <v>48010</v>
      </c>
      <c r="G466" s="3"/>
      <c r="H466" s="4">
        <v>0</v>
      </c>
      <c r="I466" s="3"/>
      <c r="J466" s="4">
        <v>5146.6049382716055</v>
      </c>
      <c r="K466" s="3"/>
      <c r="L466" s="4">
        <f t="shared" si="9"/>
        <v>5146.6049382716055</v>
      </c>
      <c r="M466" s="43" t="s">
        <v>1317</v>
      </c>
      <c r="N466" s="1"/>
      <c r="O466" s="1"/>
      <c r="P466" s="1"/>
      <c r="Q466" s="1"/>
      <c r="R466" s="44"/>
      <c r="S466" s="45"/>
      <c r="T466" s="21"/>
      <c r="V466">
        <v>0.34300000000000003</v>
      </c>
      <c r="W466">
        <v>0.65700000000000003</v>
      </c>
      <c r="X466">
        <v>0</v>
      </c>
      <c r="Y466">
        <v>1</v>
      </c>
    </row>
    <row r="467" spans="1:25" x14ac:dyDescent="0.3">
      <c r="A467" s="42">
        <v>918</v>
      </c>
      <c r="B467" s="1" t="s">
        <v>323</v>
      </c>
      <c r="C467" s="1" t="s">
        <v>299</v>
      </c>
      <c r="D467" s="1" t="s">
        <v>229</v>
      </c>
      <c r="E467" s="41" t="s">
        <v>300</v>
      </c>
      <c r="F467" s="41">
        <v>48010</v>
      </c>
      <c r="G467" s="3"/>
      <c r="H467" s="4">
        <v>0</v>
      </c>
      <c r="I467" s="3"/>
      <c r="J467" s="4">
        <v>5146.6049382716055</v>
      </c>
      <c r="K467" s="3"/>
      <c r="L467" s="4">
        <f t="shared" si="9"/>
        <v>5146.6049382716055</v>
      </c>
      <c r="M467" s="43" t="s">
        <v>1222</v>
      </c>
      <c r="N467" s="1"/>
      <c r="O467" s="1"/>
      <c r="P467" s="1"/>
      <c r="Q467" s="1"/>
      <c r="R467" s="44"/>
      <c r="S467" s="45"/>
      <c r="T467" s="21"/>
      <c r="V467">
        <v>0.34300000000000003</v>
      </c>
      <c r="W467">
        <v>0.65700000000000003</v>
      </c>
      <c r="X467">
        <v>0</v>
      </c>
      <c r="Y467">
        <v>1</v>
      </c>
    </row>
    <row r="468" spans="1:25" x14ac:dyDescent="0.3">
      <c r="A468" s="42">
        <v>920</v>
      </c>
      <c r="B468" s="1" t="s">
        <v>318</v>
      </c>
      <c r="C468" s="1" t="s">
        <v>299</v>
      </c>
      <c r="D468" s="1" t="s">
        <v>229</v>
      </c>
      <c r="E468" s="41" t="s">
        <v>300</v>
      </c>
      <c r="F468" s="41">
        <v>48010</v>
      </c>
      <c r="G468" s="3"/>
      <c r="H468" s="4">
        <v>0</v>
      </c>
      <c r="I468" s="3"/>
      <c r="J468" s="4">
        <v>5146.6049382716055</v>
      </c>
      <c r="K468" s="3"/>
      <c r="L468" s="4">
        <f t="shared" si="9"/>
        <v>5146.6049382716055</v>
      </c>
      <c r="M468" s="43" t="s">
        <v>1364</v>
      </c>
      <c r="N468" s="1"/>
      <c r="O468" s="1"/>
      <c r="P468" s="1"/>
      <c r="Q468" s="1"/>
      <c r="R468" s="44"/>
      <c r="S468" s="45"/>
      <c r="T468" s="21"/>
      <c r="V468">
        <v>0.34300000000000003</v>
      </c>
      <c r="W468">
        <v>0.65700000000000003</v>
      </c>
      <c r="X468">
        <v>0</v>
      </c>
      <c r="Y468">
        <v>1</v>
      </c>
    </row>
    <row r="469" spans="1:25" x14ac:dyDescent="0.3">
      <c r="A469" s="40">
        <v>923</v>
      </c>
      <c r="B469" s="1" t="s">
        <v>318</v>
      </c>
      <c r="C469" s="1" t="s">
        <v>299</v>
      </c>
      <c r="D469" s="1" t="s">
        <v>229</v>
      </c>
      <c r="E469" s="41" t="s">
        <v>300</v>
      </c>
      <c r="F469" s="41">
        <v>48010</v>
      </c>
      <c r="G469" s="3"/>
      <c r="H469" s="4">
        <v>0</v>
      </c>
      <c r="I469" s="3"/>
      <c r="J469" s="4">
        <v>5146.6049382716055</v>
      </c>
      <c r="K469" s="3"/>
      <c r="L469" s="4">
        <f t="shared" si="9"/>
        <v>5146.6049382716055</v>
      </c>
      <c r="M469" s="43" t="s">
        <v>1364</v>
      </c>
      <c r="N469" s="1"/>
      <c r="O469" s="1"/>
      <c r="P469" s="1"/>
      <c r="Q469" s="1"/>
      <c r="R469" s="44"/>
      <c r="S469" s="45"/>
      <c r="T469" s="21"/>
      <c r="V469">
        <v>0.34300000000000003</v>
      </c>
      <c r="W469">
        <v>0.65700000000000003</v>
      </c>
      <c r="X469">
        <v>0</v>
      </c>
      <c r="Y469">
        <v>1</v>
      </c>
    </row>
    <row r="470" spans="1:25" x14ac:dyDescent="0.3">
      <c r="A470" s="42">
        <v>924</v>
      </c>
      <c r="B470" s="1" t="s">
        <v>318</v>
      </c>
      <c r="C470" s="1" t="s">
        <v>299</v>
      </c>
      <c r="D470" s="1" t="s">
        <v>229</v>
      </c>
      <c r="E470" s="41" t="s">
        <v>300</v>
      </c>
      <c r="F470" s="41">
        <v>48010</v>
      </c>
      <c r="G470" s="3"/>
      <c r="H470" s="4">
        <v>0</v>
      </c>
      <c r="I470" s="3"/>
      <c r="J470" s="4">
        <v>5146.6049382716055</v>
      </c>
      <c r="K470" s="3"/>
      <c r="L470" s="4">
        <f t="shared" si="9"/>
        <v>5146.6049382716055</v>
      </c>
      <c r="M470" s="43" t="s">
        <v>1217</v>
      </c>
      <c r="N470" s="1"/>
      <c r="O470" s="1"/>
      <c r="P470" s="1"/>
      <c r="Q470" s="1"/>
      <c r="R470" s="44"/>
      <c r="S470" s="45"/>
      <c r="T470" s="21"/>
      <c r="V470">
        <v>0.34300000000000003</v>
      </c>
      <c r="W470">
        <v>0.65700000000000003</v>
      </c>
      <c r="X470">
        <v>0</v>
      </c>
      <c r="Y470">
        <v>1</v>
      </c>
    </row>
    <row r="471" spans="1:25" x14ac:dyDescent="0.3">
      <c r="A471" s="42">
        <v>925</v>
      </c>
      <c r="B471" s="1" t="s">
        <v>317</v>
      </c>
      <c r="C471" s="1" t="s">
        <v>299</v>
      </c>
      <c r="D471" s="1" t="s">
        <v>229</v>
      </c>
      <c r="E471" s="41" t="s">
        <v>300</v>
      </c>
      <c r="F471" s="41">
        <v>48010</v>
      </c>
      <c r="G471" s="3"/>
      <c r="H471" s="4">
        <v>0</v>
      </c>
      <c r="I471" s="3"/>
      <c r="J471" s="4">
        <v>5146.6049382716055</v>
      </c>
      <c r="K471" s="3"/>
      <c r="L471" s="4">
        <f t="shared" si="9"/>
        <v>5146.6049382716055</v>
      </c>
      <c r="M471" s="43" t="s">
        <v>1260</v>
      </c>
      <c r="N471" s="1"/>
      <c r="O471" s="1"/>
      <c r="P471" s="1"/>
      <c r="Q471" s="1"/>
      <c r="R471" s="44"/>
      <c r="S471" s="45"/>
      <c r="T471" s="21"/>
      <c r="V471">
        <v>0.34300000000000003</v>
      </c>
      <c r="W471">
        <v>0.65700000000000003</v>
      </c>
      <c r="X471">
        <v>0</v>
      </c>
      <c r="Y471">
        <v>1</v>
      </c>
    </row>
    <row r="472" spans="1:25" x14ac:dyDescent="0.3">
      <c r="A472" s="42">
        <v>926</v>
      </c>
      <c r="B472" s="1" t="s">
        <v>318</v>
      </c>
      <c r="C472" s="1" t="s">
        <v>299</v>
      </c>
      <c r="D472" s="46" t="s">
        <v>229</v>
      </c>
      <c r="E472" s="41" t="s">
        <v>300</v>
      </c>
      <c r="F472" s="41">
        <v>48010</v>
      </c>
      <c r="G472" s="3"/>
      <c r="H472" s="4">
        <v>0</v>
      </c>
      <c r="I472" s="3"/>
      <c r="J472" s="4">
        <v>5146.6049382716055</v>
      </c>
      <c r="K472" s="3"/>
      <c r="L472" s="4">
        <f t="shared" si="9"/>
        <v>5146.6049382716055</v>
      </c>
      <c r="M472" s="43" t="s">
        <v>1254</v>
      </c>
      <c r="N472" s="1"/>
      <c r="O472" s="1"/>
      <c r="P472" s="1"/>
      <c r="Q472" s="1"/>
      <c r="R472" s="44"/>
      <c r="S472" s="45"/>
      <c r="T472" s="21"/>
      <c r="V472">
        <v>0.34300000000000003</v>
      </c>
      <c r="W472">
        <v>0.65700000000000003</v>
      </c>
      <c r="X472">
        <v>0</v>
      </c>
      <c r="Y472">
        <v>1</v>
      </c>
    </row>
    <row r="473" spans="1:25" x14ac:dyDescent="0.3">
      <c r="A473" s="42">
        <v>927</v>
      </c>
      <c r="B473" s="1" t="s">
        <v>318</v>
      </c>
      <c r="C473" s="1" t="s">
        <v>299</v>
      </c>
      <c r="D473" s="1" t="s">
        <v>229</v>
      </c>
      <c r="E473" s="41" t="s">
        <v>300</v>
      </c>
      <c r="F473" s="41">
        <v>48010</v>
      </c>
      <c r="G473" s="3"/>
      <c r="H473" s="4">
        <v>0</v>
      </c>
      <c r="I473" s="3"/>
      <c r="J473" s="4">
        <v>5146.6049382716055</v>
      </c>
      <c r="K473" s="3"/>
      <c r="L473" s="4">
        <f t="shared" si="9"/>
        <v>5146.6049382716055</v>
      </c>
      <c r="M473" s="43" t="s">
        <v>1259</v>
      </c>
      <c r="N473" s="1"/>
      <c r="O473" s="1"/>
      <c r="P473" s="1"/>
      <c r="Q473" s="1"/>
      <c r="R473" s="44"/>
      <c r="S473" s="45"/>
      <c r="T473" s="21"/>
      <c r="V473">
        <v>0.34300000000000003</v>
      </c>
      <c r="W473">
        <v>0.65700000000000003</v>
      </c>
      <c r="X473">
        <v>0</v>
      </c>
      <c r="Y473">
        <v>1</v>
      </c>
    </row>
    <row r="474" spans="1:25" x14ac:dyDescent="0.3">
      <c r="A474" s="42">
        <v>930</v>
      </c>
      <c r="B474" s="1" t="s">
        <v>314</v>
      </c>
      <c r="C474" s="1" t="s">
        <v>299</v>
      </c>
      <c r="D474" s="1" t="s">
        <v>229</v>
      </c>
      <c r="E474" s="41" t="s">
        <v>300</v>
      </c>
      <c r="F474" s="41">
        <v>48010</v>
      </c>
      <c r="G474" s="3"/>
      <c r="H474" s="4">
        <v>0</v>
      </c>
      <c r="I474" s="3"/>
      <c r="J474" s="4">
        <v>5146.6049382716055</v>
      </c>
      <c r="K474" s="3"/>
      <c r="L474" s="4">
        <f t="shared" si="9"/>
        <v>5146.6049382716055</v>
      </c>
      <c r="M474" s="43" t="s">
        <v>1217</v>
      </c>
      <c r="N474" s="1"/>
      <c r="O474" s="1"/>
      <c r="P474" s="1"/>
      <c r="Q474" s="1"/>
      <c r="R474" s="44"/>
      <c r="S474" s="45"/>
      <c r="T474" s="21"/>
      <c r="V474">
        <v>0.40500000000000003</v>
      </c>
      <c r="W474">
        <v>0.59499999999999997</v>
      </c>
      <c r="X474">
        <v>0</v>
      </c>
      <c r="Y474">
        <v>1</v>
      </c>
    </row>
    <row r="475" spans="1:25" x14ac:dyDescent="0.3">
      <c r="A475" s="42">
        <v>931</v>
      </c>
      <c r="B475" s="1" t="s">
        <v>324</v>
      </c>
      <c r="C475" s="1" t="s">
        <v>299</v>
      </c>
      <c r="D475" s="1" t="s">
        <v>229</v>
      </c>
      <c r="E475" s="41" t="s">
        <v>300</v>
      </c>
      <c r="F475" s="41">
        <v>48010</v>
      </c>
      <c r="G475" s="3"/>
      <c r="H475" s="4">
        <v>0</v>
      </c>
      <c r="I475" s="3"/>
      <c r="J475" s="4">
        <v>5146.6049382716055</v>
      </c>
      <c r="K475" s="3"/>
      <c r="L475" s="4">
        <f t="shared" si="9"/>
        <v>5146.6049382716055</v>
      </c>
      <c r="M475" s="43" t="s">
        <v>1222</v>
      </c>
      <c r="N475" s="1"/>
      <c r="O475" s="1"/>
      <c r="P475" s="1"/>
      <c r="Q475" s="1"/>
      <c r="R475" s="44"/>
      <c r="S475" s="45"/>
      <c r="T475" s="21"/>
      <c r="V475">
        <v>0.34300000000000003</v>
      </c>
      <c r="W475">
        <v>0.65700000000000003</v>
      </c>
      <c r="X475">
        <v>0</v>
      </c>
      <c r="Y475">
        <v>1</v>
      </c>
    </row>
    <row r="476" spans="1:25" x14ac:dyDescent="0.3">
      <c r="A476" s="42">
        <v>932</v>
      </c>
      <c r="B476" s="1" t="s">
        <v>324</v>
      </c>
      <c r="C476" s="1" t="s">
        <v>299</v>
      </c>
      <c r="D476" s="1" t="s">
        <v>229</v>
      </c>
      <c r="E476" s="41" t="s">
        <v>300</v>
      </c>
      <c r="F476" s="41">
        <v>48010</v>
      </c>
      <c r="G476" s="3"/>
      <c r="H476" s="4">
        <v>0</v>
      </c>
      <c r="I476" s="3"/>
      <c r="J476" s="4">
        <v>5146.6049382716055</v>
      </c>
      <c r="K476" s="3"/>
      <c r="L476" s="4">
        <f t="shared" si="9"/>
        <v>5146.6049382716055</v>
      </c>
      <c r="M476" s="43" t="s">
        <v>1217</v>
      </c>
      <c r="N476" s="1"/>
      <c r="O476" s="1"/>
      <c r="P476" s="1"/>
      <c r="Q476" s="1"/>
      <c r="R476" s="44"/>
      <c r="S476" s="45"/>
      <c r="T476" s="21"/>
      <c r="V476">
        <v>0.34300000000000003</v>
      </c>
      <c r="W476">
        <v>0.65700000000000003</v>
      </c>
      <c r="X476">
        <v>0</v>
      </c>
      <c r="Y476">
        <v>1</v>
      </c>
    </row>
    <row r="477" spans="1:25" x14ac:dyDescent="0.3">
      <c r="A477" s="42">
        <v>933</v>
      </c>
      <c r="B477" s="1" t="s">
        <v>315</v>
      </c>
      <c r="C477" s="1" t="s">
        <v>299</v>
      </c>
      <c r="D477" s="1" t="s">
        <v>229</v>
      </c>
      <c r="E477" s="41" t="s">
        <v>300</v>
      </c>
      <c r="F477" s="41">
        <v>48010</v>
      </c>
      <c r="G477" s="3"/>
      <c r="H477" s="4">
        <v>0</v>
      </c>
      <c r="I477" s="3"/>
      <c r="J477" s="4">
        <v>5146.6049382716055</v>
      </c>
      <c r="K477" s="3"/>
      <c r="L477" s="4">
        <f t="shared" si="9"/>
        <v>5146.6049382716055</v>
      </c>
      <c r="M477" s="43" t="s">
        <v>1259</v>
      </c>
      <c r="N477" s="1"/>
      <c r="O477" s="1"/>
      <c r="P477" s="1"/>
      <c r="Q477" s="1"/>
      <c r="R477" s="44"/>
      <c r="S477" s="45"/>
      <c r="T477" s="21"/>
      <c r="V477">
        <v>0.34300000000000003</v>
      </c>
      <c r="W477">
        <v>0.65700000000000003</v>
      </c>
      <c r="X477">
        <v>0</v>
      </c>
      <c r="Y477">
        <v>1</v>
      </c>
    </row>
    <row r="478" spans="1:25" x14ac:dyDescent="0.3">
      <c r="A478" s="42">
        <v>934</v>
      </c>
      <c r="B478" s="1" t="s">
        <v>316</v>
      </c>
      <c r="C478" s="1" t="s">
        <v>299</v>
      </c>
      <c r="D478" s="1" t="s">
        <v>229</v>
      </c>
      <c r="E478" s="41" t="s">
        <v>300</v>
      </c>
      <c r="F478" s="41">
        <v>48010</v>
      </c>
      <c r="G478" s="3"/>
      <c r="H478" s="4">
        <v>0</v>
      </c>
      <c r="I478" s="3"/>
      <c r="J478" s="4">
        <v>5146.6049382716055</v>
      </c>
      <c r="K478" s="3"/>
      <c r="L478" s="4">
        <f t="shared" si="9"/>
        <v>5146.6049382716055</v>
      </c>
      <c r="M478" s="43" t="s">
        <v>1231</v>
      </c>
      <c r="N478" s="1"/>
      <c r="O478" s="1"/>
      <c r="P478" s="1"/>
      <c r="Q478" s="1"/>
      <c r="R478" s="44"/>
      <c r="S478" s="45"/>
      <c r="T478" s="21"/>
      <c r="V478">
        <v>0.34300000000000003</v>
      </c>
      <c r="W478">
        <v>0.65700000000000003</v>
      </c>
      <c r="X478">
        <v>0</v>
      </c>
      <c r="Y478">
        <v>1</v>
      </c>
    </row>
    <row r="479" spans="1:25" x14ac:dyDescent="0.3">
      <c r="A479" s="42">
        <v>935</v>
      </c>
      <c r="B479" s="1" t="s">
        <v>314</v>
      </c>
      <c r="C479" s="1" t="s">
        <v>299</v>
      </c>
      <c r="D479" s="1" t="s">
        <v>229</v>
      </c>
      <c r="E479" s="41" t="s">
        <v>300</v>
      </c>
      <c r="F479" s="41">
        <v>48010</v>
      </c>
      <c r="G479" s="3"/>
      <c r="H479" s="4">
        <v>0</v>
      </c>
      <c r="I479" s="3"/>
      <c r="J479" s="4">
        <v>5146.6049382716055</v>
      </c>
      <c r="K479" s="3"/>
      <c r="L479" s="4">
        <f t="shared" si="9"/>
        <v>5146.6049382716055</v>
      </c>
      <c r="M479" s="43" t="s">
        <v>1214</v>
      </c>
      <c r="N479" s="1"/>
      <c r="O479" s="1"/>
      <c r="P479" s="1"/>
      <c r="Q479" s="1"/>
      <c r="R479" s="44"/>
      <c r="S479" s="45"/>
      <c r="T479" s="21"/>
      <c r="V479">
        <v>0.40500000000000003</v>
      </c>
      <c r="W479">
        <v>0.59499999999999997</v>
      </c>
      <c r="X479">
        <v>0</v>
      </c>
      <c r="Y479">
        <v>1</v>
      </c>
    </row>
    <row r="480" spans="1:25" x14ac:dyDescent="0.3">
      <c r="A480" s="42">
        <v>936</v>
      </c>
      <c r="B480" s="1" t="s">
        <v>339</v>
      </c>
      <c r="C480" s="1" t="s">
        <v>299</v>
      </c>
      <c r="D480" s="1" t="s">
        <v>229</v>
      </c>
      <c r="E480" s="41" t="s">
        <v>300</v>
      </c>
      <c r="F480" s="41">
        <v>48010</v>
      </c>
      <c r="G480" s="3"/>
      <c r="H480" s="4">
        <v>0</v>
      </c>
      <c r="I480" s="3"/>
      <c r="J480" s="4">
        <v>5146.6049382716055</v>
      </c>
      <c r="K480" s="3"/>
      <c r="L480" s="4">
        <f t="shared" si="9"/>
        <v>5146.6049382716055</v>
      </c>
      <c r="M480" s="43" t="s">
        <v>1317</v>
      </c>
      <c r="N480" s="1"/>
      <c r="O480" s="1"/>
      <c r="P480" s="1"/>
      <c r="Q480" s="1"/>
      <c r="R480" s="44"/>
      <c r="S480" s="45"/>
      <c r="T480" s="21"/>
      <c r="V480">
        <v>0.34300000000000003</v>
      </c>
      <c r="W480">
        <v>0.65700000000000003</v>
      </c>
      <c r="X480">
        <v>0</v>
      </c>
      <c r="Y480">
        <v>1</v>
      </c>
    </row>
    <row r="481" spans="1:25" x14ac:dyDescent="0.3">
      <c r="A481" s="42">
        <v>958</v>
      </c>
      <c r="B481" s="1" t="s">
        <v>203</v>
      </c>
      <c r="C481" s="1" t="s">
        <v>204</v>
      </c>
      <c r="D481" s="1" t="s">
        <v>25</v>
      </c>
      <c r="E481" s="41" t="s">
        <v>205</v>
      </c>
      <c r="F481" s="41">
        <v>48010</v>
      </c>
      <c r="G481" s="3"/>
      <c r="H481" s="4">
        <v>1552848.5757121439</v>
      </c>
      <c r="I481" s="3"/>
      <c r="J481" s="4">
        <v>0</v>
      </c>
      <c r="K481" s="3"/>
      <c r="L481" s="4">
        <f t="shared" si="9"/>
        <v>1552848.5757121439</v>
      </c>
      <c r="M481" s="43" t="s">
        <v>1211</v>
      </c>
      <c r="N481" s="1" t="s">
        <v>1365</v>
      </c>
      <c r="O481" s="1" t="s">
        <v>38</v>
      </c>
      <c r="P481" s="1" t="s">
        <v>31</v>
      </c>
      <c r="Q481" s="1"/>
      <c r="R481" s="44" t="s">
        <v>214</v>
      </c>
      <c r="S481" s="45">
        <v>44587</v>
      </c>
      <c r="T481" s="21"/>
    </row>
    <row r="482" spans="1:25" ht="28.8" x14ac:dyDescent="0.3">
      <c r="A482" s="42">
        <v>975</v>
      </c>
      <c r="B482" s="1" t="s">
        <v>116</v>
      </c>
      <c r="C482" s="1" t="s">
        <v>117</v>
      </c>
      <c r="D482" s="1" t="s">
        <v>25</v>
      </c>
      <c r="E482" s="41" t="s">
        <v>1145</v>
      </c>
      <c r="F482" s="41">
        <v>48010</v>
      </c>
      <c r="G482" s="3"/>
      <c r="H482" s="4">
        <v>362331.33433283353</v>
      </c>
      <c r="I482" s="3"/>
      <c r="J482" s="4">
        <v>0</v>
      </c>
      <c r="K482" s="3"/>
      <c r="L482" s="4">
        <f t="shared" si="9"/>
        <v>362331.33433283353</v>
      </c>
      <c r="M482" s="43"/>
      <c r="N482" s="1" t="s">
        <v>66</v>
      </c>
      <c r="O482" s="1" t="s">
        <v>31</v>
      </c>
      <c r="P482" s="1" t="s">
        <v>31</v>
      </c>
      <c r="Q482" s="1"/>
      <c r="R482" s="44" t="s">
        <v>64</v>
      </c>
      <c r="S482" s="45"/>
      <c r="T482" s="21"/>
    </row>
    <row r="483" spans="1:25" ht="28.8" x14ac:dyDescent="0.3">
      <c r="A483" s="42">
        <v>976</v>
      </c>
      <c r="B483" s="1" t="s">
        <v>119</v>
      </c>
      <c r="C483" s="1" t="s">
        <v>120</v>
      </c>
      <c r="D483" s="1" t="s">
        <v>25</v>
      </c>
      <c r="E483" s="41" t="s">
        <v>1145</v>
      </c>
      <c r="F483" s="41">
        <v>48010</v>
      </c>
      <c r="G483" s="3"/>
      <c r="H483" s="4">
        <v>258808.09595202398</v>
      </c>
      <c r="I483" s="3"/>
      <c r="J483" s="4">
        <v>0</v>
      </c>
      <c r="K483" s="3"/>
      <c r="L483" s="4">
        <f t="shared" si="9"/>
        <v>258808.09595202398</v>
      </c>
      <c r="M483" s="43"/>
      <c r="N483" s="1" t="s">
        <v>63</v>
      </c>
      <c r="O483" s="1" t="s">
        <v>31</v>
      </c>
      <c r="P483" s="1" t="s">
        <v>31</v>
      </c>
      <c r="Q483" s="1"/>
      <c r="R483" s="44" t="s">
        <v>64</v>
      </c>
      <c r="S483" s="45"/>
      <c r="T483" s="21"/>
    </row>
    <row r="484" spans="1:25" x14ac:dyDescent="0.3">
      <c r="A484" s="42">
        <v>977</v>
      </c>
      <c r="B484" s="1" t="s">
        <v>308</v>
      </c>
      <c r="C484" s="1" t="s">
        <v>299</v>
      </c>
      <c r="D484" s="1" t="s">
        <v>234</v>
      </c>
      <c r="E484" s="41" t="s">
        <v>300</v>
      </c>
      <c r="F484" s="41">
        <v>48010</v>
      </c>
      <c r="G484" s="3"/>
      <c r="H484" s="4">
        <v>0</v>
      </c>
      <c r="I484" s="3"/>
      <c r="J484" s="4">
        <v>103961.41975308643</v>
      </c>
      <c r="K484" s="3"/>
      <c r="L484" s="4">
        <f t="shared" si="9"/>
        <v>103961.41975308643</v>
      </c>
      <c r="M484" s="43" t="s">
        <v>1366</v>
      </c>
      <c r="N484" s="1"/>
      <c r="O484" s="1"/>
      <c r="P484" s="1"/>
      <c r="Q484" s="1"/>
      <c r="R484" s="44"/>
      <c r="S484" s="45"/>
      <c r="T484" s="21"/>
    </row>
    <row r="485" spans="1:25" x14ac:dyDescent="0.3">
      <c r="A485" s="42">
        <v>979</v>
      </c>
      <c r="B485" s="1" t="s">
        <v>335</v>
      </c>
      <c r="C485" s="1" t="s">
        <v>336</v>
      </c>
      <c r="D485" s="1" t="s">
        <v>229</v>
      </c>
      <c r="E485" s="41" t="s">
        <v>300</v>
      </c>
      <c r="F485" s="41">
        <v>48010</v>
      </c>
      <c r="G485" s="3"/>
      <c r="H485" s="4">
        <v>0</v>
      </c>
      <c r="I485" s="3"/>
      <c r="J485" s="4">
        <v>179101.85185185185</v>
      </c>
      <c r="K485" s="3"/>
      <c r="L485" s="4">
        <f t="shared" si="9"/>
        <v>179101.85185185185</v>
      </c>
      <c r="M485" s="43" t="s">
        <v>1227</v>
      </c>
      <c r="N485" s="1"/>
      <c r="O485" s="1"/>
      <c r="P485" s="1"/>
      <c r="Q485" s="1"/>
      <c r="R485" s="44"/>
      <c r="S485" s="45"/>
      <c r="T485" s="21"/>
    </row>
    <row r="486" spans="1:25" x14ac:dyDescent="0.3">
      <c r="A486" s="42">
        <v>980</v>
      </c>
      <c r="B486" s="1" t="s">
        <v>1045</v>
      </c>
      <c r="C486" s="1" t="s">
        <v>1046</v>
      </c>
      <c r="D486" s="1" t="s">
        <v>25</v>
      </c>
      <c r="E486" s="41" t="s">
        <v>1047</v>
      </c>
      <c r="F486" s="41">
        <v>48010</v>
      </c>
      <c r="G486" s="3"/>
      <c r="H486" s="4">
        <v>23392358.365067463</v>
      </c>
      <c r="I486" s="3"/>
      <c r="J486" s="4">
        <v>0</v>
      </c>
      <c r="K486" s="3"/>
      <c r="L486" s="4">
        <f t="shared" si="9"/>
        <v>23392358.365067463</v>
      </c>
      <c r="M486" s="43" t="s">
        <v>1300</v>
      </c>
      <c r="N486" s="1" t="s">
        <v>1367</v>
      </c>
      <c r="O486" s="1" t="s">
        <v>31</v>
      </c>
      <c r="P486" s="1" t="s">
        <v>31</v>
      </c>
      <c r="Q486" s="1"/>
      <c r="R486" s="44"/>
      <c r="S486" s="45"/>
      <c r="T486" s="21"/>
    </row>
    <row r="487" spans="1:25" x14ac:dyDescent="0.3">
      <c r="A487" s="42">
        <v>981</v>
      </c>
      <c r="B487" s="1" t="s">
        <v>1048</v>
      </c>
      <c r="C487" s="1" t="s">
        <v>1049</v>
      </c>
      <c r="D487" s="1" t="s">
        <v>25</v>
      </c>
      <c r="E487" s="41" t="s">
        <v>1050</v>
      </c>
      <c r="F487" s="41">
        <v>48010</v>
      </c>
      <c r="G487" s="3"/>
      <c r="H487" s="4">
        <v>16512973.119940028</v>
      </c>
      <c r="I487" s="3"/>
      <c r="J487" s="4">
        <v>0</v>
      </c>
      <c r="K487" s="3"/>
      <c r="L487" s="4">
        <f t="shared" si="9"/>
        <v>16512973.119940028</v>
      </c>
      <c r="M487" s="43" t="s">
        <v>1137</v>
      </c>
      <c r="N487" s="1" t="s">
        <v>1367</v>
      </c>
      <c r="O487" s="1" t="s">
        <v>31</v>
      </c>
      <c r="P487" s="1" t="s">
        <v>31</v>
      </c>
      <c r="Q487" s="1"/>
      <c r="R487" s="44" t="s">
        <v>1368</v>
      </c>
      <c r="S487" s="45"/>
      <c r="T487" s="21"/>
    </row>
    <row r="488" spans="1:25" x14ac:dyDescent="0.3">
      <c r="A488" s="40">
        <v>983</v>
      </c>
      <c r="B488" s="1" t="s">
        <v>1201</v>
      </c>
      <c r="C488" s="1" t="s">
        <v>951</v>
      </c>
      <c r="D488" s="1" t="s">
        <v>234</v>
      </c>
      <c r="E488" s="41" t="s">
        <v>1199</v>
      </c>
      <c r="F488" s="41">
        <v>48010</v>
      </c>
      <c r="G488" s="3"/>
      <c r="H488" s="4"/>
      <c r="I488" s="3"/>
      <c r="J488" s="4">
        <v>2599.0354938271607</v>
      </c>
      <c r="K488" s="3"/>
      <c r="L488" s="4"/>
      <c r="M488" s="43" t="s">
        <v>1366</v>
      </c>
      <c r="N488" s="1"/>
      <c r="O488" s="1"/>
      <c r="P488" s="1"/>
      <c r="Q488" s="1"/>
      <c r="R488" s="44"/>
      <c r="S488" s="45"/>
      <c r="T488" s="21"/>
    </row>
    <row r="489" spans="1:25" x14ac:dyDescent="0.3">
      <c r="A489" s="40">
        <v>984</v>
      </c>
      <c r="B489" s="1" t="s">
        <v>1202</v>
      </c>
      <c r="C489" s="1" t="s">
        <v>951</v>
      </c>
      <c r="D489" s="1" t="s">
        <v>234</v>
      </c>
      <c r="E489" s="41" t="s">
        <v>1199</v>
      </c>
      <c r="F489" s="41">
        <v>48010</v>
      </c>
      <c r="G489" s="3"/>
      <c r="H489" s="4"/>
      <c r="I489" s="3"/>
      <c r="J489" s="4">
        <v>2599.0354938271607</v>
      </c>
      <c r="K489" s="3"/>
      <c r="L489" s="4"/>
      <c r="M489" s="43" t="s">
        <v>1366</v>
      </c>
      <c r="N489" s="1"/>
      <c r="O489" s="1"/>
      <c r="P489" s="1"/>
      <c r="Q489" s="1"/>
      <c r="R489" s="44"/>
      <c r="S489" s="45"/>
      <c r="T489" s="21"/>
    </row>
    <row r="490" spans="1:25" x14ac:dyDescent="0.3">
      <c r="A490" s="42">
        <v>993</v>
      </c>
      <c r="B490" s="1" t="s">
        <v>328</v>
      </c>
      <c r="C490" s="1" t="s">
        <v>299</v>
      </c>
      <c r="D490" s="1" t="s">
        <v>229</v>
      </c>
      <c r="E490" s="41" t="s">
        <v>300</v>
      </c>
      <c r="F490" s="41">
        <v>48010</v>
      </c>
      <c r="G490" s="3"/>
      <c r="H490" s="4">
        <v>0</v>
      </c>
      <c r="I490" s="3"/>
      <c r="J490" s="4">
        <v>274828.70370370371</v>
      </c>
      <c r="K490" s="3"/>
      <c r="L490" s="4">
        <f t="shared" ref="L490:L495" si="10">H490+J490</f>
        <v>274828.70370370371</v>
      </c>
      <c r="M490" s="43" t="s">
        <v>1366</v>
      </c>
      <c r="N490" s="1"/>
      <c r="O490" s="1"/>
      <c r="P490" s="1"/>
      <c r="Q490" s="1"/>
      <c r="R490" s="44"/>
      <c r="S490" s="45"/>
      <c r="T490" s="21"/>
    </row>
    <row r="491" spans="1:25" x14ac:dyDescent="0.3">
      <c r="A491" s="42">
        <v>997</v>
      </c>
      <c r="B491" s="1" t="s">
        <v>310</v>
      </c>
      <c r="C491" s="1" t="s">
        <v>299</v>
      </c>
      <c r="D491" s="1" t="s">
        <v>229</v>
      </c>
      <c r="E491" s="41" t="s">
        <v>300</v>
      </c>
      <c r="F491" s="41">
        <v>48010</v>
      </c>
      <c r="G491" s="3"/>
      <c r="H491" s="4">
        <v>0</v>
      </c>
      <c r="I491" s="3"/>
      <c r="J491" s="4">
        <v>37570.216049382718</v>
      </c>
      <c r="K491" s="3"/>
      <c r="L491" s="4">
        <f t="shared" si="10"/>
        <v>37570.216049382718</v>
      </c>
      <c r="M491" s="43" t="s">
        <v>1366</v>
      </c>
      <c r="N491" s="1"/>
      <c r="O491" s="1"/>
      <c r="P491" s="1"/>
      <c r="Q491" s="1"/>
      <c r="R491" s="44"/>
      <c r="S491" s="45"/>
      <c r="T491" s="21"/>
    </row>
    <row r="492" spans="1:25" x14ac:dyDescent="0.3">
      <c r="A492" s="42">
        <v>1002</v>
      </c>
      <c r="B492" s="1" t="s">
        <v>500</v>
      </c>
      <c r="C492" s="1" t="s">
        <v>144</v>
      </c>
      <c r="D492" s="1" t="s">
        <v>229</v>
      </c>
      <c r="E492" s="41" t="s">
        <v>501</v>
      </c>
      <c r="F492" s="41">
        <v>48010</v>
      </c>
      <c r="G492" s="3"/>
      <c r="H492" s="4">
        <v>0</v>
      </c>
      <c r="I492" s="3"/>
      <c r="J492" s="4">
        <v>52932.831790123462</v>
      </c>
      <c r="K492" s="3"/>
      <c r="L492" s="4">
        <f t="shared" si="10"/>
        <v>52932.831790123462</v>
      </c>
      <c r="M492" s="43" t="s">
        <v>1253</v>
      </c>
      <c r="N492" s="1"/>
      <c r="O492" s="1"/>
      <c r="P492" s="1"/>
      <c r="Q492" s="1"/>
      <c r="R492" s="44"/>
      <c r="S492" s="45"/>
      <c r="T492" s="21"/>
    </row>
    <row r="493" spans="1:25" x14ac:dyDescent="0.3">
      <c r="A493" s="42">
        <v>1011</v>
      </c>
      <c r="B493" s="1" t="s">
        <v>502</v>
      </c>
      <c r="C493" s="1" t="s">
        <v>398</v>
      </c>
      <c r="D493" s="1" t="s">
        <v>25</v>
      </c>
      <c r="E493" s="41" t="s">
        <v>503</v>
      </c>
      <c r="F493" s="41">
        <v>48010</v>
      </c>
      <c r="G493" s="3"/>
      <c r="H493" s="4">
        <v>723911.08995502233</v>
      </c>
      <c r="I493" s="3"/>
      <c r="J493" s="4">
        <v>0</v>
      </c>
      <c r="K493" s="3"/>
      <c r="L493" s="4">
        <f t="shared" si="10"/>
        <v>723911.08995502233</v>
      </c>
      <c r="M493" s="43" t="s">
        <v>1253</v>
      </c>
      <c r="N493" s="1"/>
      <c r="O493" s="1" t="s">
        <v>31</v>
      </c>
      <c r="P493" s="1" t="s">
        <v>38</v>
      </c>
      <c r="Q493" s="1" t="s">
        <v>1369</v>
      </c>
      <c r="R493" s="44"/>
      <c r="S493" s="45"/>
      <c r="T493" s="21"/>
    </row>
    <row r="494" spans="1:25" x14ac:dyDescent="0.3">
      <c r="A494" s="42">
        <v>1012</v>
      </c>
      <c r="B494" s="1" t="s">
        <v>643</v>
      </c>
      <c r="C494" s="1" t="s">
        <v>182</v>
      </c>
      <c r="D494" s="1" t="s">
        <v>25</v>
      </c>
      <c r="E494" s="41" t="s">
        <v>644</v>
      </c>
      <c r="F494" s="41">
        <v>48010</v>
      </c>
      <c r="G494" s="3"/>
      <c r="H494" s="4">
        <v>991201.88005996996</v>
      </c>
      <c r="I494" s="3"/>
      <c r="J494" s="4">
        <v>0</v>
      </c>
      <c r="K494" s="3"/>
      <c r="L494" s="4">
        <f t="shared" si="10"/>
        <v>991201.88005996996</v>
      </c>
      <c r="M494" s="43" t="s">
        <v>1253</v>
      </c>
      <c r="N494" s="1"/>
      <c r="O494" s="1" t="s">
        <v>31</v>
      </c>
      <c r="P494" s="1"/>
      <c r="Q494" s="1"/>
      <c r="R494" s="44"/>
      <c r="S494" s="45"/>
      <c r="T494" s="21"/>
    </row>
    <row r="495" spans="1:25" x14ac:dyDescent="0.3">
      <c r="A495" s="40">
        <v>1013</v>
      </c>
      <c r="B495" s="1" t="s">
        <v>1130</v>
      </c>
      <c r="C495" s="1" t="s">
        <v>1131</v>
      </c>
      <c r="D495" s="1" t="s">
        <v>25</v>
      </c>
      <c r="E495" s="41" t="s">
        <v>1124</v>
      </c>
      <c r="F495" s="41">
        <v>48010</v>
      </c>
      <c r="G495" s="3"/>
      <c r="H495" s="4">
        <v>30653037.296101946</v>
      </c>
      <c r="I495" s="3"/>
      <c r="J495" s="4">
        <v>2733606.861111111</v>
      </c>
      <c r="K495" s="3"/>
      <c r="L495" s="4">
        <f t="shared" si="10"/>
        <v>33386644.157213058</v>
      </c>
      <c r="M495" s="43" t="s">
        <v>1253</v>
      </c>
      <c r="N495" s="1" t="s">
        <v>1370</v>
      </c>
      <c r="O495" s="1" t="s">
        <v>31</v>
      </c>
      <c r="P495" s="1" t="s">
        <v>38</v>
      </c>
      <c r="Q495" s="1" t="s">
        <v>1371</v>
      </c>
      <c r="R495" s="44"/>
      <c r="S495" s="45"/>
      <c r="T495" s="21"/>
      <c r="V495">
        <v>0.56100000000000005</v>
      </c>
      <c r="W495">
        <v>0.42799999999999999</v>
      </c>
      <c r="X495">
        <v>1.0999999999999999E-2</v>
      </c>
      <c r="Y495">
        <v>1</v>
      </c>
    </row>
    <row r="496" spans="1:25" x14ac:dyDescent="0.3">
      <c r="A496" s="40">
        <v>1018</v>
      </c>
      <c r="B496" s="1" t="s">
        <v>1177</v>
      </c>
      <c r="C496" s="1" t="s">
        <v>299</v>
      </c>
      <c r="D496" s="1" t="s">
        <v>234</v>
      </c>
      <c r="E496" s="41" t="s">
        <v>300</v>
      </c>
      <c r="F496" s="41">
        <v>48010</v>
      </c>
      <c r="G496" s="3"/>
      <c r="H496" s="4"/>
      <c r="I496" s="3"/>
      <c r="J496" s="4">
        <v>266696.03858024691</v>
      </c>
      <c r="K496" s="3"/>
      <c r="L496" s="4"/>
      <c r="M496" s="43" t="s">
        <v>1239</v>
      </c>
      <c r="N496" s="1"/>
      <c r="O496" s="1"/>
      <c r="P496" s="1"/>
      <c r="Q496" s="1"/>
      <c r="R496" s="44"/>
      <c r="S496" s="45"/>
      <c r="T496" s="21"/>
    </row>
    <row r="497" spans="1:20" x14ac:dyDescent="0.3">
      <c r="A497" s="42">
        <v>1019</v>
      </c>
      <c r="B497" s="1" t="s">
        <v>306</v>
      </c>
      <c r="C497" s="1" t="s">
        <v>299</v>
      </c>
      <c r="D497" s="1" t="s">
        <v>234</v>
      </c>
      <c r="E497" s="41" t="s">
        <v>300</v>
      </c>
      <c r="F497" s="41">
        <v>48010</v>
      </c>
      <c r="G497" s="3"/>
      <c r="H497" s="4">
        <v>0</v>
      </c>
      <c r="I497" s="3"/>
      <c r="J497" s="4">
        <v>125948.39101396479</v>
      </c>
      <c r="K497" s="3"/>
      <c r="L497" s="4">
        <f t="shared" ref="L497:L503" si="11">H497+J497</f>
        <v>125948.39101396479</v>
      </c>
      <c r="M497" s="43" t="s">
        <v>1253</v>
      </c>
      <c r="N497" s="1"/>
      <c r="O497" s="1"/>
      <c r="P497" s="1"/>
      <c r="Q497" s="1"/>
      <c r="R497" s="44"/>
      <c r="S497" s="45"/>
      <c r="T497" s="21"/>
    </row>
    <row r="498" spans="1:20" x14ac:dyDescent="0.3">
      <c r="A498" s="42">
        <v>1020</v>
      </c>
      <c r="B498" s="1" t="s">
        <v>432</v>
      </c>
      <c r="C498" s="1" t="s">
        <v>433</v>
      </c>
      <c r="D498" s="1" t="s">
        <v>25</v>
      </c>
      <c r="E498" s="41" t="s">
        <v>356</v>
      </c>
      <c r="F498" s="41">
        <v>48010</v>
      </c>
      <c r="G498" s="3"/>
      <c r="H498" s="4">
        <v>167056.48500749623</v>
      </c>
      <c r="I498" s="3"/>
      <c r="J498" s="4">
        <v>0</v>
      </c>
      <c r="K498" s="3"/>
      <c r="L498" s="4">
        <f t="shared" si="11"/>
        <v>167056.48500749623</v>
      </c>
      <c r="M498" s="43" t="s">
        <v>1253</v>
      </c>
      <c r="N498" s="1" t="s">
        <v>1372</v>
      </c>
      <c r="O498" s="1" t="s">
        <v>31</v>
      </c>
      <c r="P498" s="1" t="s">
        <v>31</v>
      </c>
      <c r="Q498" s="1"/>
      <c r="R498" s="44"/>
      <c r="S498" s="45"/>
      <c r="T498" s="21"/>
    </row>
    <row r="499" spans="1:20" x14ac:dyDescent="0.3">
      <c r="A499" s="42">
        <v>1030</v>
      </c>
      <c r="B499" s="1" t="s">
        <v>307</v>
      </c>
      <c r="C499" s="1" t="s">
        <v>299</v>
      </c>
      <c r="D499" s="1" t="s">
        <v>234</v>
      </c>
      <c r="E499" s="41" t="s">
        <v>300</v>
      </c>
      <c r="F499" s="41">
        <v>48010</v>
      </c>
      <c r="G499" s="3"/>
      <c r="H499" s="4">
        <v>0</v>
      </c>
      <c r="I499" s="3"/>
      <c r="J499" s="4">
        <v>166492.66975308643</v>
      </c>
      <c r="K499" s="3"/>
      <c r="L499" s="4">
        <f t="shared" si="11"/>
        <v>166492.66975308643</v>
      </c>
      <c r="M499" s="43" t="s">
        <v>1239</v>
      </c>
      <c r="N499" s="1"/>
      <c r="O499" s="1"/>
      <c r="P499" s="1"/>
      <c r="Q499" s="1"/>
      <c r="R499" s="44"/>
      <c r="S499" s="45"/>
      <c r="T499" s="21"/>
    </row>
    <row r="500" spans="1:20" x14ac:dyDescent="0.3">
      <c r="A500" s="42">
        <v>1038</v>
      </c>
      <c r="B500" s="1" t="s">
        <v>472</v>
      </c>
      <c r="C500" s="1" t="s">
        <v>473</v>
      </c>
      <c r="D500" s="1" t="s">
        <v>25</v>
      </c>
      <c r="E500" s="41" t="s">
        <v>474</v>
      </c>
      <c r="F500" s="41">
        <v>48010</v>
      </c>
      <c r="G500" s="3"/>
      <c r="H500" s="4">
        <v>4120725.9400299848</v>
      </c>
      <c r="I500" s="3"/>
      <c r="J500" s="4">
        <v>0</v>
      </c>
      <c r="K500" s="3"/>
      <c r="L500" s="4">
        <f t="shared" si="11"/>
        <v>4120725.9400299848</v>
      </c>
      <c r="M500" s="43" t="s">
        <v>1366</v>
      </c>
      <c r="N500" s="1"/>
      <c r="O500" s="1"/>
      <c r="P500" s="1"/>
      <c r="Q500" s="1"/>
      <c r="R500" s="44"/>
      <c r="S500" s="45"/>
      <c r="T500" s="21"/>
    </row>
    <row r="501" spans="1:20" x14ac:dyDescent="0.3">
      <c r="A501" s="42">
        <v>1041</v>
      </c>
      <c r="B501" s="1" t="s">
        <v>285</v>
      </c>
      <c r="C501" s="1" t="s">
        <v>233</v>
      </c>
      <c r="D501" s="1" t="s">
        <v>229</v>
      </c>
      <c r="E501" s="41" t="s">
        <v>231</v>
      </c>
      <c r="F501" s="41">
        <v>48010</v>
      </c>
      <c r="G501" s="3"/>
      <c r="H501" s="4">
        <v>0</v>
      </c>
      <c r="I501" s="3"/>
      <c r="J501" s="4">
        <v>133811.72839506174</v>
      </c>
      <c r="K501" s="3"/>
      <c r="L501" s="4">
        <f t="shared" si="11"/>
        <v>133811.72839506174</v>
      </c>
      <c r="M501" s="43" t="s">
        <v>1253</v>
      </c>
      <c r="N501" s="1"/>
      <c r="O501" s="1"/>
      <c r="P501" s="1"/>
      <c r="Q501" s="1"/>
      <c r="R501" s="44"/>
      <c r="S501" s="45"/>
      <c r="T501" s="21"/>
    </row>
    <row r="502" spans="1:20" x14ac:dyDescent="0.3">
      <c r="A502" s="61">
        <v>1046</v>
      </c>
      <c r="B502" s="54" t="s">
        <v>151</v>
      </c>
      <c r="C502" s="54" t="s">
        <v>156</v>
      </c>
      <c r="D502" s="54" t="s">
        <v>25</v>
      </c>
      <c r="E502" s="62" t="s">
        <v>26</v>
      </c>
      <c r="F502" s="62">
        <v>48010</v>
      </c>
      <c r="G502" s="6"/>
      <c r="H502" s="65">
        <v>80666.342578710639</v>
      </c>
      <c r="I502" s="6"/>
      <c r="J502" s="65">
        <v>0</v>
      </c>
      <c r="K502" s="6"/>
      <c r="L502" s="65">
        <f t="shared" si="11"/>
        <v>80666.342578710639</v>
      </c>
      <c r="M502" s="53" t="s">
        <v>1285</v>
      </c>
      <c r="N502" s="54" t="s">
        <v>1272</v>
      </c>
      <c r="O502" s="54" t="s">
        <v>31</v>
      </c>
      <c r="P502" s="54" t="s">
        <v>31</v>
      </c>
      <c r="Q502" s="54"/>
      <c r="R502" s="55" t="s">
        <v>214</v>
      </c>
      <c r="S502" s="56"/>
      <c r="T502" s="21"/>
    </row>
    <row r="503" spans="1:20" x14ac:dyDescent="0.3">
      <c r="A503" s="63">
        <v>1047</v>
      </c>
      <c r="B503" s="2" t="s">
        <v>151</v>
      </c>
      <c r="C503" s="2" t="s">
        <v>157</v>
      </c>
      <c r="D503" s="2" t="s">
        <v>25</v>
      </c>
      <c r="E503" s="39" t="s">
        <v>26</v>
      </c>
      <c r="F503" s="62">
        <v>48010</v>
      </c>
      <c r="G503" s="8"/>
      <c r="H503" s="8">
        <v>80666.342578710639</v>
      </c>
      <c r="I503" s="8"/>
      <c r="J503" s="8">
        <v>0</v>
      </c>
      <c r="K503" s="8"/>
      <c r="L503" s="8">
        <f t="shared" si="11"/>
        <v>80666.342578710639</v>
      </c>
      <c r="M503" s="17" t="s">
        <v>1283</v>
      </c>
      <c r="N503" s="2" t="s">
        <v>1272</v>
      </c>
      <c r="O503" s="2" t="s">
        <v>31</v>
      </c>
      <c r="P503" s="2" t="s">
        <v>31</v>
      </c>
      <c r="Q503" s="2"/>
      <c r="R503" s="14" t="s">
        <v>214</v>
      </c>
      <c r="S503" s="14"/>
      <c r="T503" s="21"/>
    </row>
    <row r="504" spans="1:20" x14ac:dyDescent="0.3">
      <c r="A504" s="38">
        <v>1048</v>
      </c>
      <c r="B504" s="2" t="s">
        <v>1183</v>
      </c>
      <c r="C504" s="2" t="s">
        <v>299</v>
      </c>
      <c r="D504" s="2" t="s">
        <v>229</v>
      </c>
      <c r="E504" s="39" t="s">
        <v>300</v>
      </c>
      <c r="F504" s="62">
        <v>48010</v>
      </c>
      <c r="G504" s="8"/>
      <c r="H504" s="8"/>
      <c r="I504" s="8"/>
      <c r="J504" s="8">
        <v>0</v>
      </c>
      <c r="K504" s="8"/>
      <c r="L504" s="8"/>
      <c r="M504" s="17" t="s">
        <v>1253</v>
      </c>
      <c r="N504" s="2"/>
      <c r="O504" s="2"/>
      <c r="P504" s="2"/>
      <c r="Q504" s="2"/>
      <c r="R504" s="14"/>
      <c r="S504" s="14"/>
      <c r="T504" s="21"/>
    </row>
    <row r="505" spans="1:20" x14ac:dyDescent="0.3">
      <c r="A505" s="38">
        <v>1049</v>
      </c>
      <c r="B505" s="39" t="s">
        <v>209</v>
      </c>
      <c r="C505" s="2" t="s">
        <v>1169</v>
      </c>
      <c r="D505" s="2" t="s">
        <v>25</v>
      </c>
      <c r="E505" s="39" t="s">
        <v>50</v>
      </c>
      <c r="F505" s="62">
        <v>48010</v>
      </c>
      <c r="G505" s="8"/>
      <c r="H505" s="8">
        <v>2016647.1769115441</v>
      </c>
      <c r="I505" s="8"/>
      <c r="J505" s="8">
        <v>0</v>
      </c>
      <c r="K505" s="8"/>
      <c r="L505" s="8">
        <f t="shared" ref="L505:L537" si="12">H505+J505</f>
        <v>2016647.1769115441</v>
      </c>
      <c r="M505" s="17" t="s">
        <v>1136</v>
      </c>
      <c r="N505" s="2" t="s">
        <v>1373</v>
      </c>
      <c r="O505" s="2" t="s">
        <v>31</v>
      </c>
      <c r="P505" s="2" t="s">
        <v>31</v>
      </c>
      <c r="Q505" s="2"/>
      <c r="R505" s="14" t="s">
        <v>16</v>
      </c>
      <c r="S505" s="14"/>
      <c r="T505" s="21"/>
    </row>
    <row r="506" spans="1:20" x14ac:dyDescent="0.3">
      <c r="A506" s="63">
        <v>1082</v>
      </c>
      <c r="B506" s="39" t="s">
        <v>239</v>
      </c>
      <c r="C506" s="2" t="s">
        <v>1172</v>
      </c>
      <c r="D506" s="2" t="s">
        <v>25</v>
      </c>
      <c r="E506" s="39" t="s">
        <v>791</v>
      </c>
      <c r="F506" s="62">
        <v>48010</v>
      </c>
      <c r="G506" s="8"/>
      <c r="H506" s="8">
        <v>4054805.4475262365</v>
      </c>
      <c r="I506" s="8"/>
      <c r="J506" s="8">
        <v>0</v>
      </c>
      <c r="K506" s="8"/>
      <c r="L506" s="8">
        <f t="shared" si="12"/>
        <v>4054805.4475262365</v>
      </c>
      <c r="M506" s="17" t="s">
        <v>1270</v>
      </c>
      <c r="N506" s="2"/>
      <c r="O506" s="2" t="s">
        <v>38</v>
      </c>
      <c r="P506" s="2" t="s">
        <v>31</v>
      </c>
      <c r="Q506" s="2"/>
      <c r="R506" s="14"/>
      <c r="S506" s="14"/>
      <c r="T506" s="21"/>
    </row>
    <row r="507" spans="1:20" x14ac:dyDescent="0.3">
      <c r="A507" s="38">
        <v>1089</v>
      </c>
      <c r="B507" s="39" t="s">
        <v>266</v>
      </c>
      <c r="C507" s="2" t="s">
        <v>217</v>
      </c>
      <c r="D507" s="2" t="s">
        <v>218</v>
      </c>
      <c r="E507" s="39" t="s">
        <v>237</v>
      </c>
      <c r="F507" s="62">
        <v>48010</v>
      </c>
      <c r="G507" s="8"/>
      <c r="H507" s="8">
        <v>0</v>
      </c>
      <c r="I507" s="8"/>
      <c r="J507" s="8">
        <v>47348.765432098771</v>
      </c>
      <c r="K507" s="8"/>
      <c r="L507" s="8">
        <f t="shared" si="12"/>
        <v>47348.765432098771</v>
      </c>
      <c r="M507" s="17" t="s">
        <v>1364</v>
      </c>
      <c r="N507" s="2"/>
      <c r="O507" s="2"/>
      <c r="P507" s="2"/>
      <c r="Q507" s="2"/>
      <c r="R507" s="14"/>
      <c r="S507" s="14"/>
      <c r="T507" s="21"/>
    </row>
    <row r="508" spans="1:20" x14ac:dyDescent="0.3">
      <c r="A508" s="38">
        <v>1090</v>
      </c>
      <c r="B508" s="39" t="s">
        <v>265</v>
      </c>
      <c r="C508" s="2" t="s">
        <v>217</v>
      </c>
      <c r="D508" s="2" t="s">
        <v>218</v>
      </c>
      <c r="E508" s="39" t="s">
        <v>237</v>
      </c>
      <c r="F508" s="62">
        <v>48010</v>
      </c>
      <c r="G508" s="8"/>
      <c r="H508" s="8">
        <v>0</v>
      </c>
      <c r="I508" s="8"/>
      <c r="J508" s="8">
        <v>47348.765432098771</v>
      </c>
      <c r="K508" s="8"/>
      <c r="L508" s="8">
        <f t="shared" si="12"/>
        <v>47348.765432098771</v>
      </c>
      <c r="M508" s="17" t="s">
        <v>1364</v>
      </c>
      <c r="N508" s="2"/>
      <c r="O508" s="2"/>
      <c r="P508" s="2"/>
      <c r="Q508" s="2"/>
      <c r="R508" s="14"/>
      <c r="S508" s="14"/>
      <c r="T508" s="21"/>
    </row>
    <row r="509" spans="1:20" x14ac:dyDescent="0.3">
      <c r="A509" s="63">
        <v>1091</v>
      </c>
      <c r="B509" s="39" t="s">
        <v>264</v>
      </c>
      <c r="C509" s="2" t="s">
        <v>217</v>
      </c>
      <c r="D509" s="2" t="s">
        <v>218</v>
      </c>
      <c r="E509" s="39" t="s">
        <v>237</v>
      </c>
      <c r="F509" s="62">
        <v>48010</v>
      </c>
      <c r="G509" s="8"/>
      <c r="H509" s="8">
        <v>0</v>
      </c>
      <c r="I509" s="8"/>
      <c r="J509" s="8">
        <v>58041.351851851854</v>
      </c>
      <c r="K509" s="8"/>
      <c r="L509" s="8">
        <f t="shared" si="12"/>
        <v>58041.351851851854</v>
      </c>
      <c r="M509" s="17" t="s">
        <v>1364</v>
      </c>
      <c r="N509" s="2"/>
      <c r="O509" s="2"/>
      <c r="P509" s="2"/>
      <c r="Q509" s="2"/>
      <c r="R509" s="14"/>
      <c r="S509" s="14"/>
      <c r="T509" s="21"/>
    </row>
    <row r="510" spans="1:20" x14ac:dyDescent="0.3">
      <c r="A510" s="63">
        <v>1092</v>
      </c>
      <c r="B510" s="39" t="s">
        <v>263</v>
      </c>
      <c r="C510" s="2" t="s">
        <v>217</v>
      </c>
      <c r="D510" s="2" t="s">
        <v>218</v>
      </c>
      <c r="E510" s="39" t="s">
        <v>237</v>
      </c>
      <c r="F510" s="62">
        <v>48010</v>
      </c>
      <c r="G510" s="8"/>
      <c r="H510" s="8">
        <v>0</v>
      </c>
      <c r="I510" s="8"/>
      <c r="J510" s="8">
        <v>58041.351851851854</v>
      </c>
      <c r="K510" s="8"/>
      <c r="L510" s="8">
        <f t="shared" si="12"/>
        <v>58041.351851851854</v>
      </c>
      <c r="M510" s="17" t="s">
        <v>1364</v>
      </c>
      <c r="N510" s="2"/>
      <c r="O510" s="2"/>
      <c r="P510" s="2"/>
      <c r="Q510" s="2"/>
      <c r="R510" s="14"/>
      <c r="S510" s="14"/>
      <c r="T510" s="21"/>
    </row>
    <row r="511" spans="1:20" x14ac:dyDescent="0.3">
      <c r="A511" s="38">
        <v>1104</v>
      </c>
      <c r="B511" s="2" t="s">
        <v>1192</v>
      </c>
      <c r="C511" s="2" t="s">
        <v>233</v>
      </c>
      <c r="D511" s="2" t="s">
        <v>229</v>
      </c>
      <c r="E511" s="39" t="s">
        <v>231</v>
      </c>
      <c r="F511" s="62">
        <v>48010</v>
      </c>
      <c r="G511" s="8"/>
      <c r="H511" s="8">
        <v>0</v>
      </c>
      <c r="I511" s="8"/>
      <c r="J511" s="8">
        <v>488927.46913580253</v>
      </c>
      <c r="K511" s="8"/>
      <c r="L511" s="8">
        <f t="shared" si="12"/>
        <v>488927.46913580253</v>
      </c>
      <c r="M511" s="17" t="s">
        <v>1364</v>
      </c>
      <c r="N511" s="2"/>
      <c r="O511" s="2"/>
      <c r="P511" s="2"/>
      <c r="Q511" s="2"/>
      <c r="R511" s="14"/>
      <c r="S511" s="14"/>
      <c r="T511" s="21"/>
    </row>
    <row r="512" spans="1:20" x14ac:dyDescent="0.3">
      <c r="A512" s="38">
        <v>1105</v>
      </c>
      <c r="B512" s="2" t="s">
        <v>1194</v>
      </c>
      <c r="C512" s="2" t="s">
        <v>233</v>
      </c>
      <c r="D512" s="2" t="s">
        <v>229</v>
      </c>
      <c r="E512" s="39" t="s">
        <v>231</v>
      </c>
      <c r="F512" s="62">
        <v>48010</v>
      </c>
      <c r="G512" s="8"/>
      <c r="H512" s="8">
        <v>0</v>
      </c>
      <c r="I512" s="8"/>
      <c r="J512" s="8">
        <v>488927.46913580253</v>
      </c>
      <c r="K512" s="8"/>
      <c r="L512" s="8">
        <f t="shared" si="12"/>
        <v>488927.46913580253</v>
      </c>
      <c r="M512" s="17" t="s">
        <v>1364</v>
      </c>
      <c r="N512" s="2"/>
      <c r="O512" s="2"/>
      <c r="P512" s="2"/>
      <c r="Q512" s="2"/>
      <c r="R512" s="14"/>
      <c r="S512" s="14"/>
      <c r="T512" s="21"/>
    </row>
    <row r="513" spans="1:20" x14ac:dyDescent="0.3">
      <c r="A513" s="38">
        <v>1116</v>
      </c>
      <c r="B513" s="2" t="s">
        <v>1182</v>
      </c>
      <c r="C513" s="2" t="s">
        <v>233</v>
      </c>
      <c r="D513" s="2" t="s">
        <v>229</v>
      </c>
      <c r="E513" s="39" t="s">
        <v>300</v>
      </c>
      <c r="F513" s="62">
        <v>48010</v>
      </c>
      <c r="G513" s="8"/>
      <c r="H513" s="8">
        <v>0</v>
      </c>
      <c r="I513" s="8"/>
      <c r="J513" s="8">
        <v>37570.216049382718</v>
      </c>
      <c r="K513" s="8"/>
      <c r="L513" s="8">
        <f t="shared" si="12"/>
        <v>37570.216049382718</v>
      </c>
      <c r="M513" s="17" t="s">
        <v>1366</v>
      </c>
      <c r="N513" s="2"/>
      <c r="O513" s="2"/>
      <c r="P513" s="2"/>
      <c r="Q513" s="2"/>
      <c r="R513" s="14"/>
      <c r="S513" s="14"/>
      <c r="T513" s="21"/>
    </row>
    <row r="514" spans="1:20" x14ac:dyDescent="0.3">
      <c r="A514" s="38">
        <v>1119</v>
      </c>
      <c r="B514" s="2" t="s">
        <v>318</v>
      </c>
      <c r="C514" s="2" t="s">
        <v>299</v>
      </c>
      <c r="D514" s="2" t="s">
        <v>229</v>
      </c>
      <c r="E514" s="39" t="s">
        <v>300</v>
      </c>
      <c r="F514" s="62">
        <v>48010</v>
      </c>
      <c r="G514" s="8"/>
      <c r="H514" s="8">
        <v>0</v>
      </c>
      <c r="I514" s="8"/>
      <c r="J514" s="8">
        <v>5146.6049382716055</v>
      </c>
      <c r="K514" s="8"/>
      <c r="L514" s="8">
        <f t="shared" si="12"/>
        <v>5146.6049382716055</v>
      </c>
      <c r="M514" s="17"/>
      <c r="N514" s="2"/>
      <c r="O514" s="2"/>
      <c r="P514" s="2"/>
      <c r="Q514" s="2"/>
      <c r="R514" s="14"/>
      <c r="S514" s="14"/>
      <c r="T514" s="21"/>
    </row>
    <row r="515" spans="1:20" x14ac:dyDescent="0.3">
      <c r="A515" s="38">
        <v>1120</v>
      </c>
      <c r="B515" s="2" t="s">
        <v>318</v>
      </c>
      <c r="C515" s="2" t="s">
        <v>299</v>
      </c>
      <c r="D515" s="2" t="s">
        <v>229</v>
      </c>
      <c r="E515" s="39" t="s">
        <v>300</v>
      </c>
      <c r="F515" s="62">
        <v>48010</v>
      </c>
      <c r="G515" s="8"/>
      <c r="H515" s="8">
        <v>0</v>
      </c>
      <c r="I515" s="8"/>
      <c r="J515" s="8">
        <v>5146.6049382716055</v>
      </c>
      <c r="K515" s="8"/>
      <c r="L515" s="8">
        <f t="shared" si="12"/>
        <v>5146.6049382716055</v>
      </c>
      <c r="M515" s="17" t="s">
        <v>1222</v>
      </c>
      <c r="N515" s="2"/>
      <c r="O515" s="2"/>
      <c r="P515" s="2"/>
      <c r="Q515" s="2"/>
      <c r="R515" s="14"/>
      <c r="S515" s="14"/>
      <c r="T515" s="21"/>
    </row>
    <row r="516" spans="1:20" x14ac:dyDescent="0.3">
      <c r="A516" s="38">
        <v>1121</v>
      </c>
      <c r="B516" s="2" t="s">
        <v>1184</v>
      </c>
      <c r="C516" s="2" t="s">
        <v>299</v>
      </c>
      <c r="D516" s="2" t="s">
        <v>229</v>
      </c>
      <c r="E516" s="39" t="s">
        <v>300</v>
      </c>
      <c r="F516" s="62">
        <v>48010</v>
      </c>
      <c r="G516" s="8"/>
      <c r="H516" s="8">
        <v>0</v>
      </c>
      <c r="I516" s="8"/>
      <c r="J516" s="8">
        <v>7719.9074074074078</v>
      </c>
      <c r="K516" s="8"/>
      <c r="L516" s="8">
        <f t="shared" si="12"/>
        <v>7719.9074074074078</v>
      </c>
      <c r="M516" s="17" t="s">
        <v>1217</v>
      </c>
      <c r="N516" s="2"/>
      <c r="O516" s="2"/>
      <c r="P516" s="2"/>
      <c r="Q516" s="2"/>
      <c r="R516" s="14"/>
      <c r="S516" s="14"/>
      <c r="T516" s="21"/>
    </row>
    <row r="517" spans="1:20" x14ac:dyDescent="0.3">
      <c r="A517" s="38">
        <v>1122</v>
      </c>
      <c r="B517" s="2" t="s">
        <v>1181</v>
      </c>
      <c r="C517" s="2" t="s">
        <v>299</v>
      </c>
      <c r="D517" s="2" t="s">
        <v>229</v>
      </c>
      <c r="E517" s="39" t="s">
        <v>300</v>
      </c>
      <c r="F517" s="62">
        <v>48010</v>
      </c>
      <c r="G517" s="8"/>
      <c r="H517" s="8">
        <v>0</v>
      </c>
      <c r="I517" s="8"/>
      <c r="J517" s="8">
        <v>6685.4398148148148</v>
      </c>
      <c r="K517" s="8"/>
      <c r="L517" s="8">
        <f t="shared" si="12"/>
        <v>6685.4398148148148</v>
      </c>
      <c r="M517" s="17" t="s">
        <v>1253</v>
      </c>
      <c r="N517" s="2"/>
      <c r="O517" s="2"/>
      <c r="P517" s="2"/>
      <c r="Q517" s="2"/>
      <c r="R517" s="14"/>
      <c r="S517" s="14"/>
      <c r="T517" s="21"/>
    </row>
    <row r="518" spans="1:20" x14ac:dyDescent="0.3">
      <c r="A518" s="38">
        <v>1123</v>
      </c>
      <c r="B518" s="2" t="s">
        <v>1180</v>
      </c>
      <c r="C518" s="2" t="s">
        <v>299</v>
      </c>
      <c r="D518" s="2" t="s">
        <v>229</v>
      </c>
      <c r="E518" s="39" t="s">
        <v>300</v>
      </c>
      <c r="F518" s="62">
        <v>48010</v>
      </c>
      <c r="G518" s="8"/>
      <c r="H518" s="8">
        <v>0</v>
      </c>
      <c r="I518" s="8"/>
      <c r="J518" s="8">
        <v>9521.2191358024702</v>
      </c>
      <c r="K518" s="8"/>
      <c r="L518" s="8">
        <f t="shared" si="12"/>
        <v>9521.2191358024702</v>
      </c>
      <c r="M518" s="17" t="s">
        <v>1253</v>
      </c>
      <c r="N518" s="2"/>
      <c r="O518" s="2"/>
      <c r="P518" s="2"/>
      <c r="Q518" s="2"/>
      <c r="R518" s="14"/>
      <c r="S518" s="14"/>
      <c r="T518" s="21"/>
    </row>
    <row r="519" spans="1:20" x14ac:dyDescent="0.3">
      <c r="A519" s="38">
        <v>1124</v>
      </c>
      <c r="B519" s="2" t="s">
        <v>1180</v>
      </c>
      <c r="C519" s="2" t="s">
        <v>299</v>
      </c>
      <c r="D519" s="2" t="s">
        <v>229</v>
      </c>
      <c r="E519" s="39" t="s">
        <v>300</v>
      </c>
      <c r="F519" s="62">
        <v>48010</v>
      </c>
      <c r="G519" s="8"/>
      <c r="H519" s="8">
        <v>0</v>
      </c>
      <c r="I519" s="8"/>
      <c r="J519" s="8">
        <v>9521.2191358024702</v>
      </c>
      <c r="K519" s="8"/>
      <c r="L519" s="8">
        <f t="shared" si="12"/>
        <v>9521.2191358024702</v>
      </c>
      <c r="M519" s="17" t="s">
        <v>1253</v>
      </c>
      <c r="N519" s="2"/>
      <c r="O519" s="2"/>
      <c r="P519" s="2"/>
      <c r="Q519" s="2"/>
      <c r="R519" s="14"/>
      <c r="S519" s="14"/>
      <c r="T519" s="21"/>
    </row>
    <row r="520" spans="1:20" x14ac:dyDescent="0.3">
      <c r="A520" s="38">
        <v>1125</v>
      </c>
      <c r="B520" s="2" t="s">
        <v>1185</v>
      </c>
      <c r="C520" s="2" t="s">
        <v>299</v>
      </c>
      <c r="D520" s="2" t="s">
        <v>229</v>
      </c>
      <c r="E520" s="39" t="s">
        <v>300</v>
      </c>
      <c r="F520" s="62">
        <v>48010</v>
      </c>
      <c r="G520" s="8"/>
      <c r="H520" s="8">
        <v>0</v>
      </c>
      <c r="I520" s="8"/>
      <c r="J520" s="8">
        <v>10293.209876543211</v>
      </c>
      <c r="K520" s="8"/>
      <c r="L520" s="8">
        <f t="shared" si="12"/>
        <v>10293.209876543211</v>
      </c>
      <c r="M520" s="17" t="s">
        <v>1250</v>
      </c>
      <c r="N520" s="2"/>
      <c r="O520" s="2"/>
      <c r="P520" s="2"/>
      <c r="Q520" s="2"/>
      <c r="R520" s="14"/>
      <c r="S520" s="14"/>
      <c r="T520" s="21"/>
    </row>
    <row r="521" spans="1:20" x14ac:dyDescent="0.3">
      <c r="A521" s="38">
        <v>1133</v>
      </c>
      <c r="B521" s="2" t="s">
        <v>1187</v>
      </c>
      <c r="C521" s="2" t="s">
        <v>243</v>
      </c>
      <c r="D521" s="2" t="s">
        <v>229</v>
      </c>
      <c r="E521" s="39">
        <v>59525</v>
      </c>
      <c r="F521" s="62">
        <v>48010</v>
      </c>
      <c r="G521" s="8"/>
      <c r="H521" s="8">
        <v>0</v>
      </c>
      <c r="I521" s="8"/>
      <c r="J521" s="8">
        <v>15754.787037037038</v>
      </c>
      <c r="K521" s="8"/>
      <c r="L521" s="8">
        <f t="shared" si="12"/>
        <v>15754.787037037038</v>
      </c>
      <c r="M521" s="17" t="s">
        <v>1236</v>
      </c>
      <c r="N521" s="2"/>
      <c r="O521" s="2"/>
      <c r="P521" s="2"/>
      <c r="Q521" s="2"/>
      <c r="R521" s="14"/>
      <c r="S521" s="14"/>
      <c r="T521" s="21"/>
    </row>
    <row r="522" spans="1:20" x14ac:dyDescent="0.3">
      <c r="A522" s="38">
        <v>1135</v>
      </c>
      <c r="B522" s="2" t="s">
        <v>1205</v>
      </c>
      <c r="C522" s="2" t="s">
        <v>1206</v>
      </c>
      <c r="D522" s="2" t="s">
        <v>25</v>
      </c>
      <c r="E522" s="39" t="s">
        <v>1207</v>
      </c>
      <c r="F522" s="62">
        <v>48010</v>
      </c>
      <c r="G522" s="8"/>
      <c r="H522" s="8">
        <v>207046.47676161918</v>
      </c>
      <c r="I522" s="8"/>
      <c r="J522" s="8">
        <v>0</v>
      </c>
      <c r="K522" s="8"/>
      <c r="L522" s="8">
        <f t="shared" si="12"/>
        <v>207046.47676161918</v>
      </c>
      <c r="M522" s="17"/>
      <c r="N522" s="2"/>
      <c r="O522" s="2"/>
      <c r="P522" s="2"/>
      <c r="Q522" s="2"/>
      <c r="R522" s="14"/>
      <c r="S522" s="14"/>
      <c r="T522" s="21"/>
    </row>
    <row r="523" spans="1:20" x14ac:dyDescent="0.3">
      <c r="A523" s="38">
        <v>1136</v>
      </c>
      <c r="B523" s="2" t="s">
        <v>1186</v>
      </c>
      <c r="C523" s="2" t="s">
        <v>299</v>
      </c>
      <c r="D523" s="2" t="s">
        <v>234</v>
      </c>
      <c r="E523" s="39" t="s">
        <v>300</v>
      </c>
      <c r="F523" s="62">
        <v>48010</v>
      </c>
      <c r="G523" s="8"/>
      <c r="H523" s="8">
        <v>0</v>
      </c>
      <c r="I523" s="8"/>
      <c r="J523" s="8">
        <v>82530.95679012347</v>
      </c>
      <c r="K523" s="8"/>
      <c r="L523" s="8">
        <f t="shared" si="12"/>
        <v>82530.95679012347</v>
      </c>
      <c r="M523" s="17" t="s">
        <v>1364</v>
      </c>
      <c r="N523" s="2"/>
      <c r="O523" s="2"/>
      <c r="P523" s="2"/>
      <c r="Q523" s="2"/>
      <c r="R523" s="14"/>
      <c r="S523" s="14"/>
      <c r="T523" s="21"/>
    </row>
    <row r="524" spans="1:20" x14ac:dyDescent="0.3">
      <c r="A524" s="38">
        <v>1138</v>
      </c>
      <c r="B524" s="2" t="s">
        <v>1193</v>
      </c>
      <c r="C524" s="2" t="s">
        <v>233</v>
      </c>
      <c r="D524" s="2" t="s">
        <v>229</v>
      </c>
      <c r="E524" s="39" t="s">
        <v>231</v>
      </c>
      <c r="F524" s="62">
        <v>48010</v>
      </c>
      <c r="G524" s="8"/>
      <c r="H524" s="8">
        <v>0</v>
      </c>
      <c r="I524" s="8"/>
      <c r="J524" s="8">
        <v>257330.24691358028</v>
      </c>
      <c r="K524" s="8"/>
      <c r="L524" s="8">
        <f t="shared" si="12"/>
        <v>257330.24691358028</v>
      </c>
      <c r="M524" s="17" t="s">
        <v>1236</v>
      </c>
      <c r="N524" s="2"/>
      <c r="O524" s="2"/>
      <c r="P524" s="2"/>
      <c r="Q524" s="2"/>
      <c r="R524" s="14"/>
      <c r="S524" s="14"/>
      <c r="T524" s="21"/>
    </row>
    <row r="525" spans="1:20" ht="28.8" x14ac:dyDescent="0.3">
      <c r="A525" s="38">
        <v>1139</v>
      </c>
      <c r="B525" s="2" t="s">
        <v>1203</v>
      </c>
      <c r="C525" s="2" t="s">
        <v>1204</v>
      </c>
      <c r="D525" s="2" t="s">
        <v>25</v>
      </c>
      <c r="E525" s="39" t="s">
        <v>202</v>
      </c>
      <c r="F525" s="62">
        <v>48010</v>
      </c>
      <c r="G525" s="8"/>
      <c r="H525" s="8">
        <v>165637.18140929533</v>
      </c>
      <c r="I525" s="8"/>
      <c r="J525" s="8">
        <v>0</v>
      </c>
      <c r="K525" s="8"/>
      <c r="L525" s="8">
        <f t="shared" si="12"/>
        <v>165637.18140929533</v>
      </c>
      <c r="M525" s="17" t="s">
        <v>1290</v>
      </c>
      <c r="N525" s="2" t="s">
        <v>1374</v>
      </c>
      <c r="O525" s="2" t="s">
        <v>31</v>
      </c>
      <c r="P525" s="2" t="s">
        <v>31</v>
      </c>
      <c r="Q525" s="2"/>
      <c r="R525" s="14" t="s">
        <v>64</v>
      </c>
      <c r="S525" s="14"/>
      <c r="T525" s="21"/>
    </row>
    <row r="526" spans="1:20" x14ac:dyDescent="0.3">
      <c r="A526" s="38">
        <v>1140</v>
      </c>
      <c r="B526" s="2" t="s">
        <v>1179</v>
      </c>
      <c r="C526" s="2" t="s">
        <v>299</v>
      </c>
      <c r="D526" s="2" t="s">
        <v>234</v>
      </c>
      <c r="E526" s="39" t="s">
        <v>300</v>
      </c>
      <c r="F526" s="62">
        <v>48010</v>
      </c>
      <c r="G526" s="8"/>
      <c r="H526" s="8">
        <v>0</v>
      </c>
      <c r="I526" s="8"/>
      <c r="J526" s="8">
        <v>306917.78549382719</v>
      </c>
      <c r="K526" s="8"/>
      <c r="L526" s="8">
        <f t="shared" si="12"/>
        <v>306917.78549382719</v>
      </c>
      <c r="M526" s="17" t="s">
        <v>1236</v>
      </c>
      <c r="N526" s="2"/>
      <c r="O526" s="2"/>
      <c r="P526" s="2"/>
      <c r="Q526" s="2"/>
      <c r="R526" s="14"/>
      <c r="S526" s="14"/>
      <c r="T526" s="21"/>
    </row>
    <row r="527" spans="1:20" x14ac:dyDescent="0.3">
      <c r="A527" s="38">
        <v>1149</v>
      </c>
      <c r="B527" s="2" t="s">
        <v>1195</v>
      </c>
      <c r="C527" s="2" t="s">
        <v>217</v>
      </c>
      <c r="D527" s="2" t="s">
        <v>229</v>
      </c>
      <c r="E527" s="39" t="s">
        <v>237</v>
      </c>
      <c r="F527" s="62">
        <v>48010</v>
      </c>
      <c r="G527" s="8"/>
      <c r="H527" s="8">
        <v>0</v>
      </c>
      <c r="I527" s="8"/>
      <c r="J527" s="8">
        <v>10293.209876543211</v>
      </c>
      <c r="K527" s="8"/>
      <c r="L527" s="8">
        <f t="shared" si="12"/>
        <v>10293.209876543211</v>
      </c>
      <c r="M527" s="17" t="s">
        <v>1239</v>
      </c>
      <c r="N527" s="2"/>
      <c r="O527" s="2"/>
      <c r="P527" s="2"/>
      <c r="Q527" s="2"/>
      <c r="R527" s="14"/>
      <c r="S527" s="14"/>
      <c r="T527" s="21"/>
    </row>
    <row r="528" spans="1:20" x14ac:dyDescent="0.3">
      <c r="A528" s="38">
        <v>1150</v>
      </c>
      <c r="B528" s="2" t="s">
        <v>1196</v>
      </c>
      <c r="C528" s="2"/>
      <c r="D528" s="2" t="s">
        <v>229</v>
      </c>
      <c r="E528" s="39" t="s">
        <v>237</v>
      </c>
      <c r="F528" s="62">
        <v>48010</v>
      </c>
      <c r="G528" s="8"/>
      <c r="H528" s="8">
        <v>0</v>
      </c>
      <c r="I528" s="8"/>
      <c r="J528" s="8">
        <v>10293.209876543211</v>
      </c>
      <c r="K528" s="8"/>
      <c r="L528" s="8">
        <f t="shared" si="12"/>
        <v>10293.209876543211</v>
      </c>
      <c r="M528" s="17" t="s">
        <v>1239</v>
      </c>
      <c r="N528" s="2"/>
      <c r="O528" s="2"/>
      <c r="P528" s="2"/>
      <c r="Q528" s="2"/>
      <c r="R528" s="14"/>
      <c r="S528" s="14"/>
      <c r="T528" s="21"/>
    </row>
    <row r="529" spans="1:20" x14ac:dyDescent="0.3">
      <c r="A529" s="38">
        <v>1151</v>
      </c>
      <c r="B529" s="2" t="s">
        <v>1197</v>
      </c>
      <c r="C529" s="2" t="s">
        <v>217</v>
      </c>
      <c r="D529" s="2" t="s">
        <v>229</v>
      </c>
      <c r="E529" s="39" t="s">
        <v>237</v>
      </c>
      <c r="F529" s="62">
        <v>48010</v>
      </c>
      <c r="G529" s="8"/>
      <c r="H529" s="8">
        <v>0</v>
      </c>
      <c r="I529" s="8"/>
      <c r="J529" s="8">
        <v>10293.209876543211</v>
      </c>
      <c r="K529" s="8"/>
      <c r="L529" s="8">
        <f t="shared" si="12"/>
        <v>10293.209876543211</v>
      </c>
      <c r="M529" s="17" t="s">
        <v>1239</v>
      </c>
      <c r="N529" s="2"/>
      <c r="O529" s="2"/>
      <c r="P529" s="2"/>
      <c r="Q529" s="2"/>
      <c r="R529" s="14"/>
      <c r="S529" s="14"/>
      <c r="T529" s="21"/>
    </row>
    <row r="530" spans="1:20" x14ac:dyDescent="0.3">
      <c r="A530" s="38">
        <v>1153</v>
      </c>
      <c r="B530" s="2" t="s">
        <v>1188</v>
      </c>
      <c r="C530" s="2" t="s">
        <v>233</v>
      </c>
      <c r="D530" s="2" t="s">
        <v>218</v>
      </c>
      <c r="E530" s="39"/>
      <c r="F530" s="62">
        <v>48010</v>
      </c>
      <c r="G530" s="8"/>
      <c r="H530" s="8">
        <v>0</v>
      </c>
      <c r="I530" s="8"/>
      <c r="J530" s="8">
        <v>154398.14814814815</v>
      </c>
      <c r="K530" s="8"/>
      <c r="L530" s="8">
        <f t="shared" si="12"/>
        <v>154398.14814814815</v>
      </c>
      <c r="M530" s="17"/>
      <c r="N530" s="2"/>
      <c r="O530" s="2"/>
      <c r="P530" s="2"/>
      <c r="Q530" s="2"/>
      <c r="R530" s="14"/>
      <c r="S530" s="14"/>
      <c r="T530" s="21"/>
    </row>
    <row r="531" spans="1:20" x14ac:dyDescent="0.3">
      <c r="A531" s="38">
        <v>1154</v>
      </c>
      <c r="B531" s="2" t="s">
        <v>1191</v>
      </c>
      <c r="C531" s="2" t="s">
        <v>233</v>
      </c>
      <c r="D531" s="2" t="s">
        <v>218</v>
      </c>
      <c r="E531" s="39"/>
      <c r="F531" s="62">
        <v>48010</v>
      </c>
      <c r="G531" s="8"/>
      <c r="H531" s="8">
        <v>0</v>
      </c>
      <c r="I531" s="8"/>
      <c r="J531" s="8">
        <v>41172.839506172844</v>
      </c>
      <c r="K531" s="8"/>
      <c r="L531" s="8">
        <f t="shared" si="12"/>
        <v>41172.839506172844</v>
      </c>
      <c r="M531" s="17" t="s">
        <v>1364</v>
      </c>
      <c r="N531" s="2"/>
      <c r="O531" s="2"/>
      <c r="P531" s="2"/>
      <c r="Q531" s="2"/>
      <c r="R531" s="14"/>
      <c r="S531" s="14"/>
      <c r="T531" s="21"/>
    </row>
    <row r="532" spans="1:20" x14ac:dyDescent="0.3">
      <c r="A532" s="38">
        <v>1155</v>
      </c>
      <c r="B532" s="2" t="s">
        <v>1190</v>
      </c>
      <c r="C532" s="2" t="s">
        <v>243</v>
      </c>
      <c r="D532" s="2" t="s">
        <v>218</v>
      </c>
      <c r="E532" s="39"/>
      <c r="F532" s="62">
        <v>48010</v>
      </c>
      <c r="G532" s="8"/>
      <c r="H532" s="8">
        <v>0</v>
      </c>
      <c r="I532" s="8"/>
      <c r="J532" s="8">
        <v>41172.839506172844</v>
      </c>
      <c r="K532" s="8"/>
      <c r="L532" s="8">
        <f t="shared" si="12"/>
        <v>41172.839506172844</v>
      </c>
      <c r="M532" s="17" t="s">
        <v>1364</v>
      </c>
      <c r="N532" s="2"/>
      <c r="O532" s="2"/>
      <c r="P532" s="2"/>
      <c r="Q532" s="2"/>
      <c r="R532" s="14"/>
      <c r="S532" s="14"/>
      <c r="T532" s="21"/>
    </row>
    <row r="533" spans="1:20" x14ac:dyDescent="0.3">
      <c r="A533" s="38">
        <v>1156</v>
      </c>
      <c r="B533" s="2" t="s">
        <v>1189</v>
      </c>
      <c r="C533" s="2" t="s">
        <v>243</v>
      </c>
      <c r="D533" s="2" t="s">
        <v>218</v>
      </c>
      <c r="E533" s="39"/>
      <c r="F533" s="62">
        <v>48010</v>
      </c>
      <c r="G533" s="8"/>
      <c r="H533" s="8">
        <v>0</v>
      </c>
      <c r="I533" s="8"/>
      <c r="J533" s="8">
        <v>104990.74074074074</v>
      </c>
      <c r="K533" s="8"/>
      <c r="L533" s="8">
        <f t="shared" si="12"/>
        <v>104990.74074074074</v>
      </c>
      <c r="M533" s="17"/>
      <c r="N533" s="2"/>
      <c r="O533" s="2"/>
      <c r="P533" s="2"/>
      <c r="Q533" s="2"/>
      <c r="R533" s="14"/>
      <c r="S533" s="14"/>
      <c r="T533" s="21"/>
    </row>
    <row r="534" spans="1:20" x14ac:dyDescent="0.3">
      <c r="A534" s="38" t="s">
        <v>1376</v>
      </c>
      <c r="B534" s="64" t="s">
        <v>1377</v>
      </c>
      <c r="C534" s="64" t="s">
        <v>1378</v>
      </c>
      <c r="D534" s="26" t="s">
        <v>25</v>
      </c>
      <c r="E534" s="64" t="s">
        <v>26</v>
      </c>
      <c r="F534" s="64">
        <v>48010</v>
      </c>
      <c r="G534" s="8"/>
      <c r="H534" s="8">
        <v>8000000</v>
      </c>
      <c r="I534" s="8"/>
      <c r="J534" s="8"/>
      <c r="K534" s="8"/>
      <c r="L534" s="8">
        <f t="shared" si="12"/>
        <v>8000000</v>
      </c>
      <c r="M534" s="17"/>
      <c r="N534" s="2"/>
      <c r="O534" s="2"/>
      <c r="P534" s="2"/>
      <c r="Q534" s="2"/>
      <c r="R534" s="14"/>
      <c r="S534" s="14"/>
      <c r="T534" s="21"/>
    </row>
    <row r="535" spans="1:20" x14ac:dyDescent="0.3">
      <c r="A535" s="38"/>
      <c r="B535" s="2"/>
      <c r="C535" s="2"/>
      <c r="D535" s="2"/>
      <c r="E535" s="39"/>
      <c r="F535" s="62"/>
      <c r="G535" s="8"/>
      <c r="H535" s="8"/>
      <c r="I535" s="8"/>
      <c r="J535" s="8"/>
      <c r="K535" s="8"/>
      <c r="L535" s="8">
        <f t="shared" si="12"/>
        <v>0</v>
      </c>
      <c r="M535" s="17"/>
      <c r="N535" s="2"/>
      <c r="O535" s="2"/>
      <c r="P535" s="2"/>
      <c r="Q535" s="2"/>
      <c r="R535" s="14"/>
      <c r="S535" s="14"/>
      <c r="T535" s="21"/>
    </row>
    <row r="536" spans="1:20" x14ac:dyDescent="0.3">
      <c r="A536" s="38"/>
      <c r="B536" s="2"/>
      <c r="C536" s="2"/>
      <c r="D536" s="2"/>
      <c r="E536" s="39"/>
      <c r="F536" s="62"/>
      <c r="G536" s="8"/>
      <c r="H536" s="8"/>
      <c r="I536" s="8"/>
      <c r="J536" s="8"/>
      <c r="K536" s="8"/>
      <c r="L536" s="8">
        <f t="shared" si="12"/>
        <v>0</v>
      </c>
      <c r="M536" s="17"/>
      <c r="N536" s="2"/>
      <c r="O536" s="2"/>
      <c r="P536" s="2"/>
      <c r="Q536" s="2"/>
      <c r="R536" s="14"/>
      <c r="S536" s="14"/>
      <c r="T536" s="21"/>
    </row>
    <row r="537" spans="1:20" x14ac:dyDescent="0.3">
      <c r="A537" s="38"/>
      <c r="B537" s="2"/>
      <c r="C537" s="2"/>
      <c r="D537" s="2"/>
      <c r="E537" s="39"/>
      <c r="F537" s="39"/>
      <c r="G537" s="8"/>
      <c r="H537" s="8"/>
      <c r="I537" s="8"/>
      <c r="J537" s="8"/>
      <c r="K537" s="8"/>
      <c r="L537" s="8">
        <f t="shared" si="12"/>
        <v>0</v>
      </c>
      <c r="M537" s="17"/>
      <c r="N537" s="2"/>
      <c r="O537" s="2"/>
      <c r="P537" s="2"/>
      <c r="Q537" s="2"/>
      <c r="R537" s="14"/>
      <c r="S537" s="14"/>
      <c r="T537" s="21"/>
    </row>
    <row r="538" spans="1:20" x14ac:dyDescent="0.3">
      <c r="A538" s="31"/>
      <c r="B538" s="32" t="s">
        <v>22</v>
      </c>
      <c r="C538" s="32"/>
      <c r="D538" s="32"/>
      <c r="E538" s="32"/>
      <c r="F538" s="32"/>
      <c r="G538" s="32"/>
      <c r="H538" s="33">
        <f>SUM(H7:H537)</f>
        <v>1784630285.8455789</v>
      </c>
      <c r="I538" s="33">
        <f>SUM(I7:I537)</f>
        <v>31781691.120689653</v>
      </c>
      <c r="J538" s="33">
        <f>SUM(J7:J537)</f>
        <v>107990959.91107579</v>
      </c>
      <c r="K538" s="32"/>
      <c r="L538" s="33">
        <f>SUM(L7:L537)</f>
        <v>1876349350.7132838</v>
      </c>
      <c r="M538" s="34"/>
      <c r="N538" s="32"/>
      <c r="O538" s="32"/>
      <c r="P538" s="32"/>
      <c r="Q538" s="32"/>
      <c r="R538" s="14"/>
      <c r="S538" s="19"/>
      <c r="T538" s="35"/>
    </row>
    <row r="539" spans="1:20" x14ac:dyDescent="0.3">
      <c r="A539" s="11"/>
      <c r="R539" s="13"/>
      <c r="S539" s="13"/>
    </row>
    <row r="540" spans="1:20" x14ac:dyDescent="0.3">
      <c r="A540" s="11"/>
      <c r="R540" s="13"/>
      <c r="S540" s="13"/>
    </row>
    <row r="541" spans="1:20" x14ac:dyDescent="0.3">
      <c r="A541" s="11"/>
      <c r="R541" s="13"/>
      <c r="S541" s="13"/>
    </row>
    <row r="542" spans="1:20" x14ac:dyDescent="0.3">
      <c r="A542" s="11"/>
      <c r="I542" s="7"/>
      <c r="R542" s="13"/>
      <c r="S542" s="13"/>
    </row>
    <row r="543" spans="1:20" x14ac:dyDescent="0.3">
      <c r="A543" s="11"/>
      <c r="R543" s="13"/>
      <c r="S543" s="13"/>
    </row>
    <row r="544" spans="1:20" x14ac:dyDescent="0.3">
      <c r="A544" s="11"/>
      <c r="R544" s="13"/>
      <c r="S544" s="13"/>
    </row>
    <row r="545" spans="1:19" x14ac:dyDescent="0.3">
      <c r="A545" s="11"/>
      <c r="R545" s="13"/>
      <c r="S545" s="13"/>
    </row>
    <row r="546" spans="1:19" x14ac:dyDescent="0.3">
      <c r="A546" s="11"/>
      <c r="R546" s="13"/>
      <c r="S546" s="13"/>
    </row>
    <row r="547" spans="1:19" x14ac:dyDescent="0.3">
      <c r="A547" s="11"/>
      <c r="R547" s="13"/>
      <c r="S547" s="13"/>
    </row>
    <row r="548" spans="1:19" x14ac:dyDescent="0.3">
      <c r="A548" s="11"/>
      <c r="R548" s="13"/>
      <c r="S548" s="13"/>
    </row>
    <row r="549" spans="1:19" x14ac:dyDescent="0.3">
      <c r="A549" s="11"/>
      <c r="R549" s="13"/>
      <c r="S549" s="13"/>
    </row>
    <row r="550" spans="1:19" x14ac:dyDescent="0.3">
      <c r="A550" s="11"/>
      <c r="R550" s="13"/>
      <c r="S550" s="13"/>
    </row>
    <row r="551" spans="1:19" x14ac:dyDescent="0.3">
      <c r="A551" s="11"/>
      <c r="R551" s="13"/>
      <c r="S551" s="13"/>
    </row>
    <row r="552" spans="1:19" x14ac:dyDescent="0.3">
      <c r="A552" s="11"/>
      <c r="R552" s="13"/>
      <c r="S552" s="13"/>
    </row>
    <row r="553" spans="1:19" x14ac:dyDescent="0.3">
      <c r="A553" s="11"/>
      <c r="R553" s="13"/>
      <c r="S553" s="13"/>
    </row>
    <row r="554" spans="1:19" x14ac:dyDescent="0.3">
      <c r="A554" s="11"/>
      <c r="R554" s="13"/>
      <c r="S554" s="13"/>
    </row>
    <row r="555" spans="1:19" x14ac:dyDescent="0.3">
      <c r="A555" s="11"/>
      <c r="R555" s="13"/>
      <c r="S555" s="13"/>
    </row>
    <row r="556" spans="1:19" x14ac:dyDescent="0.3">
      <c r="A556" s="11"/>
      <c r="R556" s="13"/>
      <c r="S556" s="13"/>
    </row>
    <row r="557" spans="1:19" x14ac:dyDescent="0.3">
      <c r="A557" s="11"/>
      <c r="R557" s="13"/>
      <c r="S557" s="13"/>
    </row>
    <row r="558" spans="1:19" x14ac:dyDescent="0.3">
      <c r="A558" s="11"/>
      <c r="R558" s="13"/>
      <c r="S558" s="13"/>
    </row>
    <row r="559" spans="1:19" x14ac:dyDescent="0.3">
      <c r="A559" s="11"/>
      <c r="R559" s="13"/>
      <c r="S559" s="13"/>
    </row>
    <row r="560" spans="1:19" x14ac:dyDescent="0.3">
      <c r="A560" s="11"/>
      <c r="R560" s="13"/>
      <c r="S560" s="13"/>
    </row>
    <row r="561" spans="1:19" x14ac:dyDescent="0.3">
      <c r="A561" s="11"/>
      <c r="R561" s="13"/>
      <c r="S561" s="13"/>
    </row>
    <row r="562" spans="1:19" x14ac:dyDescent="0.3">
      <c r="A562" s="11"/>
      <c r="R562" s="13"/>
      <c r="S562" s="13"/>
    </row>
    <row r="563" spans="1:19" x14ac:dyDescent="0.3">
      <c r="A563" s="11"/>
      <c r="R563" s="13"/>
      <c r="S563" s="13"/>
    </row>
    <row r="564" spans="1:19" x14ac:dyDescent="0.3">
      <c r="A564" s="11"/>
    </row>
    <row r="565" spans="1:19" x14ac:dyDescent="0.3">
      <c r="A565" s="11"/>
    </row>
    <row r="566" spans="1:19" x14ac:dyDescent="0.3">
      <c r="A566" s="11"/>
    </row>
    <row r="567" spans="1:19" x14ac:dyDescent="0.3">
      <c r="A567" s="11"/>
    </row>
    <row r="568" spans="1:19" x14ac:dyDescent="0.3">
      <c r="A568" s="11"/>
    </row>
    <row r="569" spans="1:19" x14ac:dyDescent="0.3">
      <c r="A569" s="11"/>
    </row>
    <row r="570" spans="1:19" x14ac:dyDescent="0.3">
      <c r="A570" s="11"/>
    </row>
    <row r="571" spans="1:19" x14ac:dyDescent="0.3">
      <c r="A571" s="11"/>
    </row>
    <row r="572" spans="1:19" x14ac:dyDescent="0.3">
      <c r="A572" s="11"/>
    </row>
    <row r="573" spans="1:19" x14ac:dyDescent="0.3">
      <c r="A573" s="11"/>
    </row>
    <row r="574" spans="1:19" x14ac:dyDescent="0.3">
      <c r="A574" s="11"/>
    </row>
    <row r="575" spans="1:19" x14ac:dyDescent="0.3">
      <c r="A575" s="11"/>
    </row>
    <row r="576" spans="1:19" x14ac:dyDescent="0.3">
      <c r="A576" s="11"/>
    </row>
    <row r="577" spans="1:1" x14ac:dyDescent="0.3">
      <c r="A577" s="11"/>
    </row>
    <row r="578" spans="1:1" x14ac:dyDescent="0.3">
      <c r="A578" s="11"/>
    </row>
    <row r="579" spans="1:1" x14ac:dyDescent="0.3">
      <c r="A579" s="11"/>
    </row>
    <row r="580" spans="1:1" x14ac:dyDescent="0.3">
      <c r="A580" s="11"/>
    </row>
    <row r="581" spans="1:1" x14ac:dyDescent="0.3">
      <c r="A581" s="11"/>
    </row>
    <row r="582" spans="1:1" x14ac:dyDescent="0.3">
      <c r="A582" s="11"/>
    </row>
    <row r="583" spans="1:1" x14ac:dyDescent="0.3">
      <c r="A583" s="11"/>
    </row>
    <row r="584" spans="1:1" x14ac:dyDescent="0.3">
      <c r="A584" s="11"/>
    </row>
    <row r="585" spans="1:1" x14ac:dyDescent="0.3">
      <c r="A585" s="11"/>
    </row>
    <row r="586" spans="1:1" x14ac:dyDescent="0.3">
      <c r="A586" s="11"/>
    </row>
    <row r="587" spans="1:1" x14ac:dyDescent="0.3">
      <c r="A587" s="11"/>
    </row>
    <row r="588" spans="1:1" x14ac:dyDescent="0.3">
      <c r="A588" s="11"/>
    </row>
    <row r="589" spans="1:1" x14ac:dyDescent="0.3">
      <c r="A589" s="11"/>
    </row>
    <row r="590" spans="1:1" x14ac:dyDescent="0.3">
      <c r="A590" s="11"/>
    </row>
    <row r="591" spans="1:1" x14ac:dyDescent="0.3">
      <c r="A591" s="11"/>
    </row>
    <row r="592" spans="1:1" x14ac:dyDescent="0.3">
      <c r="A592" s="11"/>
    </row>
    <row r="593" spans="1:1" x14ac:dyDescent="0.3">
      <c r="A593" s="11"/>
    </row>
    <row r="594" spans="1:1" x14ac:dyDescent="0.3">
      <c r="A594" s="11"/>
    </row>
    <row r="595" spans="1:1" x14ac:dyDescent="0.3">
      <c r="A595" s="11"/>
    </row>
    <row r="596" spans="1:1" x14ac:dyDescent="0.3">
      <c r="A596" s="11"/>
    </row>
    <row r="597" spans="1:1" x14ac:dyDescent="0.3">
      <c r="A597" s="11"/>
    </row>
    <row r="598" spans="1:1" x14ac:dyDescent="0.3">
      <c r="A598" s="11"/>
    </row>
    <row r="599" spans="1:1" x14ac:dyDescent="0.3">
      <c r="A599" s="11"/>
    </row>
    <row r="600" spans="1:1" x14ac:dyDescent="0.3">
      <c r="A600" s="11"/>
    </row>
    <row r="601" spans="1:1" x14ac:dyDescent="0.3">
      <c r="A601" s="11"/>
    </row>
    <row r="602" spans="1:1" x14ac:dyDescent="0.3">
      <c r="A602" s="11"/>
    </row>
    <row r="603" spans="1:1" x14ac:dyDescent="0.3">
      <c r="A603" s="11"/>
    </row>
    <row r="604" spans="1:1" x14ac:dyDescent="0.3">
      <c r="A604" s="11"/>
    </row>
    <row r="605" spans="1:1" x14ac:dyDescent="0.3">
      <c r="A605" s="11"/>
    </row>
    <row r="606" spans="1:1" x14ac:dyDescent="0.3">
      <c r="A606" s="11"/>
    </row>
    <row r="607" spans="1:1" x14ac:dyDescent="0.3">
      <c r="A607" s="11"/>
    </row>
    <row r="608" spans="1:1" x14ac:dyDescent="0.3">
      <c r="A608" s="11"/>
    </row>
    <row r="609" spans="1:1" x14ac:dyDescent="0.3">
      <c r="A609" s="11"/>
    </row>
    <row r="610" spans="1:1" x14ac:dyDescent="0.3">
      <c r="A610" s="11"/>
    </row>
    <row r="611" spans="1:1" x14ac:dyDescent="0.3">
      <c r="A611" s="11"/>
    </row>
    <row r="612" spans="1:1" x14ac:dyDescent="0.3">
      <c r="A612" s="11"/>
    </row>
    <row r="613" spans="1:1" x14ac:dyDescent="0.3">
      <c r="A613" s="11"/>
    </row>
    <row r="614" spans="1:1" x14ac:dyDescent="0.3">
      <c r="A614" s="11"/>
    </row>
    <row r="615" spans="1:1" x14ac:dyDescent="0.3">
      <c r="A615" s="11"/>
    </row>
    <row r="616" spans="1:1" x14ac:dyDescent="0.3">
      <c r="A616" s="11"/>
    </row>
    <row r="617" spans="1:1" x14ac:dyDescent="0.3">
      <c r="A617" s="11"/>
    </row>
    <row r="618" spans="1:1" x14ac:dyDescent="0.3">
      <c r="A618" s="11"/>
    </row>
    <row r="619" spans="1:1" x14ac:dyDescent="0.3">
      <c r="A619" s="11"/>
    </row>
    <row r="620" spans="1:1" x14ac:dyDescent="0.3">
      <c r="A620" s="11"/>
    </row>
    <row r="621" spans="1:1" x14ac:dyDescent="0.3">
      <c r="A621" s="11"/>
    </row>
    <row r="622" spans="1:1" x14ac:dyDescent="0.3">
      <c r="A622" s="11"/>
    </row>
    <row r="623" spans="1:1" x14ac:dyDescent="0.3">
      <c r="A623" s="11"/>
    </row>
    <row r="624" spans="1:1" x14ac:dyDescent="0.3">
      <c r="A624" s="11"/>
    </row>
    <row r="625" spans="1:1" x14ac:dyDescent="0.3">
      <c r="A625" s="11"/>
    </row>
    <row r="626" spans="1:1" x14ac:dyDescent="0.3">
      <c r="A626" s="11"/>
    </row>
    <row r="627" spans="1:1" x14ac:dyDescent="0.3">
      <c r="A627" s="11"/>
    </row>
    <row r="628" spans="1:1" x14ac:dyDescent="0.3">
      <c r="A628" s="11"/>
    </row>
    <row r="629" spans="1:1" x14ac:dyDescent="0.3">
      <c r="A629" s="11"/>
    </row>
    <row r="630" spans="1:1" x14ac:dyDescent="0.3">
      <c r="A630" s="11"/>
    </row>
    <row r="631" spans="1:1" x14ac:dyDescent="0.3">
      <c r="A631" s="11"/>
    </row>
    <row r="632" spans="1:1" x14ac:dyDescent="0.3">
      <c r="A632" s="11"/>
    </row>
    <row r="633" spans="1:1" x14ac:dyDescent="0.3">
      <c r="A633" s="11"/>
    </row>
    <row r="634" spans="1:1" x14ac:dyDescent="0.3">
      <c r="A634" s="11"/>
    </row>
    <row r="635" spans="1:1" x14ac:dyDescent="0.3">
      <c r="A635" s="11"/>
    </row>
    <row r="636" spans="1:1" x14ac:dyDescent="0.3">
      <c r="A636" s="11"/>
    </row>
    <row r="637" spans="1:1" x14ac:dyDescent="0.3">
      <c r="A637" s="11"/>
    </row>
    <row r="638" spans="1:1" x14ac:dyDescent="0.3">
      <c r="A638" s="11"/>
    </row>
    <row r="639" spans="1:1" x14ac:dyDescent="0.3">
      <c r="A639" s="11"/>
    </row>
    <row r="640" spans="1:1" x14ac:dyDescent="0.3">
      <c r="A640" s="11"/>
    </row>
    <row r="641" spans="1:1" x14ac:dyDescent="0.3">
      <c r="A641" s="11"/>
    </row>
    <row r="642" spans="1:1" x14ac:dyDescent="0.3">
      <c r="A642" s="11"/>
    </row>
    <row r="643" spans="1:1" x14ac:dyDescent="0.3">
      <c r="A643" s="11"/>
    </row>
    <row r="644" spans="1:1" x14ac:dyDescent="0.3">
      <c r="A644" s="11"/>
    </row>
    <row r="645" spans="1:1" x14ac:dyDescent="0.3">
      <c r="A645" s="11"/>
    </row>
    <row r="646" spans="1:1" x14ac:dyDescent="0.3">
      <c r="A646" s="11"/>
    </row>
    <row r="647" spans="1:1" x14ac:dyDescent="0.3">
      <c r="A647" s="11"/>
    </row>
    <row r="648" spans="1:1" x14ac:dyDescent="0.3">
      <c r="A648" s="11"/>
    </row>
    <row r="649" spans="1:1" x14ac:dyDescent="0.3">
      <c r="A649" s="11"/>
    </row>
    <row r="650" spans="1:1" x14ac:dyDescent="0.3">
      <c r="A650" s="11"/>
    </row>
    <row r="651" spans="1:1" x14ac:dyDescent="0.3">
      <c r="A651" s="11"/>
    </row>
    <row r="652" spans="1:1" x14ac:dyDescent="0.3">
      <c r="A652" s="11"/>
    </row>
    <row r="653" spans="1:1" x14ac:dyDescent="0.3">
      <c r="A653" s="11"/>
    </row>
    <row r="654" spans="1:1" x14ac:dyDescent="0.3">
      <c r="A654" s="11"/>
    </row>
    <row r="655" spans="1:1" x14ac:dyDescent="0.3">
      <c r="A655" s="11"/>
    </row>
    <row r="656" spans="1:1" x14ac:dyDescent="0.3">
      <c r="A656" s="11"/>
    </row>
    <row r="657" spans="1:1" x14ac:dyDescent="0.3">
      <c r="A657" s="11"/>
    </row>
    <row r="658" spans="1:1" x14ac:dyDescent="0.3">
      <c r="A658" s="11"/>
    </row>
    <row r="659" spans="1:1" x14ac:dyDescent="0.3">
      <c r="A659" s="11"/>
    </row>
    <row r="660" spans="1:1" x14ac:dyDescent="0.3">
      <c r="A660" s="11"/>
    </row>
    <row r="661" spans="1:1" x14ac:dyDescent="0.3">
      <c r="A661" s="11"/>
    </row>
    <row r="662" spans="1:1" x14ac:dyDescent="0.3">
      <c r="A662" s="11"/>
    </row>
    <row r="663" spans="1:1" x14ac:dyDescent="0.3">
      <c r="A663" s="11"/>
    </row>
    <row r="664" spans="1:1" x14ac:dyDescent="0.3">
      <c r="A664" s="11"/>
    </row>
    <row r="665" spans="1:1" x14ac:dyDescent="0.3">
      <c r="A665" s="11"/>
    </row>
    <row r="666" spans="1:1" x14ac:dyDescent="0.3">
      <c r="A666" s="11"/>
    </row>
    <row r="667" spans="1:1" x14ac:dyDescent="0.3">
      <c r="A667" s="11"/>
    </row>
    <row r="668" spans="1:1" x14ac:dyDescent="0.3">
      <c r="A668" s="11"/>
    </row>
    <row r="669" spans="1:1" x14ac:dyDescent="0.3">
      <c r="A669" s="11"/>
    </row>
    <row r="670" spans="1:1" x14ac:dyDescent="0.3">
      <c r="A670" s="11"/>
    </row>
    <row r="671" spans="1:1" x14ac:dyDescent="0.3">
      <c r="A671" s="11"/>
    </row>
    <row r="672" spans="1:1" x14ac:dyDescent="0.3">
      <c r="A672" s="11"/>
    </row>
    <row r="673" spans="1:1" x14ac:dyDescent="0.3">
      <c r="A673" s="11"/>
    </row>
    <row r="674" spans="1:1" x14ac:dyDescent="0.3">
      <c r="A674" s="11"/>
    </row>
    <row r="675" spans="1:1" x14ac:dyDescent="0.3">
      <c r="A675" s="11"/>
    </row>
    <row r="676" spans="1:1" x14ac:dyDescent="0.3">
      <c r="A676" s="11"/>
    </row>
    <row r="677" spans="1:1" x14ac:dyDescent="0.3">
      <c r="A677" s="11"/>
    </row>
    <row r="678" spans="1:1" x14ac:dyDescent="0.3">
      <c r="A678" s="11"/>
    </row>
    <row r="679" spans="1:1" x14ac:dyDescent="0.3">
      <c r="A679" s="11"/>
    </row>
    <row r="680" spans="1:1" x14ac:dyDescent="0.3">
      <c r="A680" s="11"/>
    </row>
    <row r="681" spans="1:1" x14ac:dyDescent="0.3">
      <c r="A681" s="11"/>
    </row>
    <row r="682" spans="1:1" x14ac:dyDescent="0.3">
      <c r="A682" s="11"/>
    </row>
    <row r="683" spans="1:1" x14ac:dyDescent="0.3">
      <c r="A683" s="11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Y533">
    <sortCondition ref="A7:A533"/>
  </sortState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NAR</dc:title>
  <dc:subject>NAR</dc:subject>
  <dc:creator>NAR</dc:creator>
  <cp:keywords>NAR</cp:keywords>
  <dc:description>NAR</dc:description>
  <cp:lastModifiedBy>Kimberley Kole-Dijkstra</cp:lastModifiedBy>
  <cp:revision/>
  <dcterms:created xsi:type="dcterms:W3CDTF">2020-11-24T12:05:23Z</dcterms:created>
  <dcterms:modified xsi:type="dcterms:W3CDTF">2026-04-28T13:27:27Z</dcterms:modified>
  <cp:category>NAR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2023-12-12T10:32:05Z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46005f02-13a8-4a25-942d-eeaf6b70bcd3</vt:lpwstr>
  </property>
  <property fmtid="{D5CDD505-2E9C-101B-9397-08002B2CF9AE}" pid="8" name="MSIP_Label_9043f10a-881e-4653-a55e-02ca2cc829dc_ContentBits">
    <vt:lpwstr>0</vt:lpwstr>
  </property>
</Properties>
</file>