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tsamen.sharepoint.com/sites/ATN_EXT_Opvang_Oekraiense_vluchtelingen/Gedeelde documenten/General/Opvanglocaties/Beveiliging aanbesteding/Aanbesteding 2026/"/>
    </mc:Choice>
  </mc:AlternateContent>
  <xr:revisionPtr revIDLastSave="47" documentId="8_{ED3010E4-3F44-440E-A3DF-FB951E66AC25}" xr6:coauthVersionLast="47" xr6:coauthVersionMax="47" xr10:uidLastSave="{3CDB63BB-30A1-40F2-80E7-9001ED137FD7}"/>
  <bookViews>
    <workbookView xWindow="-120" yWindow="-120" windowWidth="38640" windowHeight="21120" xr2:uid="{6146422F-C658-405E-BE79-B12793111B1E}"/>
  </bookViews>
  <sheets>
    <sheet name="Inschrijfbiljet" sheetId="1" r:id="rId1"/>
    <sheet name="Blad1" sheetId="2" r:id="rId2"/>
  </sheets>
  <definedNames>
    <definedName name="_xlnm.Print_Area" localSheetId="0">Inschrijfbiljet!$A$1:$G$39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0" i="1"/>
  <c r="G11" i="1"/>
  <c r="E15" i="1"/>
  <c r="G15" i="1" s="1"/>
  <c r="E16" i="1"/>
  <c r="E10" i="1"/>
  <c r="E11" i="1"/>
  <c r="E20" i="1"/>
  <c r="G20" i="1" s="1"/>
  <c r="E18" i="1"/>
  <c r="G18" i="1" s="1"/>
  <c r="E19" i="1"/>
  <c r="G19" i="1" s="1"/>
  <c r="E17" i="1"/>
  <c r="G17" i="1" s="1"/>
  <c r="E14" i="1"/>
  <c r="G14" i="1" s="1"/>
  <c r="E13" i="1"/>
  <c r="G13" i="1" s="1"/>
  <c r="E8" i="1"/>
  <c r="G8" i="1" s="1"/>
  <c r="E9" i="1"/>
  <c r="G9" i="1" s="1"/>
  <c r="E12" i="1"/>
  <c r="G12" i="1" s="1"/>
  <c r="E7" i="1"/>
  <c r="G7" i="1" s="1"/>
  <c r="G22" i="1" l="1"/>
</calcChain>
</file>

<file path=xl/sharedStrings.xml><?xml version="1.0" encoding="utf-8"?>
<sst xmlns="http://schemas.openxmlformats.org/spreadsheetml/2006/main" count="52" uniqueCount="43">
  <si>
    <t>Prijzenblad</t>
  </si>
  <si>
    <t>Naam inschrijvende partij</t>
  </si>
  <si>
    <t>Dagen</t>
  </si>
  <si>
    <t>werktijden</t>
  </si>
  <si>
    <t>aantal locaties</t>
  </si>
  <si>
    <t>aantal uur per dag per locatie</t>
  </si>
  <si>
    <t>totaal aantal fictieve uren per jaar per locatie</t>
  </si>
  <si>
    <t>tarief per uur per medewerker incl toeslag (excl BTW)</t>
  </si>
  <si>
    <t>totaal tarief (=kolomF x Kolom E x Kolom C)</t>
  </si>
  <si>
    <t>werkdagen (Maandag t/m vrijdag)</t>
  </si>
  <si>
    <t>07:00 uur -18:00 uur</t>
  </si>
  <si>
    <t>18:00 uur - 24:00 uur</t>
  </si>
  <si>
    <t>24:00 uur - 07:00 uur</t>
  </si>
  <si>
    <t>Weekenden (zaterdag en Zondag)</t>
  </si>
  <si>
    <t>Feestdagen **</t>
  </si>
  <si>
    <t>Oudejaars avond ***</t>
  </si>
  <si>
    <t>16:00 uur - 24:00 uur</t>
  </si>
  <si>
    <t>Totale inschrijfprijs excl BTW</t>
  </si>
  <si>
    <r>
      <rPr>
        <b/>
        <sz val="12"/>
        <color theme="1"/>
        <rFont val="Calibri"/>
        <family val="2"/>
        <scheme val="minor"/>
      </rPr>
      <t>optioneel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(dit percentage zal niet meegerekend worden in de totaalprijs gunning)</t>
    </r>
  </si>
  <si>
    <t>diensten</t>
  </si>
  <si>
    <t>toeslag</t>
  </si>
  <si>
    <t>** Feestdagen</t>
  </si>
  <si>
    <t>Adhoc diensten</t>
  </si>
  <si>
    <t>Nieuwjaarsdag</t>
  </si>
  <si>
    <t>Paasdagen</t>
  </si>
  <si>
    <t>Bevrijdingsdag</t>
  </si>
  <si>
    <t>Toelichting:</t>
  </si>
  <si>
    <t>Koningsdag</t>
  </si>
  <si>
    <t>U dient alleen de groen gemarkeerde cellen in te vullen.</t>
  </si>
  <si>
    <t>Hemelvaartsdag</t>
  </si>
  <si>
    <t>U kunt geen rechten ontlenen aan de genoemde aantallen.</t>
  </si>
  <si>
    <t>Pinksteren</t>
  </si>
  <si>
    <t>* All-in uurtarief incl. reis-/verblijfs- en overige kosten en toeslagen.</t>
  </si>
  <si>
    <t>Kerstdagen</t>
  </si>
  <si>
    <t>Het opgegeven tarief omvat alle kosten zoals de offerteaanvraag en het programma van eisen.</t>
  </si>
  <si>
    <t>Oudejaarsavond***</t>
  </si>
  <si>
    <t>De prijzen zijn in euro's en worden afgerond op maximaal twee (2) cijfers achter de komma.</t>
  </si>
  <si>
    <t>Aanbestedende dienst:</t>
  </si>
  <si>
    <t>Datum:</t>
  </si>
  <si>
    <t>Naam Inschrijver:</t>
  </si>
  <si>
    <t>Rechtsgeldige ondertekening:</t>
  </si>
  <si>
    <t>19:00 uur - 24:00 uur</t>
  </si>
  <si>
    <t>aanbesteding beveiliging opvanglocatie gemeente Aalten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</si>
</sst>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0" fillId="0" borderId="4" xfId="0" applyBorder="1"/>
    <xf numFmtId="0" fontId="0" fillId="0" borderId="12" xfId="0" applyBorder="1"/>
    <xf numFmtId="0" fontId="0" fillId="0" borderId="7" xfId="0" applyBorder="1"/>
    <xf numFmtId="0" fontId="0" fillId="0" borderId="16" xfId="0" applyBorder="1"/>
    <xf numFmtId="0" fontId="1" fillId="0" borderId="15" xfId="0" applyFont="1" applyBorder="1"/>
    <xf numFmtId="0" fontId="0" fillId="0" borderId="15" xfId="0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1" xfId="0" applyBorder="1"/>
    <xf numFmtId="0" fontId="0" fillId="0" borderId="7" xfId="0" applyBorder="1" applyAlignment="1">
      <alignment vertical="top"/>
    </xf>
    <xf numFmtId="0" fontId="2" fillId="0" borderId="0" xfId="0" applyFont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2" xfId="0" applyFill="1" applyBorder="1"/>
    <xf numFmtId="0" fontId="0" fillId="2" borderId="2" xfId="0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164" fontId="0" fillId="0" borderId="6" xfId="0" applyNumberFormat="1" applyBorder="1"/>
    <xf numFmtId="0" fontId="0" fillId="0" borderId="21" xfId="0" applyBorder="1"/>
    <xf numFmtId="0" fontId="0" fillId="2" borderId="24" xfId="0" applyFill="1" applyBorder="1"/>
    <xf numFmtId="0" fontId="0" fillId="0" borderId="23" xfId="0" applyBorder="1"/>
    <xf numFmtId="0" fontId="0" fillId="0" borderId="22" xfId="0" applyBorder="1"/>
    <xf numFmtId="0" fontId="0" fillId="0" borderId="27" xfId="0" applyBorder="1"/>
    <xf numFmtId="164" fontId="1" fillId="4" borderId="26" xfId="0" applyNumberFormat="1" applyFont="1" applyFill="1" applyBorder="1"/>
    <xf numFmtId="44" fontId="7" fillId="3" borderId="5" xfId="0" applyNumberFormat="1" applyFon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3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6" fillId="3" borderId="6" xfId="0" applyFont="1" applyFill="1" applyBorder="1" applyProtection="1">
      <protection locked="0"/>
    </xf>
    <xf numFmtId="0" fontId="6" fillId="3" borderId="9" xfId="0" applyFont="1" applyFill="1" applyBorder="1" applyProtection="1">
      <protection locked="0"/>
    </xf>
    <xf numFmtId="0" fontId="0" fillId="0" borderId="25" xfId="0" applyBorder="1" applyProtection="1">
      <protection locked="0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" fillId="2" borderId="13" xfId="0" applyFont="1" applyFill="1" applyBorder="1"/>
    <xf numFmtId="0" fontId="0" fillId="0" borderId="14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79A41-9359-42D0-A04D-1332EB0CE324}">
  <dimension ref="A1:G41"/>
  <sheetViews>
    <sheetView tabSelected="1" workbookViewId="0">
      <selection activeCell="F10" sqref="F10"/>
    </sheetView>
  </sheetViews>
  <sheetFormatPr defaultRowHeight="15" x14ac:dyDescent="0.25"/>
  <cols>
    <col min="1" max="1" width="34.28515625" customWidth="1"/>
    <col min="2" max="2" width="46.140625" bestFit="1" customWidth="1"/>
    <col min="3" max="4" width="12.140625" style="1" customWidth="1"/>
    <col min="5" max="5" width="12.140625" customWidth="1"/>
    <col min="6" max="6" width="20.28515625" customWidth="1"/>
    <col min="7" max="7" width="21.7109375" customWidth="1"/>
  </cols>
  <sheetData>
    <row r="1" spans="1:7" ht="22.15" customHeight="1" x14ac:dyDescent="0.25">
      <c r="A1" t="s">
        <v>0</v>
      </c>
      <c r="B1" t="s">
        <v>42</v>
      </c>
    </row>
    <row r="2" spans="1:7" ht="25.5" customHeight="1" x14ac:dyDescent="0.25">
      <c r="A2" t="s">
        <v>1</v>
      </c>
      <c r="B2" s="36"/>
    </row>
    <row r="5" spans="1:7" ht="15.75" thickBot="1" x14ac:dyDescent="0.3"/>
    <row r="6" spans="1:7" ht="76.5" thickTop="1" thickBot="1" x14ac:dyDescent="0.3">
      <c r="A6" s="25" t="s">
        <v>2</v>
      </c>
      <c r="B6" s="17" t="s">
        <v>3</v>
      </c>
      <c r="C6" s="18" t="s">
        <v>4</v>
      </c>
      <c r="D6" s="18" t="s">
        <v>5</v>
      </c>
      <c r="E6" s="18" t="s">
        <v>6</v>
      </c>
      <c r="F6" s="21" t="s">
        <v>7</v>
      </c>
      <c r="G6" s="22" t="s">
        <v>8</v>
      </c>
    </row>
    <row r="7" spans="1:7" ht="15.75" thickBot="1" x14ac:dyDescent="0.3">
      <c r="A7" s="26" t="s">
        <v>9</v>
      </c>
      <c r="B7" s="2" t="s">
        <v>10</v>
      </c>
      <c r="C7" s="19">
        <v>1</v>
      </c>
      <c r="D7" s="19">
        <v>11</v>
      </c>
      <c r="E7" s="2">
        <f>SUM(D7*253)</f>
        <v>2783</v>
      </c>
      <c r="F7" s="30"/>
      <c r="G7" s="23">
        <f>SUM(F7*E7*C7)</f>
        <v>0</v>
      </c>
    </row>
    <row r="8" spans="1:7" ht="15.75" thickBot="1" x14ac:dyDescent="0.3">
      <c r="A8" s="27"/>
      <c r="B8" s="2" t="s">
        <v>11</v>
      </c>
      <c r="C8" s="19">
        <v>1</v>
      </c>
      <c r="D8" s="19">
        <v>6</v>
      </c>
      <c r="E8" s="2">
        <f t="shared" ref="E8:E12" si="0">SUM(D8*253)</f>
        <v>1518</v>
      </c>
      <c r="F8" s="30"/>
      <c r="G8" s="23">
        <f t="shared" ref="G8:G20" si="1">SUM(F8*E8*C8)</f>
        <v>0</v>
      </c>
    </row>
    <row r="9" spans="1:7" ht="15.75" thickBot="1" x14ac:dyDescent="0.3">
      <c r="A9" s="27"/>
      <c r="B9" s="2" t="s">
        <v>12</v>
      </c>
      <c r="C9" s="19">
        <v>1</v>
      </c>
      <c r="D9" s="19">
        <v>7</v>
      </c>
      <c r="E9" s="2">
        <f t="shared" si="0"/>
        <v>1771</v>
      </c>
      <c r="F9" s="30"/>
      <c r="G9" s="23">
        <f t="shared" si="1"/>
        <v>0</v>
      </c>
    </row>
    <row r="10" spans="1:7" ht="15.75" thickBot="1" x14ac:dyDescent="0.3">
      <c r="A10" s="27"/>
      <c r="B10" s="24" t="s">
        <v>41</v>
      </c>
      <c r="C10" s="19">
        <v>1</v>
      </c>
      <c r="D10" s="19">
        <v>5</v>
      </c>
      <c r="E10" s="2">
        <f t="shared" si="0"/>
        <v>1265</v>
      </c>
      <c r="F10" s="30"/>
      <c r="G10" s="23">
        <f t="shared" si="1"/>
        <v>0</v>
      </c>
    </row>
    <row r="11" spans="1:7" ht="15.75" thickBot="1" x14ac:dyDescent="0.3">
      <c r="A11" s="4"/>
      <c r="B11" s="24" t="s">
        <v>12</v>
      </c>
      <c r="C11" s="19">
        <v>1</v>
      </c>
      <c r="D11" s="19">
        <v>7</v>
      </c>
      <c r="E11" s="2">
        <f t="shared" si="0"/>
        <v>1771</v>
      </c>
      <c r="F11" s="30"/>
      <c r="G11" s="23">
        <f t="shared" si="1"/>
        <v>0</v>
      </c>
    </row>
    <row r="12" spans="1:7" ht="15.75" thickBot="1" x14ac:dyDescent="0.3">
      <c r="A12" s="40" t="s">
        <v>13</v>
      </c>
      <c r="B12" s="2" t="s">
        <v>10</v>
      </c>
      <c r="C12" s="19">
        <v>1</v>
      </c>
      <c r="D12" s="19">
        <v>11</v>
      </c>
      <c r="E12" s="2">
        <f t="shared" si="0"/>
        <v>2783</v>
      </c>
      <c r="F12" s="30"/>
      <c r="G12" s="23">
        <f t="shared" si="1"/>
        <v>0</v>
      </c>
    </row>
    <row r="13" spans="1:7" ht="15.75" thickBot="1" x14ac:dyDescent="0.3">
      <c r="A13" s="41"/>
      <c r="B13" s="2" t="s">
        <v>11</v>
      </c>
      <c r="C13" s="19">
        <v>1</v>
      </c>
      <c r="D13" s="19">
        <v>6</v>
      </c>
      <c r="E13" s="2">
        <f>SUM(D13*100)</f>
        <v>600</v>
      </c>
      <c r="F13" s="30"/>
      <c r="G13" s="23">
        <f t="shared" si="1"/>
        <v>0</v>
      </c>
    </row>
    <row r="14" spans="1:7" ht="15.75" thickBot="1" x14ac:dyDescent="0.3">
      <c r="A14" s="41"/>
      <c r="B14" s="2" t="s">
        <v>12</v>
      </c>
      <c r="C14" s="19">
        <v>1</v>
      </c>
      <c r="D14" s="19">
        <v>7</v>
      </c>
      <c r="E14" s="2">
        <f>SUM(D14*100)</f>
        <v>700</v>
      </c>
      <c r="F14" s="30"/>
      <c r="G14" s="23">
        <f t="shared" si="1"/>
        <v>0</v>
      </c>
    </row>
    <row r="15" spans="1:7" ht="15.75" thickBot="1" x14ac:dyDescent="0.3">
      <c r="A15" s="20"/>
      <c r="B15" s="2" t="s">
        <v>41</v>
      </c>
      <c r="C15" s="19">
        <v>1</v>
      </c>
      <c r="D15" s="19">
        <v>5</v>
      </c>
      <c r="E15" s="2">
        <f t="shared" ref="E15:E16" si="2">SUM(D15*100)</f>
        <v>500</v>
      </c>
      <c r="F15" s="30"/>
      <c r="G15" s="23">
        <f t="shared" si="1"/>
        <v>0</v>
      </c>
    </row>
    <row r="16" spans="1:7" ht="15.75" thickBot="1" x14ac:dyDescent="0.3">
      <c r="A16" s="20"/>
      <c r="B16" s="2" t="s">
        <v>12</v>
      </c>
      <c r="C16" s="19">
        <v>1</v>
      </c>
      <c r="D16" s="19">
        <v>7</v>
      </c>
      <c r="E16" s="2">
        <f t="shared" si="2"/>
        <v>700</v>
      </c>
      <c r="F16" s="30"/>
      <c r="G16" s="23">
        <f t="shared" si="1"/>
        <v>0</v>
      </c>
    </row>
    <row r="17" spans="1:7" ht="15.75" thickBot="1" x14ac:dyDescent="0.3">
      <c r="A17" s="40" t="s">
        <v>14</v>
      </c>
      <c r="B17" s="2" t="s">
        <v>10</v>
      </c>
      <c r="C17" s="19">
        <v>1</v>
      </c>
      <c r="D17" s="19">
        <v>11</v>
      </c>
      <c r="E17" s="2">
        <f>SUM(D17*11)</f>
        <v>121</v>
      </c>
      <c r="F17" s="30"/>
      <c r="G17" s="23">
        <f t="shared" si="1"/>
        <v>0</v>
      </c>
    </row>
    <row r="18" spans="1:7" ht="15.75" thickBot="1" x14ac:dyDescent="0.3">
      <c r="A18" s="41"/>
      <c r="B18" s="2" t="s">
        <v>11</v>
      </c>
      <c r="C18" s="19">
        <v>1</v>
      </c>
      <c r="D18" s="19">
        <v>6</v>
      </c>
      <c r="E18" s="2">
        <f t="shared" ref="E18:E19" si="3">SUM(D18*11)</f>
        <v>66</v>
      </c>
      <c r="F18" s="30"/>
      <c r="G18" s="23">
        <f t="shared" si="1"/>
        <v>0</v>
      </c>
    </row>
    <row r="19" spans="1:7" ht="15.75" thickBot="1" x14ac:dyDescent="0.3">
      <c r="A19" s="20"/>
      <c r="B19" s="2" t="s">
        <v>12</v>
      </c>
      <c r="C19" s="19">
        <v>1</v>
      </c>
      <c r="D19" s="19">
        <v>7</v>
      </c>
      <c r="E19" s="2">
        <f t="shared" si="3"/>
        <v>77</v>
      </c>
      <c r="F19" s="30"/>
      <c r="G19" s="23">
        <f t="shared" si="1"/>
        <v>0</v>
      </c>
    </row>
    <row r="20" spans="1:7" ht="15.75" thickBot="1" x14ac:dyDescent="0.3">
      <c r="A20" s="4" t="s">
        <v>15</v>
      </c>
      <c r="B20" s="2" t="s">
        <v>16</v>
      </c>
      <c r="C20" s="19">
        <v>1</v>
      </c>
      <c r="D20" s="19">
        <v>8</v>
      </c>
      <c r="E20" s="2">
        <f>SUM(D20*1)</f>
        <v>8</v>
      </c>
      <c r="F20" s="30"/>
      <c r="G20" s="23">
        <f t="shared" si="1"/>
        <v>0</v>
      </c>
    </row>
    <row r="21" spans="1:7" ht="15.75" thickBot="1" x14ac:dyDescent="0.3">
      <c r="A21" s="3"/>
      <c r="B21" s="2"/>
      <c r="C21" s="19"/>
      <c r="D21" s="19"/>
      <c r="E21" s="2"/>
      <c r="F21" s="31"/>
      <c r="G21" s="28"/>
    </row>
    <row r="22" spans="1:7" ht="34.5" customHeight="1" thickTop="1" thickBot="1" x14ac:dyDescent="0.3">
      <c r="A22" s="37" t="s">
        <v>17</v>
      </c>
      <c r="B22" s="38"/>
      <c r="C22" s="38"/>
      <c r="D22" s="38"/>
      <c r="E22" s="38"/>
      <c r="F22" s="39"/>
      <c r="G22" s="29">
        <f>SUM(G7:G21)</f>
        <v>0</v>
      </c>
    </row>
    <row r="23" spans="1:7" ht="16.5" thickTop="1" thickBot="1" x14ac:dyDescent="0.3"/>
    <row r="24" spans="1:7" ht="16.5" thickTop="1" x14ac:dyDescent="0.25">
      <c r="A24" s="42" t="s">
        <v>18</v>
      </c>
      <c r="B24" s="43"/>
      <c r="C24" s="7"/>
    </row>
    <row r="25" spans="1:7" ht="15.75" thickBot="1" x14ac:dyDescent="0.3">
      <c r="A25" s="4" t="s">
        <v>19</v>
      </c>
      <c r="B25" s="6" t="s">
        <v>20</v>
      </c>
      <c r="C25" s="8"/>
      <c r="F25" t="s">
        <v>21</v>
      </c>
    </row>
    <row r="26" spans="1:7" ht="16.5" thickTop="1" thickBot="1" x14ac:dyDescent="0.3">
      <c r="A26" s="5" t="s">
        <v>22</v>
      </c>
      <c r="B26" s="32"/>
      <c r="C26" s="8"/>
      <c r="F26" s="14" t="s">
        <v>23</v>
      </c>
    </row>
    <row r="27" spans="1:7" ht="15.75" thickTop="1" x14ac:dyDescent="0.25">
      <c r="F27" s="15" t="s">
        <v>24</v>
      </c>
    </row>
    <row r="28" spans="1:7" x14ac:dyDescent="0.25">
      <c r="F28" s="15" t="s">
        <v>25</v>
      </c>
    </row>
    <row r="29" spans="1:7" x14ac:dyDescent="0.25">
      <c r="A29" s="9" t="s">
        <v>26</v>
      </c>
      <c r="B29" s="9"/>
      <c r="C29" s="10"/>
      <c r="D29" s="10"/>
      <c r="F29" s="15" t="s">
        <v>27</v>
      </c>
    </row>
    <row r="30" spans="1:7" x14ac:dyDescent="0.25">
      <c r="A30" s="9" t="s">
        <v>28</v>
      </c>
      <c r="B30" s="9"/>
      <c r="C30" s="10"/>
      <c r="D30" s="10"/>
      <c r="F30" s="15" t="s">
        <v>29</v>
      </c>
    </row>
    <row r="31" spans="1:7" x14ac:dyDescent="0.25">
      <c r="A31" s="9" t="s">
        <v>30</v>
      </c>
      <c r="B31" s="9"/>
      <c r="C31" s="10"/>
      <c r="D31" s="10"/>
      <c r="F31" s="15" t="s">
        <v>31</v>
      </c>
    </row>
    <row r="32" spans="1:7" x14ac:dyDescent="0.25">
      <c r="A32" s="9" t="s">
        <v>32</v>
      </c>
      <c r="B32" s="9"/>
      <c r="C32" s="10"/>
      <c r="D32" s="10"/>
      <c r="F32" s="15" t="s">
        <v>33</v>
      </c>
    </row>
    <row r="33" spans="1:6" ht="15.75" thickBot="1" x14ac:dyDescent="0.3">
      <c r="A33" s="9" t="s">
        <v>34</v>
      </c>
      <c r="B33" s="9"/>
      <c r="C33" s="10"/>
      <c r="D33" s="10"/>
      <c r="F33" s="16" t="s">
        <v>35</v>
      </c>
    </row>
    <row r="34" spans="1:6" ht="15.75" thickTop="1" x14ac:dyDescent="0.25">
      <c r="A34" s="9" t="s">
        <v>36</v>
      </c>
      <c r="B34" s="9"/>
      <c r="C34" s="10"/>
      <c r="D34" s="10"/>
    </row>
    <row r="35" spans="1:6" ht="15.75" thickBot="1" x14ac:dyDescent="0.3"/>
    <row r="36" spans="1:6" ht="16.5" thickTop="1" thickBot="1" x14ac:dyDescent="0.3">
      <c r="A36" s="11" t="s">
        <v>37</v>
      </c>
      <c r="B36" s="33"/>
    </row>
    <row r="37" spans="1:6" ht="15.75" thickBot="1" x14ac:dyDescent="0.3">
      <c r="A37" s="3" t="s">
        <v>38</v>
      </c>
      <c r="B37" s="34"/>
    </row>
    <row r="38" spans="1:6" ht="15.75" thickBot="1" x14ac:dyDescent="0.3">
      <c r="A38" s="3" t="s">
        <v>39</v>
      </c>
      <c r="B38" s="34"/>
    </row>
    <row r="39" spans="1:6" ht="67.900000000000006" customHeight="1" thickBot="1" x14ac:dyDescent="0.3">
      <c r="A39" s="12" t="s">
        <v>40</v>
      </c>
      <c r="B39" s="35"/>
    </row>
    <row r="40" spans="1:6" ht="15.75" thickTop="1" x14ac:dyDescent="0.25"/>
    <row r="41" spans="1:6" ht="72.75" customHeight="1" x14ac:dyDescent="0.25">
      <c r="D41" s="13"/>
    </row>
  </sheetData>
  <sheetProtection algorithmName="SHA-512" hashValue="XdXmBFEUjBWiXb24l8N6NEBuqOOeZxn/ByYrCfnjV4w6Ah9EPlyAFzOaDPMvzaZ/XeTL0c8WCThErRgFIyMTMQ==" saltValue="k+AeKK4cq3/KYoAv7kFUQQ==" spinCount="100000" sheet="1" selectLockedCells="1"/>
  <mergeCells count="4">
    <mergeCell ref="A22:F22"/>
    <mergeCell ref="A12:A14"/>
    <mergeCell ref="A17:A18"/>
    <mergeCell ref="A24:B24"/>
  </mergeCells>
  <pageMargins left="0.70866141732283472" right="0.70866141732283472" top="0.35433070866141736" bottom="0.35433070866141736" header="0.11811023622047245" footer="0.11811023622047245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9AD6C-02FC-42E7-A84C-69940252478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ea2bc7-d03f-4d21-af41-54976a452773" xsi:nil="true"/>
    <lcf76f155ced4ddcb4097134ff3c332f xmlns="b98cabb5-b877-4094-9436-3b037c472ec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A64F647158B4FA9FDA0F6F28F40D7" ma:contentTypeVersion="12" ma:contentTypeDescription="Een nieuw document maken." ma:contentTypeScope="" ma:versionID="2d52a4f6ad33db311034c691f265d193">
  <xsd:schema xmlns:xsd="http://www.w3.org/2001/XMLSchema" xmlns:xs="http://www.w3.org/2001/XMLSchema" xmlns:p="http://schemas.microsoft.com/office/2006/metadata/properties" xmlns:ns2="b98cabb5-b877-4094-9436-3b037c472ec2" xmlns:ns3="61ea2bc7-d03f-4d21-af41-54976a452773" targetNamespace="http://schemas.microsoft.com/office/2006/metadata/properties" ma:root="true" ma:fieldsID="062154813dfa687571c81d6a275868f7" ns2:_="" ns3:_="">
    <xsd:import namespace="b98cabb5-b877-4094-9436-3b037c472ec2"/>
    <xsd:import namespace="61ea2bc7-d03f-4d21-af41-54976a45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8cabb5-b877-4094-9436-3b037c472e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2a3ad8f0-94fb-4491-b729-870c869a7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a2bc7-d03f-4d21-af41-54976a45277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8d751fb-4b19-4f5a-8891-c2b355fbc38f}" ma:internalName="TaxCatchAll" ma:showField="CatchAllData" ma:web="61ea2bc7-d03f-4d21-af41-54976a45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C75594-E901-4BE7-B510-8C091DF3DC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A7DC0B-063C-48D0-8FA2-2EB0AC8CF191}">
  <ds:schemaRefs>
    <ds:schemaRef ds:uri="http://schemas.microsoft.com/office/2006/metadata/properties"/>
    <ds:schemaRef ds:uri="http://schemas.microsoft.com/office/infopath/2007/PartnerControls"/>
    <ds:schemaRef ds:uri="61ea2bc7-d03f-4d21-af41-54976a452773"/>
    <ds:schemaRef ds:uri="b98cabb5-b877-4094-9436-3b037c472ec2"/>
  </ds:schemaRefs>
</ds:datastoreItem>
</file>

<file path=customXml/itemProps3.xml><?xml version="1.0" encoding="utf-8"?>
<ds:datastoreItem xmlns:ds="http://schemas.openxmlformats.org/officeDocument/2006/customXml" ds:itemID="{FEF08238-A2E4-4A0D-8377-F8C4C37D6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8cabb5-b877-4094-9436-3b037c472ec2"/>
    <ds:schemaRef ds:uri="61ea2bc7-d03f-4d21-af41-54976a45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Inschrijfbiljet</vt:lpstr>
      <vt:lpstr>Blad1</vt:lpstr>
      <vt:lpstr>Inschrijfbiljet!Afdrukbereik</vt:lpstr>
    </vt:vector>
  </TitlesOfParts>
  <Manager/>
  <Company>ICT Samen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Tanck, Marie Louise</dc:creator>
  <cp:keywords/>
  <dc:description/>
  <cp:lastModifiedBy>Eising, Esther</cp:lastModifiedBy>
  <cp:revision/>
  <cp:lastPrinted>2026-04-23T10:50:36Z</cp:lastPrinted>
  <dcterms:created xsi:type="dcterms:W3CDTF">2024-11-17T16:56:37Z</dcterms:created>
  <dcterms:modified xsi:type="dcterms:W3CDTF">2026-04-23T11:58:05Z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0x010100471A64F647158B4FA9FDA0F6F28F40D7</vt:lpwstr>
  </property>
  <property fmtid="{D5CDD505-2E9C-101B-9397-08002B2CF9AE}" pid="3" name="Order">
    <vt:r8>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