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600" windowHeight="9240" activeTab="1"/>
  </bookViews>
  <sheets>
    <sheet name="Perceel 1" sheetId="2" r:id="rId1"/>
    <sheet name="Perceel 2" sheetId="3" r:id="rId2"/>
  </sheets>
  <calcPr calcId="145621"/>
</workbook>
</file>

<file path=xl/calcChain.xml><?xml version="1.0" encoding="utf-8"?>
<calcChain xmlns="http://schemas.openxmlformats.org/spreadsheetml/2006/main">
  <c r="K13" i="3" l="1"/>
  <c r="K12" i="3"/>
  <c r="K11" i="3"/>
  <c r="K10" i="3"/>
  <c r="K9" i="3"/>
  <c r="K8" i="3"/>
  <c r="K7" i="3"/>
  <c r="K6" i="3"/>
  <c r="K5" i="3"/>
  <c r="K4" i="3"/>
  <c r="K3" i="3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15" i="3" l="1"/>
  <c r="K26" i="2"/>
</calcChain>
</file>

<file path=xl/sharedStrings.xml><?xml version="1.0" encoding="utf-8"?>
<sst xmlns="http://schemas.openxmlformats.org/spreadsheetml/2006/main" count="259" uniqueCount="143">
  <si>
    <t>Perceel</t>
  </si>
  <si>
    <t>Omschrijving</t>
  </si>
  <si>
    <t>Aantal per jaar</t>
  </si>
  <si>
    <t>Formaat</t>
  </si>
  <si>
    <t>Papier</t>
  </si>
  <si>
    <t>Bedrukking</t>
  </si>
  <si>
    <t>Afwerking</t>
  </si>
  <si>
    <t>Verpakking</t>
  </si>
  <si>
    <t>handelsdrukwerk</t>
  </si>
  <si>
    <t>briefpapier</t>
  </si>
  <si>
    <t>210 x 297 mm</t>
  </si>
  <si>
    <t>Plano Superior 80 grs</t>
  </si>
  <si>
    <t>full-colour</t>
  </si>
  <si>
    <t>schoonsnijden en verpakken</t>
  </si>
  <si>
    <t>Vervolgpapier</t>
  </si>
  <si>
    <t>1 soort</t>
  </si>
  <si>
    <t>enveloppen</t>
  </si>
  <si>
    <t>1 soort, zonder opdruk</t>
  </si>
  <si>
    <t>162 x 229 mm</t>
  </si>
  <si>
    <t>C5 envelop zonder venster, striplock, Superior 90 grs</t>
  </si>
  <si>
    <t>verpakken</t>
  </si>
  <si>
    <t>4 soorten, bedrukt met logo en retouradres</t>
  </si>
  <si>
    <t>C5 envelop venster links, striplock, Superior 90 grs</t>
  </si>
  <si>
    <t>229 x 324 mm</t>
  </si>
  <si>
    <t xml:space="preserve">enveloppen </t>
  </si>
  <si>
    <t>blanco</t>
  </si>
  <si>
    <t>Adresstickers</t>
  </si>
  <si>
    <t>4 soorten</t>
  </si>
  <si>
    <t>poster</t>
  </si>
  <si>
    <t>poster A3 vmbo</t>
  </si>
  <si>
    <t>297 x 420 mm</t>
  </si>
  <si>
    <t>Plano Superior 120 grs</t>
  </si>
  <si>
    <t>poster A3 MBO</t>
  </si>
  <si>
    <t>voordrukvel</t>
  </si>
  <si>
    <t>voor- en achterplatten oranje</t>
  </si>
  <si>
    <t>venster gestamd op basis van bestaand mes</t>
  </si>
  <si>
    <t>Luxoart samt 300 gr. Multiart silk fsc</t>
  </si>
  <si>
    <t>4/4 full-colour</t>
  </si>
  <si>
    <t>1/1 glans vernis</t>
  </si>
  <si>
    <t>voor- en achterplatten blauw</t>
  </si>
  <si>
    <t>presentatiemappen</t>
  </si>
  <si>
    <t>380 x 510 mm</t>
  </si>
  <si>
    <t>Luxoart samt 300 gr.</t>
  </si>
  <si>
    <t xml:space="preserve">Op basis van bestaand stansmes, wordt uitgeleverd </t>
  </si>
  <si>
    <t>tafelnaamkaartjes</t>
  </si>
  <si>
    <t>105 x 297 mm</t>
  </si>
  <si>
    <t>Plano Superior 250 grs (ICEWHITE)</t>
  </si>
  <si>
    <t>rillen en schoonsnijden, plano verpakken</t>
  </si>
  <si>
    <t>TripleStar silk 300 grs (PRO DIGITAL SILK)</t>
  </si>
  <si>
    <t>correspondentiekaarten A5</t>
  </si>
  <si>
    <t>badgevellen</t>
  </si>
  <si>
    <t>Bloemenkaartjes</t>
  </si>
  <si>
    <t>85 x 55 mm</t>
  </si>
  <si>
    <t>300 grams mat MC (PRO DIG. SILK)</t>
  </si>
  <si>
    <t>Product</t>
  </si>
  <si>
    <t>Promotioneel</t>
  </si>
  <si>
    <t>A4 met opdruk</t>
  </si>
  <si>
    <t>Kladblok</t>
  </si>
  <si>
    <t>A5 met opdruk</t>
  </si>
  <si>
    <t>Tas</t>
  </si>
  <si>
    <t>Papieren tas met opdruk</t>
  </si>
  <si>
    <t>Wijntas met opdruk</t>
  </si>
  <si>
    <t>Map</t>
  </si>
  <si>
    <t>Ringband met opdruk</t>
  </si>
  <si>
    <t>Posters</t>
  </si>
  <si>
    <t>A4 open dagen poster voor mbo</t>
  </si>
  <si>
    <t>A4 open dagen poster voor vmbo</t>
  </si>
  <si>
    <t>4 soorten, Back Offices en Centrale Dienst</t>
  </si>
  <si>
    <t>A4 VMBO</t>
  </si>
  <si>
    <t>A4 MBO</t>
  </si>
  <si>
    <t>A4 Corporate</t>
  </si>
  <si>
    <t>Folders</t>
  </si>
  <si>
    <t>Leerlingsfolders vmbo</t>
  </si>
  <si>
    <t>Ouderfolders vmbo</t>
  </si>
  <si>
    <t>Kaart</t>
  </si>
  <si>
    <t>Wervingskaart</t>
  </si>
  <si>
    <t>Vestigingfolder</t>
  </si>
  <si>
    <t xml:space="preserve">200 grams houtvrij silk mc </t>
  </si>
  <si>
    <t>Plano A4 = 297 x 210 mm, afgewerkt 100 x 210 mm</t>
  </si>
  <si>
    <t>Rillen, schoonsnijden, 2 lagen, wikkelvouwen naar 100 x 210 mm en verpakken</t>
  </si>
  <si>
    <t>handaam in dozen</t>
  </si>
  <si>
    <t>MBO Uitklapfolder</t>
  </si>
  <si>
    <t>Plano 520 x 210 nnm, afgewerkt 130 x 210 mm</t>
  </si>
  <si>
    <t>170 grams houtvrij silk mc</t>
  </si>
  <si>
    <t>Schoonsnijden, rillen, 2 slagen paralelvouwen tot 130 x 210 mm (1e slag vouwen van 520 mm x 210 mm naar 260 x 210 mm, 2e slag van 260 x 210 mm baar 130 x 210 mm, en verpakken</t>
  </si>
  <si>
    <t>handzaam in dozen</t>
  </si>
  <si>
    <t>A5 = 148 x 210 mm</t>
  </si>
  <si>
    <t>300 grams 1 zijdig gestreken sulfaatkarton Matterhorn</t>
  </si>
  <si>
    <t>1-zijdig glans lamineren, schoonsnijden en verpakken</t>
  </si>
  <si>
    <t>A2 = 420 x 594 mm</t>
  </si>
  <si>
    <t>135 grams mat mc</t>
  </si>
  <si>
    <t>250 grams houtvrij silk mc</t>
  </si>
  <si>
    <t>rillen, schoonsnijden, 2 lagen, wikkelvouwen naar 210 x 210 mm en verpakken</t>
  </si>
  <si>
    <t xml:space="preserve">135 grams Hello Fat mat </t>
  </si>
  <si>
    <t>Rillen in rug, geniet brocheren en verpakken</t>
  </si>
  <si>
    <t>2-zijdig full colour + 2-zijdig mat dispersielak</t>
  </si>
  <si>
    <t>Kaleneder</t>
  </si>
  <si>
    <t>Bureaukalender</t>
  </si>
  <si>
    <t>Uitgeslagen formaat 210 x 240 mm</t>
  </si>
  <si>
    <t>240 grams 2-zijdig gestreken sulfaatkarton Matterhorn</t>
  </si>
  <si>
    <t>2-zijdig in full colour</t>
  </si>
  <si>
    <t>Stansen (incl. rillijnen), schoonsnijden en plano verpakken</t>
  </si>
  <si>
    <t>2 -zijdig full-colour</t>
  </si>
  <si>
    <t xml:space="preserve">2-zijdig full colour </t>
  </si>
  <si>
    <t>2-zijdig in full colour + 2-zijdig persvernis</t>
  </si>
  <si>
    <t>1-zijdig full colour met volledige full colour wissels</t>
  </si>
  <si>
    <t xml:space="preserve">A4 vel </t>
  </si>
  <si>
    <t xml:space="preserve">80 grams stickerpapier </t>
  </si>
  <si>
    <t>Xerografisch</t>
  </si>
  <si>
    <t>A5</t>
  </si>
  <si>
    <t>A4</t>
  </si>
  <si>
    <t>50 vel hv schrijf 1/1 in pms bedrukt met eigen logo en liniering, dekblad full colour bedrukt eenzijdig en voorzien van glanspersvernis</t>
  </si>
  <si>
    <t>Kopgelijmd met omgetrokken dekblad op 600 gr. Onderbord, voorzien van scheurperforatielijn, geen boorgaten in dekblad</t>
  </si>
  <si>
    <t>A4 100 vel hv schrijf 1/1 in pms bedrukt met eigen logo en liniering binnenwerk voorzien van 4 boorgaten, dekblad full colour bedrukt eenzijdig en voorzien van glanspersvernis</t>
  </si>
  <si>
    <t>Kopgehecht met witte kopband op 600 gr. Onderbord voorzien van scheurperforatielijn</t>
  </si>
  <si>
    <t>circa 35 cm hoog en 31 cm breed met bodemkarton</t>
  </si>
  <si>
    <t>Omgeslagen bovenrand en ingeknoopte koorden</t>
  </si>
  <si>
    <t>full-colour in offset bedrukt en glans gelamineerd</t>
  </si>
  <si>
    <t>A4 inhoud + tab met een rugdikte van 40 mm</t>
  </si>
  <si>
    <t>karton 1475 grams (FSC)</t>
  </si>
  <si>
    <t>4-rings D-mechaniek, capaciteit 25 mm, buitenzijde gelamineerd met milieuvriendelijke matte krasvaste folie, binnenzijde afgewerkt met persvernis</t>
  </si>
  <si>
    <t>Buitenzijde in fill colour offset, binnenzijde in 1 kleur PMS: 396c</t>
  </si>
  <si>
    <t xml:space="preserve">full-colour in offset bedrukt </t>
  </si>
  <si>
    <t>prijs per stuk      (excl. BTW) in €</t>
  </si>
  <si>
    <t>totaalprijs excl. BTW) in €</t>
  </si>
  <si>
    <t>In de kolom prijs per stuk (blauw weergegeven cellen) dient u de prijs per stuk te vermelden in 5 decimalen</t>
  </si>
  <si>
    <t>TOTAAL</t>
  </si>
  <si>
    <t>230 x 350 x 40 (A4+) mm</t>
  </si>
  <si>
    <t>Helicon presentatiemappen (voor diploma's en rapporten, etc.)</t>
  </si>
  <si>
    <t>Kaarten voor trainingen en cursussen</t>
  </si>
  <si>
    <t>A4, 10 op een vel</t>
  </si>
  <si>
    <t xml:space="preserve">300 grams mat MC  </t>
  </si>
  <si>
    <t>met scheurranden bij de badge</t>
  </si>
  <si>
    <t>schoonsnijden en verpakken, links bovenin 1 gaatje perforeren</t>
  </si>
  <si>
    <t>170 grams kraft, kleur wit</t>
  </si>
  <si>
    <t>35 cm hoog met bodemkarton, 115 mm breed</t>
  </si>
  <si>
    <t>Omgeslagen bovenrand en ingeknoopte koorden; glanslaminaat</t>
  </si>
  <si>
    <t>2-zijdig full colour met volledige full colour wissels</t>
  </si>
  <si>
    <t>Plano A3 = 420 x 297 mm, afgewerkt A4 = 210 x 297 mm, 8 pagina's / selfcover</t>
  </si>
  <si>
    <t>C4p envelop zonder venster, striplock, Superior 100 grs</t>
  </si>
  <si>
    <t>C4p envelop venster links, striplock, Superior 100 grs</t>
  </si>
  <si>
    <t>2-zijdig full colour</t>
  </si>
  <si>
    <t>A4 crème 170 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</si>
</sst>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&quot;€&quot;\ #,##0.000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 vertical="top" wrapText="1"/>
    </xf>
    <xf numFmtId="164" fontId="0" fillId="0" borderId="0" xfId="0" applyNumberFormat="1" applyFont="1"/>
    <xf numFmtId="3" fontId="2" fillId="2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65" fontId="2" fillId="3" borderId="1" xfId="0" applyNumberFormat="1" applyFont="1" applyFill="1" applyBorder="1" applyAlignment="1">
      <alignment horizontal="center" vertical="top" wrapText="1"/>
    </xf>
    <xf numFmtId="165" fontId="0" fillId="3" borderId="1" xfId="0" applyNumberFormat="1" applyFont="1" applyFill="1" applyBorder="1" applyAlignment="1">
      <alignment vertical="top"/>
    </xf>
    <xf numFmtId="164" fontId="1" fillId="4" borderId="1" xfId="0" applyNumberFormat="1" applyFont="1" applyFill="1" applyBorder="1" applyAlignment="1">
      <alignment vertical="top" wrapText="1"/>
    </xf>
    <xf numFmtId="165" fontId="0" fillId="0" borderId="0" xfId="0" applyNumberFormat="1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/>
    <xf numFmtId="164" fontId="0" fillId="0" borderId="0" xfId="0" applyNumberFormat="1" applyFont="1" applyFill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4" borderId="8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right" vertical="top" wrapText="1"/>
    </xf>
    <xf numFmtId="0" fontId="1" fillId="4" borderId="2" xfId="0" applyFont="1" applyFill="1" applyBorder="1" applyAlignment="1">
      <alignment vertical="top" wrapText="1"/>
    </xf>
    <xf numFmtId="164" fontId="1" fillId="4" borderId="3" xfId="0" applyNumberFormat="1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3" fontId="2" fillId="2" borderId="6" xfId="0" applyNumberFormat="1" applyFont="1" applyFill="1" applyBorder="1" applyAlignment="1">
      <alignment horizontal="right" vertical="top" wrapText="1"/>
    </xf>
    <xf numFmtId="3" fontId="2" fillId="2" borderId="6" xfId="0" applyNumberFormat="1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right" vertical="top"/>
    </xf>
    <xf numFmtId="165" fontId="0" fillId="3" borderId="6" xfId="0" applyNumberFormat="1" applyFont="1" applyFill="1" applyBorder="1" applyAlignment="1">
      <alignment vertical="top"/>
    </xf>
    <xf numFmtId="164" fontId="2" fillId="0" borderId="7" xfId="0" applyNumberFormat="1" applyFont="1" applyBorder="1" applyAlignment="1">
      <alignment horizontal="center" vertical="top" wrapText="1"/>
    </xf>
    <xf numFmtId="165" fontId="1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left" vertical="top" wrapText="1"/>
    </xf>
    <xf numFmtId="3" fontId="2" fillId="2" borderId="6" xfId="0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3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horizontal="right" vertical="top" wrapText="1"/>
    </xf>
    <xf numFmtId="3" fontId="2" fillId="0" borderId="1" xfId="0" applyNumberFormat="1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D21" zoomScaleNormal="100" workbookViewId="0">
      <selection activeCell="I27" sqref="I27"/>
    </sheetView>
  </sheetViews>
  <sheetFormatPr defaultRowHeight="12.75" x14ac:dyDescent="0.2"/>
  <cols>
    <col min="1" max="1" width="16.28515625" style="5" customWidth="1"/>
    <col min="2" max="2" width="20.7109375" style="5" customWidth="1"/>
    <col min="3" max="3" width="25.28515625" style="5" customWidth="1"/>
    <col min="4" max="4" width="10" style="6" customWidth="1"/>
    <col min="5" max="5" width="11" style="5" customWidth="1"/>
    <col min="6" max="6" width="24" style="5" customWidth="1"/>
    <col min="7" max="7" width="11.85546875" style="5" customWidth="1"/>
    <col min="8" max="8" width="21.7109375" style="5" customWidth="1"/>
    <col min="9" max="9" width="13.28515625" style="6" customWidth="1"/>
    <col min="10" max="10" width="17.42578125" style="5" customWidth="1"/>
    <col min="11" max="11" width="19.140625" style="8" customWidth="1"/>
    <col min="12" max="16384" width="9.140625" style="5"/>
  </cols>
  <sheetData>
    <row r="1" spans="1:11" ht="13.5" thickBot="1" x14ac:dyDescent="0.25"/>
    <row r="2" spans="1:11" ht="38.25" customHeight="1" x14ac:dyDescent="0.2">
      <c r="A2" s="26" t="s">
        <v>0</v>
      </c>
      <c r="B2" s="27" t="s">
        <v>54</v>
      </c>
      <c r="C2" s="27" t="s">
        <v>1</v>
      </c>
      <c r="D2" s="28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8" t="s">
        <v>7</v>
      </c>
      <c r="J2" s="29" t="s">
        <v>123</v>
      </c>
      <c r="K2" s="30" t="s">
        <v>124</v>
      </c>
    </row>
    <row r="3" spans="1:11" ht="24" x14ac:dyDescent="0.2">
      <c r="A3" s="31" t="s">
        <v>8</v>
      </c>
      <c r="B3" s="2" t="s">
        <v>9</v>
      </c>
      <c r="C3" s="2" t="s">
        <v>67</v>
      </c>
      <c r="D3" s="9">
        <v>50000</v>
      </c>
      <c r="E3" s="2" t="s">
        <v>10</v>
      </c>
      <c r="F3" s="2" t="s">
        <v>11</v>
      </c>
      <c r="G3" s="2" t="s">
        <v>12</v>
      </c>
      <c r="H3" s="2" t="s">
        <v>13</v>
      </c>
      <c r="I3" s="7">
        <v>500</v>
      </c>
      <c r="J3" s="15"/>
      <c r="K3" s="32">
        <f>D3*J3</f>
        <v>0</v>
      </c>
    </row>
    <row r="4" spans="1:11" ht="27" customHeight="1" x14ac:dyDescent="0.2">
      <c r="A4" s="31" t="s">
        <v>8</v>
      </c>
      <c r="B4" s="2" t="s">
        <v>14</v>
      </c>
      <c r="C4" s="2" t="s">
        <v>15</v>
      </c>
      <c r="D4" s="9">
        <v>130000</v>
      </c>
      <c r="E4" s="2" t="s">
        <v>10</v>
      </c>
      <c r="F4" s="2" t="s">
        <v>11</v>
      </c>
      <c r="G4" s="2" t="s">
        <v>12</v>
      </c>
      <c r="H4" s="2" t="s">
        <v>13</v>
      </c>
      <c r="I4" s="7">
        <v>500</v>
      </c>
      <c r="J4" s="15"/>
      <c r="K4" s="32">
        <f t="shared" ref="K4:K24" si="0">D4*J4</f>
        <v>0</v>
      </c>
    </row>
    <row r="5" spans="1:11" ht="27.75" customHeight="1" x14ac:dyDescent="0.2">
      <c r="A5" s="31" t="s">
        <v>8</v>
      </c>
      <c r="B5" s="2" t="s">
        <v>16</v>
      </c>
      <c r="C5" s="2" t="s">
        <v>17</v>
      </c>
      <c r="D5" s="9">
        <v>80000</v>
      </c>
      <c r="E5" s="2" t="s">
        <v>18</v>
      </c>
      <c r="F5" s="2" t="s">
        <v>19</v>
      </c>
      <c r="G5" s="4" t="s">
        <v>12</v>
      </c>
      <c r="H5" s="2" t="s">
        <v>20</v>
      </c>
      <c r="I5" s="7">
        <v>250</v>
      </c>
      <c r="J5" s="15"/>
      <c r="K5" s="32">
        <f t="shared" si="0"/>
        <v>0</v>
      </c>
    </row>
    <row r="6" spans="1:11" ht="30" customHeight="1" x14ac:dyDescent="0.2">
      <c r="A6" s="31" t="s">
        <v>8</v>
      </c>
      <c r="B6" s="2" t="s">
        <v>16</v>
      </c>
      <c r="C6" s="2" t="s">
        <v>21</v>
      </c>
      <c r="D6" s="9">
        <v>60000</v>
      </c>
      <c r="E6" s="2" t="s">
        <v>18</v>
      </c>
      <c r="F6" s="2" t="s">
        <v>22</v>
      </c>
      <c r="G6" s="2" t="s">
        <v>12</v>
      </c>
      <c r="H6" s="4" t="s">
        <v>20</v>
      </c>
      <c r="I6" s="7">
        <v>250</v>
      </c>
      <c r="J6" s="15"/>
      <c r="K6" s="32">
        <f t="shared" si="0"/>
        <v>0</v>
      </c>
    </row>
    <row r="7" spans="1:11" ht="29.25" customHeight="1" x14ac:dyDescent="0.2">
      <c r="A7" s="31" t="s">
        <v>8</v>
      </c>
      <c r="B7" s="2" t="s">
        <v>16</v>
      </c>
      <c r="C7" s="2" t="s">
        <v>17</v>
      </c>
      <c r="D7" s="9">
        <v>10000</v>
      </c>
      <c r="E7" s="2" t="s">
        <v>23</v>
      </c>
      <c r="F7" s="2" t="s">
        <v>139</v>
      </c>
      <c r="G7" s="4" t="s">
        <v>12</v>
      </c>
      <c r="H7" s="4" t="s">
        <v>20</v>
      </c>
      <c r="I7" s="7">
        <v>250</v>
      </c>
      <c r="J7" s="15"/>
      <c r="K7" s="32">
        <f t="shared" si="0"/>
        <v>0</v>
      </c>
    </row>
    <row r="8" spans="1:11" ht="31.5" customHeight="1" x14ac:dyDescent="0.2">
      <c r="A8" s="31" t="s">
        <v>8</v>
      </c>
      <c r="B8" s="2" t="s">
        <v>16</v>
      </c>
      <c r="C8" s="2" t="s">
        <v>21</v>
      </c>
      <c r="D8" s="9">
        <v>10000</v>
      </c>
      <c r="E8" s="2" t="s">
        <v>23</v>
      </c>
      <c r="F8" s="2" t="s">
        <v>140</v>
      </c>
      <c r="G8" s="2" t="s">
        <v>12</v>
      </c>
      <c r="H8" s="4" t="s">
        <v>20</v>
      </c>
      <c r="I8" s="7">
        <v>250</v>
      </c>
      <c r="J8" s="15"/>
      <c r="K8" s="32">
        <f t="shared" si="0"/>
        <v>0</v>
      </c>
    </row>
    <row r="9" spans="1:11" ht="24.75" customHeight="1" x14ac:dyDescent="0.2">
      <c r="A9" s="31" t="s">
        <v>8</v>
      </c>
      <c r="B9" s="2" t="s">
        <v>24</v>
      </c>
      <c r="C9" s="2" t="s">
        <v>25</v>
      </c>
      <c r="D9" s="46">
        <v>5000</v>
      </c>
      <c r="E9" s="47" t="s">
        <v>127</v>
      </c>
      <c r="F9" s="47" t="s">
        <v>142</v>
      </c>
      <c r="G9" s="47"/>
      <c r="H9" s="48"/>
      <c r="I9" s="49">
        <v>125</v>
      </c>
      <c r="J9" s="15"/>
      <c r="K9" s="32">
        <f t="shared" si="0"/>
        <v>0</v>
      </c>
    </row>
    <row r="10" spans="1:11" ht="27" customHeight="1" x14ac:dyDescent="0.2">
      <c r="A10" s="31" t="s">
        <v>8</v>
      </c>
      <c r="B10" s="2" t="s">
        <v>26</v>
      </c>
      <c r="C10" s="2" t="s">
        <v>27</v>
      </c>
      <c r="D10" s="9">
        <v>60000</v>
      </c>
      <c r="E10" s="2" t="s">
        <v>106</v>
      </c>
      <c r="F10" s="2" t="s">
        <v>107</v>
      </c>
      <c r="G10" s="4" t="s">
        <v>12</v>
      </c>
      <c r="H10" s="2" t="s">
        <v>108</v>
      </c>
      <c r="I10" s="7">
        <v>125</v>
      </c>
      <c r="J10" s="15"/>
      <c r="K10" s="32">
        <f t="shared" si="0"/>
        <v>0</v>
      </c>
    </row>
    <row r="11" spans="1:11" ht="27.75" customHeight="1" x14ac:dyDescent="0.2">
      <c r="A11" s="31" t="s">
        <v>8</v>
      </c>
      <c r="B11" s="4" t="s">
        <v>28</v>
      </c>
      <c r="C11" s="4" t="s">
        <v>29</v>
      </c>
      <c r="D11" s="9">
        <v>200</v>
      </c>
      <c r="E11" s="4" t="s">
        <v>30</v>
      </c>
      <c r="F11" s="4" t="s">
        <v>31</v>
      </c>
      <c r="G11" s="4" t="s">
        <v>12</v>
      </c>
      <c r="H11" s="4" t="s">
        <v>13</v>
      </c>
      <c r="I11" s="7">
        <v>250</v>
      </c>
      <c r="J11" s="16"/>
      <c r="K11" s="32">
        <f t="shared" si="0"/>
        <v>0</v>
      </c>
    </row>
    <row r="12" spans="1:11" ht="27.75" customHeight="1" x14ac:dyDescent="0.2">
      <c r="A12" s="31" t="s">
        <v>8</v>
      </c>
      <c r="B12" s="4" t="s">
        <v>28</v>
      </c>
      <c r="C12" s="4" t="s">
        <v>32</v>
      </c>
      <c r="D12" s="9">
        <v>400</v>
      </c>
      <c r="E12" s="4" t="s">
        <v>30</v>
      </c>
      <c r="F12" s="4" t="s">
        <v>31</v>
      </c>
      <c r="G12" s="2" t="s">
        <v>12</v>
      </c>
      <c r="H12" s="4" t="s">
        <v>13</v>
      </c>
      <c r="I12" s="7">
        <v>250</v>
      </c>
      <c r="J12" s="16"/>
      <c r="K12" s="32">
        <f t="shared" si="0"/>
        <v>0</v>
      </c>
    </row>
    <row r="13" spans="1:11" ht="25.5" customHeight="1" x14ac:dyDescent="0.2">
      <c r="A13" s="31" t="s">
        <v>8</v>
      </c>
      <c r="B13" s="4" t="s">
        <v>33</v>
      </c>
      <c r="C13" s="4" t="s">
        <v>68</v>
      </c>
      <c r="D13" s="46">
        <v>500</v>
      </c>
      <c r="E13" s="48" t="s">
        <v>10</v>
      </c>
      <c r="F13" s="48" t="s">
        <v>31</v>
      </c>
      <c r="G13" s="47" t="s">
        <v>37</v>
      </c>
      <c r="H13" s="48" t="s">
        <v>13</v>
      </c>
      <c r="I13" s="49">
        <v>500</v>
      </c>
      <c r="J13" s="16"/>
      <c r="K13" s="32">
        <f t="shared" si="0"/>
        <v>0</v>
      </c>
    </row>
    <row r="14" spans="1:11" ht="26.25" customHeight="1" x14ac:dyDescent="0.2">
      <c r="A14" s="31" t="s">
        <v>8</v>
      </c>
      <c r="B14" s="4" t="s">
        <v>33</v>
      </c>
      <c r="C14" s="4" t="s">
        <v>69</v>
      </c>
      <c r="D14" s="46">
        <v>2500</v>
      </c>
      <c r="E14" s="48" t="s">
        <v>10</v>
      </c>
      <c r="F14" s="48" t="s">
        <v>31</v>
      </c>
      <c r="G14" s="47" t="s">
        <v>37</v>
      </c>
      <c r="H14" s="48" t="s">
        <v>13</v>
      </c>
      <c r="I14" s="49">
        <v>500</v>
      </c>
      <c r="J14" s="16"/>
      <c r="K14" s="32">
        <f t="shared" si="0"/>
        <v>0</v>
      </c>
    </row>
    <row r="15" spans="1:11" ht="26.25" customHeight="1" x14ac:dyDescent="0.2">
      <c r="A15" s="31" t="s">
        <v>8</v>
      </c>
      <c r="B15" s="4" t="s">
        <v>33</v>
      </c>
      <c r="C15" s="4" t="s">
        <v>70</v>
      </c>
      <c r="D15" s="46">
        <v>5000</v>
      </c>
      <c r="E15" s="48" t="s">
        <v>10</v>
      </c>
      <c r="F15" s="48" t="s">
        <v>31</v>
      </c>
      <c r="G15" s="47" t="s">
        <v>37</v>
      </c>
      <c r="H15" s="48" t="s">
        <v>13</v>
      </c>
      <c r="I15" s="49">
        <v>500</v>
      </c>
      <c r="J15" s="16"/>
      <c r="K15" s="32">
        <f t="shared" si="0"/>
        <v>0</v>
      </c>
    </row>
    <row r="16" spans="1:11" ht="30" customHeight="1" x14ac:dyDescent="0.2">
      <c r="A16" s="31" t="s">
        <v>8</v>
      </c>
      <c r="B16" s="4" t="s">
        <v>34</v>
      </c>
      <c r="C16" s="4" t="s">
        <v>35</v>
      </c>
      <c r="D16" s="46">
        <v>3500</v>
      </c>
      <c r="E16" s="4" t="s">
        <v>10</v>
      </c>
      <c r="F16" s="4" t="s">
        <v>36</v>
      </c>
      <c r="G16" s="4" t="s">
        <v>37</v>
      </c>
      <c r="H16" s="4" t="s">
        <v>38</v>
      </c>
      <c r="I16" s="7">
        <v>250</v>
      </c>
      <c r="J16" s="16"/>
      <c r="K16" s="32">
        <f t="shared" si="0"/>
        <v>0</v>
      </c>
    </row>
    <row r="17" spans="1:11" ht="29.25" customHeight="1" x14ac:dyDescent="0.2">
      <c r="A17" s="31" t="s">
        <v>8</v>
      </c>
      <c r="B17" s="4" t="s">
        <v>39</v>
      </c>
      <c r="C17" s="4" t="s">
        <v>35</v>
      </c>
      <c r="D17" s="46">
        <v>1000</v>
      </c>
      <c r="E17" s="4" t="s">
        <v>10</v>
      </c>
      <c r="F17" s="4" t="s">
        <v>36</v>
      </c>
      <c r="G17" s="2" t="s">
        <v>37</v>
      </c>
      <c r="H17" s="4" t="s">
        <v>38</v>
      </c>
      <c r="I17" s="7">
        <v>250</v>
      </c>
      <c r="J17" s="16"/>
      <c r="K17" s="32">
        <f t="shared" si="0"/>
        <v>0</v>
      </c>
    </row>
    <row r="18" spans="1:11" ht="34.5" customHeight="1" x14ac:dyDescent="0.2">
      <c r="A18" s="31" t="s">
        <v>8</v>
      </c>
      <c r="B18" s="2" t="s">
        <v>40</v>
      </c>
      <c r="C18" s="47" t="s">
        <v>128</v>
      </c>
      <c r="D18" s="46">
        <v>10000</v>
      </c>
      <c r="E18" s="47" t="s">
        <v>41</v>
      </c>
      <c r="F18" s="47" t="s">
        <v>42</v>
      </c>
      <c r="G18" s="48" t="s">
        <v>12</v>
      </c>
      <c r="H18" s="47" t="s">
        <v>43</v>
      </c>
      <c r="I18" s="49">
        <v>125</v>
      </c>
      <c r="J18" s="16"/>
      <c r="K18" s="32">
        <f t="shared" si="0"/>
        <v>0</v>
      </c>
    </row>
    <row r="19" spans="1:11" ht="36" customHeight="1" x14ac:dyDescent="0.2">
      <c r="A19" s="31" t="s">
        <v>8</v>
      </c>
      <c r="B19" s="2" t="s">
        <v>44</v>
      </c>
      <c r="C19" s="47" t="s">
        <v>129</v>
      </c>
      <c r="D19" s="46">
        <v>750</v>
      </c>
      <c r="E19" s="47" t="s">
        <v>45</v>
      </c>
      <c r="F19" s="47" t="s">
        <v>46</v>
      </c>
      <c r="G19" s="47" t="s">
        <v>12</v>
      </c>
      <c r="H19" s="47" t="s">
        <v>47</v>
      </c>
      <c r="I19" s="49">
        <v>100</v>
      </c>
      <c r="J19" s="16"/>
      <c r="K19" s="32">
        <f t="shared" si="0"/>
        <v>0</v>
      </c>
    </row>
    <row r="20" spans="1:11" ht="27.75" customHeight="1" x14ac:dyDescent="0.2">
      <c r="A20" s="31" t="s">
        <v>8</v>
      </c>
      <c r="B20" s="2" t="s">
        <v>49</v>
      </c>
      <c r="C20" s="47" t="s">
        <v>15</v>
      </c>
      <c r="D20" s="46">
        <v>2000</v>
      </c>
      <c r="E20" s="47"/>
      <c r="F20" s="48" t="s">
        <v>48</v>
      </c>
      <c r="G20" s="48" t="s">
        <v>12</v>
      </c>
      <c r="H20" s="48" t="s">
        <v>13</v>
      </c>
      <c r="I20" s="50">
        <v>100</v>
      </c>
      <c r="J20" s="16"/>
      <c r="K20" s="32">
        <f t="shared" si="0"/>
        <v>0</v>
      </c>
    </row>
    <row r="21" spans="1:11" ht="27" customHeight="1" x14ac:dyDescent="0.2">
      <c r="A21" s="31" t="s">
        <v>8</v>
      </c>
      <c r="B21" s="2" t="s">
        <v>50</v>
      </c>
      <c r="C21" s="47" t="s">
        <v>15</v>
      </c>
      <c r="D21" s="46">
        <v>500</v>
      </c>
      <c r="E21" s="47" t="s">
        <v>130</v>
      </c>
      <c r="F21" s="48" t="s">
        <v>131</v>
      </c>
      <c r="G21" s="48"/>
      <c r="H21" s="48" t="s">
        <v>132</v>
      </c>
      <c r="I21" s="50">
        <v>500</v>
      </c>
      <c r="J21" s="16"/>
      <c r="K21" s="32">
        <f t="shared" si="0"/>
        <v>0</v>
      </c>
    </row>
    <row r="22" spans="1:11" ht="37.5" customHeight="1" x14ac:dyDescent="0.2">
      <c r="A22" s="31" t="s">
        <v>8</v>
      </c>
      <c r="B22" s="2" t="s">
        <v>51</v>
      </c>
      <c r="C22" s="47" t="s">
        <v>15</v>
      </c>
      <c r="D22" s="49">
        <v>500</v>
      </c>
      <c r="E22" s="47" t="s">
        <v>52</v>
      </c>
      <c r="F22" s="47" t="s">
        <v>53</v>
      </c>
      <c r="G22" s="48" t="s">
        <v>141</v>
      </c>
      <c r="H22" s="47" t="s">
        <v>133</v>
      </c>
      <c r="I22" s="49">
        <v>150</v>
      </c>
      <c r="J22" s="16"/>
      <c r="K22" s="32">
        <f t="shared" si="0"/>
        <v>0</v>
      </c>
    </row>
    <row r="23" spans="1:11" ht="84" x14ac:dyDescent="0.2">
      <c r="A23" s="31"/>
      <c r="B23" s="2" t="s">
        <v>57</v>
      </c>
      <c r="C23" s="2" t="s">
        <v>56</v>
      </c>
      <c r="D23" s="9">
        <v>400</v>
      </c>
      <c r="E23" s="3" t="s">
        <v>110</v>
      </c>
      <c r="F23" s="42" t="s">
        <v>113</v>
      </c>
      <c r="G23" s="2" t="s">
        <v>12</v>
      </c>
      <c r="H23" s="42" t="s">
        <v>114</v>
      </c>
      <c r="I23" s="11">
        <v>100</v>
      </c>
      <c r="J23" s="16"/>
      <c r="K23" s="32">
        <f t="shared" si="0"/>
        <v>0</v>
      </c>
    </row>
    <row r="24" spans="1:11" ht="72.75" thickBot="1" x14ac:dyDescent="0.25">
      <c r="A24" s="33"/>
      <c r="B24" s="34" t="s">
        <v>57</v>
      </c>
      <c r="C24" s="34" t="s">
        <v>58</v>
      </c>
      <c r="D24" s="35">
        <v>500</v>
      </c>
      <c r="E24" s="36" t="s">
        <v>109</v>
      </c>
      <c r="F24" s="43" t="s">
        <v>111</v>
      </c>
      <c r="G24" s="34" t="s">
        <v>12</v>
      </c>
      <c r="H24" s="43" t="s">
        <v>112</v>
      </c>
      <c r="I24" s="37">
        <v>50</v>
      </c>
      <c r="J24" s="38"/>
      <c r="K24" s="39">
        <f t="shared" si="0"/>
        <v>0</v>
      </c>
    </row>
    <row r="26" spans="1:11" x14ac:dyDescent="0.2">
      <c r="J26" s="24" t="s">
        <v>126</v>
      </c>
      <c r="K26" s="25">
        <f>SUM(K3:K24)</f>
        <v>0</v>
      </c>
    </row>
    <row r="27" spans="1:11" x14ac:dyDescent="0.2">
      <c r="D27" s="5"/>
      <c r="G27" s="13"/>
    </row>
    <row r="28" spans="1:11" x14ac:dyDescent="0.2">
      <c r="A28" s="53" t="s">
        <v>125</v>
      </c>
      <c r="B28" s="53"/>
      <c r="C28" s="53"/>
      <c r="D28" s="53"/>
      <c r="E28" s="53"/>
      <c r="F28" s="53"/>
      <c r="G28" s="13"/>
    </row>
    <row r="29" spans="1:11" x14ac:dyDescent="0.2">
      <c r="A29" s="13"/>
      <c r="B29" s="13"/>
      <c r="C29" s="13"/>
      <c r="D29" s="14"/>
      <c r="E29" s="13"/>
      <c r="F29" s="13"/>
      <c r="G29" s="13"/>
    </row>
  </sheetData>
  <protectedRanges>
    <protectedRange sqref="J10" name="Bereik1"/>
    <protectedRange sqref="K3:K24" name="Bereik1_1"/>
    <protectedRange sqref="J3:J5" name="Bereik1_3"/>
    <protectedRange sqref="J6:J9" name="Bereik1_4"/>
    <protectedRange sqref="B28:F28" name="Bereik1_2"/>
  </protectedRanges>
  <mergeCells count="1">
    <mergeCell ref="A28:F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tabSelected="1" topLeftCell="E1" zoomScaleNormal="100" workbookViewId="0">
      <selection activeCell="K15" sqref="K15"/>
    </sheetView>
  </sheetViews>
  <sheetFormatPr defaultRowHeight="12.75" x14ac:dyDescent="0.2"/>
  <cols>
    <col min="1" max="1" width="11.5703125" customWidth="1"/>
    <col min="2" max="2" width="13.5703125" customWidth="1"/>
    <col min="3" max="3" width="19.140625" customWidth="1"/>
    <col min="4" max="4" width="19.140625" style="1" customWidth="1"/>
    <col min="5" max="5" width="19.42578125" style="45" customWidth="1"/>
    <col min="6" max="6" width="20.28515625" style="45" customWidth="1"/>
    <col min="7" max="7" width="14" style="1" customWidth="1"/>
    <col min="8" max="8" width="30.85546875" style="45" customWidth="1"/>
    <col min="9" max="9" width="18.5703125" customWidth="1"/>
    <col min="10" max="10" width="17.42578125" style="5" customWidth="1"/>
    <col min="11" max="11" width="19.140625" style="8" customWidth="1"/>
  </cols>
  <sheetData>
    <row r="2" spans="1:11" ht="43.5" customHeight="1" x14ac:dyDescent="0.2">
      <c r="A2" s="10" t="s">
        <v>0</v>
      </c>
      <c r="B2" s="10" t="s">
        <v>54</v>
      </c>
      <c r="C2" s="10" t="s">
        <v>1</v>
      </c>
      <c r="D2" s="10" t="s">
        <v>2</v>
      </c>
      <c r="E2" s="44" t="s">
        <v>3</v>
      </c>
      <c r="F2" s="44" t="s">
        <v>4</v>
      </c>
      <c r="G2" s="10" t="s">
        <v>5</v>
      </c>
      <c r="H2" s="44" t="s">
        <v>6</v>
      </c>
      <c r="I2" s="10" t="s">
        <v>7</v>
      </c>
      <c r="J2" s="10" t="s">
        <v>123</v>
      </c>
      <c r="K2" s="17" t="s">
        <v>124</v>
      </c>
    </row>
    <row r="3" spans="1:11" ht="36" x14ac:dyDescent="0.2">
      <c r="A3" s="2" t="s">
        <v>55</v>
      </c>
      <c r="B3" s="2" t="s">
        <v>59</v>
      </c>
      <c r="C3" s="2" t="s">
        <v>60</v>
      </c>
      <c r="D3" s="3">
        <v>3300</v>
      </c>
      <c r="E3" s="51" t="s">
        <v>115</v>
      </c>
      <c r="F3" s="51" t="s">
        <v>134</v>
      </c>
      <c r="G3" s="47" t="s">
        <v>122</v>
      </c>
      <c r="H3" s="51" t="s">
        <v>116</v>
      </c>
      <c r="I3" s="22"/>
      <c r="J3" s="15"/>
      <c r="K3" s="12">
        <f>D3*J3</f>
        <v>0</v>
      </c>
    </row>
    <row r="4" spans="1:11" ht="57.75" customHeight="1" x14ac:dyDescent="0.2">
      <c r="A4" s="2" t="s">
        <v>55</v>
      </c>
      <c r="B4" s="2" t="s">
        <v>59</v>
      </c>
      <c r="C4" s="2" t="s">
        <v>61</v>
      </c>
      <c r="D4" s="3">
        <v>500</v>
      </c>
      <c r="E4" s="51" t="s">
        <v>135</v>
      </c>
      <c r="F4" s="51" t="s">
        <v>134</v>
      </c>
      <c r="G4" s="47" t="s">
        <v>117</v>
      </c>
      <c r="H4" s="51" t="s">
        <v>136</v>
      </c>
      <c r="I4" s="22"/>
      <c r="J4" s="15"/>
      <c r="K4" s="12">
        <f t="shared" ref="K4:K13" si="0">D4*J4</f>
        <v>0</v>
      </c>
    </row>
    <row r="5" spans="1:11" ht="60" x14ac:dyDescent="0.2">
      <c r="A5" s="2" t="s">
        <v>55</v>
      </c>
      <c r="B5" s="2" t="s">
        <v>62</v>
      </c>
      <c r="C5" s="2" t="s">
        <v>63</v>
      </c>
      <c r="D5" s="3">
        <v>1800</v>
      </c>
      <c r="E5" s="51" t="s">
        <v>118</v>
      </c>
      <c r="F5" s="51" t="s">
        <v>119</v>
      </c>
      <c r="G5" s="47" t="s">
        <v>121</v>
      </c>
      <c r="H5" s="51" t="s">
        <v>120</v>
      </c>
      <c r="I5" s="22"/>
      <c r="J5" s="15"/>
      <c r="K5" s="12">
        <f t="shared" si="0"/>
        <v>0</v>
      </c>
    </row>
    <row r="6" spans="1:11" ht="48" x14ac:dyDescent="0.2">
      <c r="A6" s="2" t="s">
        <v>55</v>
      </c>
      <c r="B6" s="2" t="s">
        <v>64</v>
      </c>
      <c r="C6" s="2" t="s">
        <v>65</v>
      </c>
      <c r="D6" s="3">
        <v>800</v>
      </c>
      <c r="E6" s="51" t="s">
        <v>89</v>
      </c>
      <c r="F6" s="51" t="s">
        <v>93</v>
      </c>
      <c r="G6" s="47" t="s">
        <v>105</v>
      </c>
      <c r="H6" s="51" t="s">
        <v>13</v>
      </c>
      <c r="I6" s="22" t="s">
        <v>85</v>
      </c>
      <c r="J6" s="15"/>
      <c r="K6" s="12">
        <f t="shared" si="0"/>
        <v>0</v>
      </c>
    </row>
    <row r="7" spans="1:11" ht="48" x14ac:dyDescent="0.2">
      <c r="A7" s="2" t="s">
        <v>55</v>
      </c>
      <c r="B7" s="2" t="s">
        <v>64</v>
      </c>
      <c r="C7" s="2" t="s">
        <v>66</v>
      </c>
      <c r="D7" s="3">
        <v>1250</v>
      </c>
      <c r="E7" s="51" t="s">
        <v>89</v>
      </c>
      <c r="F7" s="51" t="s">
        <v>90</v>
      </c>
      <c r="G7" s="47" t="s">
        <v>105</v>
      </c>
      <c r="H7" s="51" t="s">
        <v>13</v>
      </c>
      <c r="I7" s="23" t="s">
        <v>13</v>
      </c>
      <c r="J7" s="15"/>
      <c r="K7" s="12">
        <f t="shared" si="0"/>
        <v>0</v>
      </c>
    </row>
    <row r="8" spans="1:11" ht="51.75" customHeight="1" x14ac:dyDescent="0.2">
      <c r="A8" s="2" t="s">
        <v>55</v>
      </c>
      <c r="B8" s="2" t="s">
        <v>71</v>
      </c>
      <c r="C8" s="2" t="s">
        <v>72</v>
      </c>
      <c r="D8" s="3">
        <v>6000</v>
      </c>
      <c r="E8" s="51" t="s">
        <v>78</v>
      </c>
      <c r="F8" s="51" t="s">
        <v>77</v>
      </c>
      <c r="G8" s="47" t="s">
        <v>137</v>
      </c>
      <c r="H8" s="51" t="s">
        <v>79</v>
      </c>
      <c r="I8" s="22" t="s">
        <v>80</v>
      </c>
      <c r="J8" s="15"/>
      <c r="K8" s="12">
        <f t="shared" si="0"/>
        <v>0</v>
      </c>
    </row>
    <row r="9" spans="1:11" ht="36" x14ac:dyDescent="0.2">
      <c r="A9" s="2" t="s">
        <v>55</v>
      </c>
      <c r="B9" s="2" t="s">
        <v>71</v>
      </c>
      <c r="C9" s="2" t="s">
        <v>73</v>
      </c>
      <c r="D9" s="3">
        <v>3500</v>
      </c>
      <c r="E9" s="42" t="s">
        <v>78</v>
      </c>
      <c r="F9" s="42" t="s">
        <v>91</v>
      </c>
      <c r="G9" s="2" t="s">
        <v>103</v>
      </c>
      <c r="H9" s="42" t="s">
        <v>92</v>
      </c>
      <c r="I9" s="22" t="s">
        <v>85</v>
      </c>
      <c r="J9" s="15"/>
      <c r="K9" s="12">
        <f t="shared" si="0"/>
        <v>0</v>
      </c>
    </row>
    <row r="10" spans="1:11" ht="36" x14ac:dyDescent="0.2">
      <c r="A10" s="2" t="s">
        <v>55</v>
      </c>
      <c r="B10" s="2" t="s">
        <v>74</v>
      </c>
      <c r="C10" s="2" t="s">
        <v>75</v>
      </c>
      <c r="D10" s="52">
        <v>500</v>
      </c>
      <c r="E10" s="51" t="s">
        <v>86</v>
      </c>
      <c r="F10" s="42" t="s">
        <v>87</v>
      </c>
      <c r="G10" s="2" t="s">
        <v>102</v>
      </c>
      <c r="H10" s="42" t="s">
        <v>88</v>
      </c>
      <c r="I10" s="22" t="s">
        <v>85</v>
      </c>
      <c r="J10" s="15"/>
      <c r="K10" s="12">
        <f t="shared" si="0"/>
        <v>0</v>
      </c>
    </row>
    <row r="11" spans="1:11" ht="48" x14ac:dyDescent="0.2">
      <c r="A11" s="2" t="s">
        <v>55</v>
      </c>
      <c r="B11" s="2" t="s">
        <v>71</v>
      </c>
      <c r="C11" s="2" t="s">
        <v>76</v>
      </c>
      <c r="D11" s="52">
        <v>1000</v>
      </c>
      <c r="E11" s="51" t="s">
        <v>138</v>
      </c>
      <c r="F11" s="42" t="s">
        <v>77</v>
      </c>
      <c r="G11" s="2" t="s">
        <v>95</v>
      </c>
      <c r="H11" s="42" t="s">
        <v>94</v>
      </c>
      <c r="I11" s="22" t="s">
        <v>85</v>
      </c>
      <c r="J11" s="15"/>
      <c r="K11" s="12">
        <f t="shared" si="0"/>
        <v>0</v>
      </c>
    </row>
    <row r="12" spans="1:11" ht="72" x14ac:dyDescent="0.2">
      <c r="A12" s="2" t="s">
        <v>55</v>
      </c>
      <c r="B12" s="2" t="s">
        <v>71</v>
      </c>
      <c r="C12" s="2" t="s">
        <v>81</v>
      </c>
      <c r="D12" s="52">
        <v>14000</v>
      </c>
      <c r="E12" s="42" t="s">
        <v>82</v>
      </c>
      <c r="F12" s="42" t="s">
        <v>83</v>
      </c>
      <c r="G12" s="2" t="s">
        <v>104</v>
      </c>
      <c r="H12" s="42" t="s">
        <v>84</v>
      </c>
      <c r="I12" s="22" t="s">
        <v>85</v>
      </c>
      <c r="J12" s="16"/>
      <c r="K12" s="12">
        <f t="shared" si="0"/>
        <v>0</v>
      </c>
    </row>
    <row r="13" spans="1:11" ht="36" x14ac:dyDescent="0.2">
      <c r="A13" s="2" t="s">
        <v>55</v>
      </c>
      <c r="B13" s="2" t="s">
        <v>96</v>
      </c>
      <c r="C13" s="2" t="s">
        <v>97</v>
      </c>
      <c r="D13" s="3">
        <v>750</v>
      </c>
      <c r="E13" s="42" t="s">
        <v>98</v>
      </c>
      <c r="F13" s="42" t="s">
        <v>99</v>
      </c>
      <c r="G13" s="2" t="s">
        <v>100</v>
      </c>
      <c r="H13" s="42" t="s">
        <v>101</v>
      </c>
      <c r="I13" s="22" t="s">
        <v>85</v>
      </c>
      <c r="J13" s="16"/>
      <c r="K13" s="12">
        <f t="shared" si="0"/>
        <v>0</v>
      </c>
    </row>
    <row r="14" spans="1:11" x14ac:dyDescent="0.2">
      <c r="J14" s="18"/>
      <c r="K14" s="19"/>
    </row>
    <row r="15" spans="1:11" x14ac:dyDescent="0.2">
      <c r="J15" s="40" t="s">
        <v>126</v>
      </c>
      <c r="K15" s="41">
        <f>SUM(K3:K13)</f>
        <v>0</v>
      </c>
    </row>
    <row r="16" spans="1:11" x14ac:dyDescent="0.2">
      <c r="J16" s="18"/>
      <c r="K16" s="19"/>
    </row>
    <row r="17" spans="1:11" x14ac:dyDescent="0.2">
      <c r="A17" s="53" t="s">
        <v>125</v>
      </c>
      <c r="B17" s="53"/>
      <c r="C17" s="53"/>
      <c r="D17" s="53"/>
      <c r="E17" s="53"/>
      <c r="F17" s="53"/>
      <c r="J17" s="18"/>
      <c r="K17" s="19"/>
    </row>
    <row r="18" spans="1:11" x14ac:dyDescent="0.2">
      <c r="J18" s="18"/>
      <c r="K18" s="19"/>
    </row>
    <row r="19" spans="1:11" x14ac:dyDescent="0.2">
      <c r="J19" s="18"/>
      <c r="K19" s="19"/>
    </row>
    <row r="20" spans="1:11" x14ac:dyDescent="0.2">
      <c r="J20" s="18"/>
      <c r="K20" s="19"/>
    </row>
    <row r="21" spans="1:11" x14ac:dyDescent="0.2">
      <c r="J21" s="18"/>
      <c r="K21" s="19"/>
    </row>
    <row r="22" spans="1:11" x14ac:dyDescent="0.2">
      <c r="J22" s="18"/>
      <c r="K22" s="19"/>
    </row>
    <row r="23" spans="1:11" x14ac:dyDescent="0.2">
      <c r="J23" s="18"/>
      <c r="K23" s="19"/>
    </row>
    <row r="24" spans="1:11" x14ac:dyDescent="0.2">
      <c r="J24" s="18"/>
      <c r="K24" s="19"/>
    </row>
    <row r="25" spans="1:11" x14ac:dyDescent="0.2">
      <c r="J25" s="18"/>
      <c r="K25" s="19"/>
    </row>
    <row r="26" spans="1:11" x14ac:dyDescent="0.2">
      <c r="J26" s="20"/>
      <c r="K26" s="21"/>
    </row>
  </sheetData>
  <protectedRanges>
    <protectedRange sqref="B17:F17" name="Bereik1_2"/>
    <protectedRange sqref="J10" name="Bereik1"/>
    <protectedRange sqref="K3:K25" name="Bereik1_1"/>
    <protectedRange sqref="J3:J5" name="Bereik1_3"/>
    <protectedRange sqref="J6:J9" name="Bereik1_4"/>
    <protectedRange sqref="J11" name="Bereik1_2_1"/>
  </protectedRanges>
  <mergeCells count="1">
    <mergeCell ref="A17:F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</vt:lpstr>
      <vt:lpstr>Perceel 2</vt:lpstr>
    </vt:vector>
  </TitlesOfParts>
  <Company>Helicon Opleidingen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Oostdijk</dc:creator>
  <cp:lastModifiedBy>Ronald</cp:lastModifiedBy>
  <dcterms:created xsi:type="dcterms:W3CDTF">2014-08-11T12:57:47Z</dcterms:created>
  <dcterms:modified xsi:type="dcterms:W3CDTF">2014-10-17T14:41:54Z</dcterms:modified>
</cp:coreProperties>
</file>