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defaultThemeVersion="124226"/>
  <mc:AlternateContent xmlns:mc="http://schemas.openxmlformats.org/markup-compatibility/2006">
    <mc:Choice Requires="x15">
      <x15ac:absPath xmlns:x15ac="http://schemas.microsoft.com/office/spreadsheetml/2010/11/ac" url="https://middengroningen.sharepoint.com/sites/Sam-Aanbestedingen-2026-EU-D-Afvalinformatiesystemen-NY/Gedeelde documenten/02. Offerteaanvraag/"/>
    </mc:Choice>
  </mc:AlternateContent>
  <xr:revisionPtr revIDLastSave="300" documentId="8_{98546F9D-9307-4DF4-AFDD-DA020B757794}" xr6:coauthVersionLast="47" xr6:coauthVersionMax="47" xr10:uidLastSave="{631D4DFC-48A8-4B27-9FF1-E183185F87C7}"/>
  <bookViews>
    <workbookView xWindow="-120" yWindow="-120" windowWidth="29040" windowHeight="17520" xr2:uid="{00000000-000D-0000-FFFF-FFFF00000000}"/>
  </bookViews>
  <sheets>
    <sheet name="Prijzenblad"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5" l="1"/>
  <c r="F4" i="5"/>
  <c r="F7" i="5"/>
  <c r="F8" i="5"/>
  <c r="F50" i="5"/>
  <c r="D34" i="5"/>
  <c r="F34" i="5" s="1"/>
  <c r="D33" i="5"/>
  <c r="F33" i="5" s="1"/>
  <c r="D32" i="5"/>
  <c r="F32" i="5" s="1"/>
  <c r="D31" i="5"/>
  <c r="F31" i="5" s="1"/>
  <c r="F19" i="5"/>
  <c r="F20" i="5"/>
  <c r="F6" i="5"/>
  <c r="B34" i="5"/>
  <c r="B33" i="5"/>
  <c r="F49" i="5"/>
  <c r="F48" i="5"/>
  <c r="F47" i="5"/>
  <c r="F46" i="5"/>
  <c r="F14" i="5"/>
  <c r="F15" i="5"/>
  <c r="F21" i="5"/>
  <c r="F22" i="5"/>
  <c r="F23" i="5"/>
  <c r="F24" i="5"/>
  <c r="F25" i="5"/>
  <c r="F26" i="5"/>
  <c r="F27" i="5"/>
  <c r="F28" i="5"/>
  <c r="F13" i="5"/>
  <c r="F9" i="5" l="1"/>
  <c r="B39" i="5" s="1"/>
  <c r="F35" i="5"/>
  <c r="B41" i="5" s="1"/>
  <c r="F16" i="5"/>
  <c r="B40" i="5" s="1"/>
  <c r="B42" i="5" l="1"/>
</calcChain>
</file>

<file path=xl/sharedStrings.xml><?xml version="1.0" encoding="utf-8"?>
<sst xmlns="http://schemas.openxmlformats.org/spreadsheetml/2006/main" count="119" uniqueCount="52">
  <si>
    <t>Invulformulier C - Prijzenblad</t>
  </si>
  <si>
    <t>Onderdeel</t>
  </si>
  <si>
    <t>Eenheid</t>
  </si>
  <si>
    <t>Eenheidsprijs ex. BTW</t>
  </si>
  <si>
    <t>Aantal eenheden</t>
  </si>
  <si>
    <t>Inschrijfprijs ex. BTW</t>
  </si>
  <si>
    <t>Eenmalig</t>
  </si>
  <si>
    <t>Implementatiekosten incl. realiseren koppelvlakken, test- en acceptatiefase, opleiden op locatie van gebruikers en beheerder</t>
  </si>
  <si>
    <t>Jaarlijkse licentiekosten applicatie, inclusief onderhouds- en ondersteuningskosten conform SLA en onderhoud koppelingen</t>
  </si>
  <si>
    <t>Per jaar</t>
  </si>
  <si>
    <t>Totalen</t>
  </si>
  <si>
    <t>Omschrijving</t>
  </si>
  <si>
    <t>CMS + Backoffice</t>
  </si>
  <si>
    <t>Integraties</t>
  </si>
  <si>
    <t>Per stuk</t>
  </si>
  <si>
    <t>A. Initiële kosten</t>
  </si>
  <si>
    <t>B. Prognose jaarlijkse kosten</t>
  </si>
  <si>
    <t>Toegangcontrole en gebruikersregistratie (TCS)</t>
  </si>
  <si>
    <t>Support buiten SLA</t>
  </si>
  <si>
    <t>Ad-hoc ondersteuning</t>
  </si>
  <si>
    <t>Nieuwe TCS (plaatsing, beschikbaar stelling en onderhoud)</t>
  </si>
  <si>
    <t>Huisvuilpassen</t>
  </si>
  <si>
    <t>Aanschaf nieuwe chips (uitgaande van 250 stuks per bestelling)</t>
  </si>
  <si>
    <t>Aanschaf nieuwe chips (uitgaande van 1.000 stuks per bestelling)</t>
  </si>
  <si>
    <t>Aanschaf van nieuwe huisvuilpassen (uitgaande van 10.000 stuks per bestelling)</t>
  </si>
  <si>
    <t>Per uur</t>
  </si>
  <si>
    <t>Aanschaf nieuwe chips (uitgaande van 10.000 stuks per bestelling)</t>
  </si>
  <si>
    <t>Herprogrammeren van bestaande chips (uitgaande van 250 stuks per bestelling)</t>
  </si>
  <si>
    <t>Herprogrammeren van bestaande chips (uitgaande van 500 stuks per bestelling)</t>
  </si>
  <si>
    <t>Herprogrammeren van bestaande chips (uitgaande van 1.000 stuks per bestelling)</t>
  </si>
  <si>
    <t>RFID-/ chipsuitlezing en ledingsregistratie (uitvoering)</t>
  </si>
  <si>
    <t>Personeelsplanning en urenregistratie</t>
  </si>
  <si>
    <t>Routeplanning en optimalisatie</t>
  </si>
  <si>
    <t>Inwonerscommunicatie</t>
  </si>
  <si>
    <t xml:space="preserve">B. Prognose jaarlijkse kosten </t>
  </si>
  <si>
    <t>C. Overige kosten</t>
  </si>
  <si>
    <t>D. Fictieve inschrijfprijs</t>
  </si>
  <si>
    <t>E. Optionele kosten</t>
  </si>
  <si>
    <t xml:space="preserve">Onderdeel </t>
  </si>
  <si>
    <t xml:space="preserve">C. Overige kosten </t>
  </si>
  <si>
    <t>Aanschaf nieuwe huisvuilpassen</t>
  </si>
  <si>
    <t xml:space="preserve">Per stuk </t>
  </si>
  <si>
    <t>Aanschaf van nieuwe huisvuilpassen (uitgaande van 5.000 stuks per bestelling)</t>
  </si>
  <si>
    <t>Aanschaf van nieuwe huisvuilpassen (uitgaande van 1.000 stuks per bestelling)</t>
  </si>
  <si>
    <t>Jaarlijkse licentiekosten applicatie, inclusief onderhouds- en ondersteuningskosten conform SLA en onderhoud koppelingen (uitgaande van 280 stuks TCS)</t>
  </si>
  <si>
    <t>Verwachtte overige kosten behorend tot de fictieve inschrijfprijs gedurende de looptijd van 4 jaar</t>
  </si>
  <si>
    <t>Realiseren koppeling HR systeem Youforce</t>
  </si>
  <si>
    <t>Realiseren koppelingen Financieel systeem Key2Finance</t>
  </si>
  <si>
    <t>Realiseren koppeling JAMA</t>
  </si>
  <si>
    <t>Realiseren koppeling JEWEL</t>
  </si>
  <si>
    <t>Realiseren koppeling Afvalwijzer</t>
  </si>
  <si>
    <t>Nieuwe TCS (plaatsing, beschikbaarstelling en onderhoud)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</si>
</sst>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0"/>
      <color theme="1"/>
      <name val="Verdana"/>
      <family val="2"/>
    </font>
    <font>
      <sz val="11"/>
      <color theme="1"/>
      <name val="Calibri"/>
      <family val="2"/>
      <scheme val="minor"/>
    </font>
    <font>
      <sz val="10"/>
      <color theme="1"/>
      <name val="Verdana"/>
      <family val="2"/>
    </font>
    <font>
      <b/>
      <sz val="10"/>
      <color theme="1"/>
      <name val="Verdana"/>
      <family val="2"/>
    </font>
    <font>
      <b/>
      <sz val="13"/>
      <color theme="3"/>
      <name val="Calibri"/>
      <family val="2"/>
      <scheme val="minor"/>
    </font>
    <font>
      <sz val="11"/>
      <color theme="0"/>
      <name val="Calibri"/>
      <family val="2"/>
      <scheme val="minor"/>
    </font>
    <font>
      <b/>
      <sz val="12"/>
      <color theme="0"/>
      <name val="Calibri"/>
      <family val="2"/>
      <scheme val="minor"/>
    </font>
    <font>
      <b/>
      <sz val="16"/>
      <color theme="3"/>
      <name val="Calibri"/>
      <family val="2"/>
      <scheme val="minor"/>
    </font>
    <font>
      <b/>
      <sz val="11"/>
      <color rgb="FF3F3F3F"/>
      <name val="Calibri"/>
      <family val="2"/>
      <scheme val="minor"/>
    </font>
    <font>
      <b/>
      <sz val="16"/>
      <color rgb="FF009ED6"/>
      <name val="Calibri"/>
      <family val="2"/>
      <scheme val="minor"/>
    </font>
    <font>
      <b/>
      <sz val="10"/>
      <color theme="0"/>
      <name val="Verdana"/>
      <family val="2"/>
    </font>
    <font>
      <sz val="8"/>
      <name val="Verdana"/>
      <family val="2"/>
    </font>
    <font>
      <b/>
      <sz val="11"/>
      <color rgb="FF3F3F3F"/>
      <name val="Calibri"/>
      <family val="2"/>
      <scheme val="minor"/>
    </font>
  </fonts>
  <fills count="8">
    <fill>
      <patternFill patternType="none"/>
    </fill>
    <fill>
      <patternFill patternType="gray125"/>
    </fill>
    <fill>
      <patternFill patternType="solid">
        <fgColor rgb="FFFFFF99"/>
        <bgColor indexed="64"/>
      </patternFill>
    </fill>
    <fill>
      <patternFill patternType="solid">
        <fgColor theme="4"/>
      </patternFill>
    </fill>
    <fill>
      <patternFill patternType="solid">
        <fgColor rgb="FFF2F2F2"/>
      </patternFill>
    </fill>
    <fill>
      <patternFill patternType="solid">
        <fgColor theme="9" tint="0.59999389629810485"/>
        <bgColor indexed="65"/>
      </patternFill>
    </fill>
    <fill>
      <patternFill patternType="solid">
        <fgColor theme="4" tint="-0.249977111117893"/>
        <bgColor indexed="64"/>
      </patternFill>
    </fill>
    <fill>
      <patternFill patternType="solid">
        <fgColor rgb="FF36609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double">
        <color indexed="64"/>
      </bottom>
      <diagonal/>
    </border>
    <border>
      <left/>
      <right style="thin">
        <color rgb="FF3F3F3F"/>
      </right>
      <top style="thin">
        <color indexed="64"/>
      </top>
      <bottom style="thin">
        <color indexed="64"/>
      </bottom>
      <diagonal/>
    </border>
    <border>
      <left/>
      <right style="thin">
        <color rgb="FF3F3F3F"/>
      </right>
      <top style="thin">
        <color rgb="FF3F3F3F"/>
      </top>
      <bottom style="thin">
        <color rgb="FF3F3F3F"/>
      </bottom>
      <diagonal/>
    </border>
    <border>
      <left style="thin">
        <color rgb="FF000000"/>
      </left>
      <right/>
      <top style="thin">
        <color rgb="FF000000"/>
      </top>
      <bottom/>
      <diagonal/>
    </border>
    <border>
      <left style="thin">
        <color rgb="FF3F3F3F"/>
      </left>
      <right style="thin">
        <color rgb="FF3F3F3F"/>
      </right>
      <top style="thin">
        <color rgb="FF3F3F3F"/>
      </top>
      <bottom/>
      <diagonal/>
    </border>
    <border>
      <left/>
      <right style="thin">
        <color rgb="FF3F3F3F"/>
      </right>
      <top/>
      <bottom style="thin">
        <color rgb="FF3F3F3F"/>
      </bottom>
      <diagonal/>
    </border>
    <border>
      <left style="thin">
        <color indexed="64"/>
      </left>
      <right/>
      <top style="thin">
        <color indexed="64"/>
      </top>
      <bottom style="thin">
        <color indexed="64"/>
      </bottom>
      <diagonal/>
    </border>
    <border>
      <left style="thin">
        <color indexed="64"/>
      </left>
      <right style="thin">
        <color rgb="FF3F3F3F"/>
      </right>
      <top style="thin">
        <color rgb="FF3F3F3F"/>
      </top>
      <bottom style="thin">
        <color indexed="64"/>
      </bottom>
      <diagonal/>
    </border>
    <border>
      <left style="thin">
        <color indexed="64"/>
      </left>
      <right style="thin">
        <color rgb="FF3F3F3F"/>
      </right>
      <top style="thin">
        <color indexed="64"/>
      </top>
      <bottom style="thin">
        <color rgb="FF3F3F3F"/>
      </bottom>
      <diagonal/>
    </border>
    <border>
      <left/>
      <right style="thin">
        <color rgb="FF3F3F3F"/>
      </right>
      <top style="thin">
        <color rgb="FF3F3F3F"/>
      </top>
      <bottom/>
      <diagonal/>
    </border>
    <border>
      <left style="thin">
        <color indexed="64"/>
      </left>
      <right style="thin">
        <color indexed="64"/>
      </right>
      <top style="thin">
        <color rgb="FF3F3F3F"/>
      </top>
      <bottom style="double">
        <color indexed="64"/>
      </bottom>
      <diagonal/>
    </border>
    <border>
      <left style="thin">
        <color rgb="FF000000"/>
      </left>
      <right style="thin">
        <color rgb="FF000000"/>
      </right>
      <top style="thin">
        <color rgb="FF000000"/>
      </top>
      <bottom/>
      <diagonal/>
    </border>
    <border>
      <left/>
      <right/>
      <top style="thin">
        <color indexed="64"/>
      </top>
      <bottom/>
      <diagonal/>
    </border>
  </borders>
  <cellStyleXfs count="6">
    <xf numFmtId="0" fontId="0" fillId="0" borderId="0"/>
    <xf numFmtId="44" fontId="2" fillId="0" borderId="0" applyFont="0" applyFill="0" applyBorder="0" applyAlignment="0" applyProtection="0"/>
    <xf numFmtId="0" fontId="4" fillId="0" borderId="2" applyNumberFormat="0" applyFill="0" applyAlignment="0" applyProtection="0"/>
    <xf numFmtId="0" fontId="5" fillId="3" borderId="0" applyNumberFormat="0" applyBorder="0" applyAlignment="0" applyProtection="0"/>
    <xf numFmtId="0" fontId="8" fillId="4" borderId="3" applyNumberFormat="0" applyAlignment="0" applyProtection="0"/>
    <xf numFmtId="0" fontId="1" fillId="5" borderId="0" applyNumberFormat="0" applyBorder="0" applyAlignment="0" applyProtection="0"/>
  </cellStyleXfs>
  <cellXfs count="61">
    <xf numFmtId="0" fontId="0" fillId="0" borderId="0" xfId="0"/>
    <xf numFmtId="44" fontId="0" fillId="2" borderId="1" xfId="1" applyFont="1" applyFill="1" applyBorder="1" applyAlignment="1" applyProtection="1">
      <alignment horizontal="right" vertical="top"/>
      <protection locked="0"/>
    </xf>
    <xf numFmtId="44" fontId="0" fillId="2" borderId="7" xfId="1" applyFont="1" applyFill="1" applyBorder="1" applyAlignment="1" applyProtection="1">
      <alignment horizontal="right" vertical="top"/>
      <protection locked="0"/>
    </xf>
    <xf numFmtId="0" fontId="0" fillId="0" borderId="0" xfId="0" applyAlignment="1" applyProtection="1">
      <alignment vertical="top"/>
    </xf>
    <xf numFmtId="0" fontId="0" fillId="0" borderId="0" xfId="0" applyAlignment="1" applyProtection="1">
      <alignment horizontal="left" vertical="top" wrapText="1"/>
    </xf>
    <xf numFmtId="0" fontId="0" fillId="0" borderId="0" xfId="0" applyAlignment="1" applyProtection="1">
      <alignment horizontal="center" vertical="top"/>
    </xf>
    <xf numFmtId="44" fontId="0" fillId="0" borderId="22" xfId="1" applyFont="1" applyFill="1" applyBorder="1" applyAlignment="1" applyProtection="1">
      <alignment horizontal="right" vertical="top"/>
    </xf>
    <xf numFmtId="1" fontId="0" fillId="0" borderId="22" xfId="1" applyNumberFormat="1" applyFont="1" applyFill="1" applyBorder="1" applyAlignment="1" applyProtection="1">
      <alignment horizontal="center" vertical="center"/>
    </xf>
    <xf numFmtId="44" fontId="12" fillId="0" borderId="22" xfId="4" applyNumberFormat="1" applyFont="1" applyFill="1" applyBorder="1" applyAlignment="1" applyProtection="1">
      <alignment horizontal="right" vertical="top"/>
    </xf>
    <xf numFmtId="0" fontId="0" fillId="0" borderId="0" xfId="0" applyProtection="1"/>
    <xf numFmtId="1" fontId="0" fillId="0" borderId="21" xfId="1" applyNumberFormat="1" applyFont="1" applyBorder="1" applyAlignment="1" applyProtection="1">
      <alignment horizontal="center" vertical="center"/>
    </xf>
    <xf numFmtId="44" fontId="12" fillId="4" borderId="14" xfId="4" applyNumberFormat="1" applyFont="1" applyBorder="1" applyAlignment="1" applyProtection="1">
      <alignment horizontal="right" vertical="top"/>
    </xf>
    <xf numFmtId="0" fontId="0" fillId="0" borderId="4" xfId="0" applyBorder="1" applyAlignment="1" applyProtection="1">
      <alignment vertical="top"/>
    </xf>
    <xf numFmtId="0" fontId="0" fillId="0" borderId="4" xfId="0" applyBorder="1" applyAlignment="1" applyProtection="1">
      <alignment horizontal="left" vertical="top" wrapText="1"/>
    </xf>
    <xf numFmtId="0" fontId="0" fillId="0" borderId="1" xfId="0" applyBorder="1" applyAlignment="1" applyProtection="1">
      <alignment horizontal="center" vertical="top"/>
    </xf>
    <xf numFmtId="1" fontId="0" fillId="0" borderId="4" xfId="1" applyNumberFormat="1" applyFont="1" applyFill="1" applyBorder="1" applyAlignment="1" applyProtection="1">
      <alignment horizontal="center" vertical="center"/>
    </xf>
    <xf numFmtId="44" fontId="8" fillId="4" borderId="3" xfId="4" applyNumberFormat="1" applyAlignment="1" applyProtection="1">
      <alignment horizontal="right" vertical="top"/>
    </xf>
    <xf numFmtId="1" fontId="0" fillId="0" borderId="1" xfId="1" applyNumberFormat="1" applyFont="1" applyFill="1" applyBorder="1" applyAlignment="1" applyProtection="1">
      <alignment horizontal="center" vertical="center"/>
    </xf>
    <xf numFmtId="0" fontId="0" fillId="0" borderId="5" xfId="0" applyBorder="1" applyAlignment="1" applyProtection="1">
      <alignment horizontal="left" vertical="top" wrapText="1"/>
    </xf>
    <xf numFmtId="0" fontId="0" fillId="0" borderId="0" xfId="0" applyAlignment="1" applyProtection="1">
      <alignment vertical="top" wrapText="1"/>
    </xf>
    <xf numFmtId="44" fontId="0" fillId="0" borderId="0" xfId="1" applyFont="1" applyFill="1" applyBorder="1" applyAlignment="1" applyProtection="1">
      <alignment horizontal="right" vertical="top"/>
    </xf>
    <xf numFmtId="1" fontId="0" fillId="0" borderId="0" xfId="1" applyNumberFormat="1" applyFont="1" applyFill="1" applyBorder="1" applyAlignment="1" applyProtection="1">
      <alignment horizontal="center" vertical="center"/>
    </xf>
    <xf numFmtId="44" fontId="8" fillId="0" borderId="0" xfId="4" applyNumberFormat="1" applyFill="1" applyBorder="1" applyAlignment="1" applyProtection="1">
      <alignment horizontal="right" vertical="top"/>
    </xf>
    <xf numFmtId="0" fontId="9" fillId="0" borderId="0" xfId="0" applyFont="1" applyAlignment="1" applyProtection="1">
      <alignment horizontal="left" vertical="center"/>
    </xf>
    <xf numFmtId="0" fontId="0" fillId="0" borderId="13" xfId="0" applyBorder="1" applyAlignment="1" applyProtection="1">
      <alignment vertical="top"/>
    </xf>
    <xf numFmtId="0" fontId="0" fillId="0" borderId="7" xfId="0" applyBorder="1" applyAlignment="1" applyProtection="1">
      <alignment horizontal="left" vertical="top" wrapText="1"/>
    </xf>
    <xf numFmtId="0" fontId="0" fillId="0" borderId="7" xfId="0" applyBorder="1" applyAlignment="1" applyProtection="1">
      <alignment horizontal="center" vertical="top"/>
    </xf>
    <xf numFmtId="44" fontId="0" fillId="0" borderId="7" xfId="1" applyFont="1" applyFill="1" applyBorder="1" applyAlignment="1" applyProtection="1">
      <alignment horizontal="right" vertical="top"/>
    </xf>
    <xf numFmtId="44" fontId="8" fillId="4" borderId="18" xfId="4" applyNumberFormat="1" applyBorder="1" applyAlignment="1" applyProtection="1">
      <alignment horizontal="right" vertical="top"/>
    </xf>
    <xf numFmtId="0" fontId="0" fillId="0" borderId="1" xfId="0" applyBorder="1" applyAlignment="1" applyProtection="1">
      <alignment vertical="top"/>
    </xf>
    <xf numFmtId="0" fontId="0" fillId="0" borderId="1" xfId="0" applyBorder="1" applyAlignment="1" applyProtection="1">
      <alignment vertical="top" wrapText="1"/>
    </xf>
    <xf numFmtId="44" fontId="0" fillId="0" borderId="1" xfId="1" applyFont="1" applyFill="1" applyBorder="1" applyAlignment="1" applyProtection="1">
      <alignment horizontal="right" vertical="top"/>
    </xf>
    <xf numFmtId="44" fontId="8" fillId="4" borderId="12" xfId="4" applyNumberFormat="1" applyBorder="1" applyAlignment="1" applyProtection="1">
      <alignment horizontal="right" vertical="top"/>
    </xf>
    <xf numFmtId="44" fontId="8" fillId="4" borderId="19" xfId="4" applyNumberFormat="1" applyBorder="1" applyAlignment="1" applyProtection="1">
      <alignment horizontal="right" vertical="top"/>
    </xf>
    <xf numFmtId="0" fontId="0" fillId="0" borderId="8" xfId="0" applyBorder="1" applyProtection="1"/>
    <xf numFmtId="0" fontId="3" fillId="0" borderId="6" xfId="0" applyFont="1" applyBorder="1" applyAlignment="1" applyProtection="1">
      <alignment horizontal="left"/>
    </xf>
    <xf numFmtId="44" fontId="3" fillId="0" borderId="6" xfId="0" applyNumberFormat="1" applyFont="1" applyBorder="1" applyAlignment="1" applyProtection="1">
      <alignment horizontal="right"/>
    </xf>
    <xf numFmtId="44" fontId="1" fillId="5" borderId="20" xfId="5" applyNumberFormat="1" applyBorder="1" applyAlignment="1" applyProtection="1">
      <alignment horizontal="right"/>
    </xf>
    <xf numFmtId="0" fontId="3" fillId="0" borderId="0" xfId="0" applyFont="1" applyAlignment="1" applyProtection="1">
      <alignment horizontal="left"/>
    </xf>
    <xf numFmtId="44" fontId="1" fillId="0" borderId="0" xfId="5" applyNumberFormat="1" applyFill="1" applyBorder="1" applyAlignment="1" applyProtection="1">
      <alignment horizontal="right"/>
    </xf>
    <xf numFmtId="44" fontId="3" fillId="0" borderId="0" xfId="0" applyNumberFormat="1" applyFont="1" applyAlignment="1" applyProtection="1">
      <alignment horizontal="right"/>
    </xf>
    <xf numFmtId="0" fontId="9" fillId="0" borderId="0" xfId="2" applyFont="1" applyBorder="1" applyAlignment="1" applyProtection="1">
      <alignment horizontal="left" vertical="center"/>
    </xf>
    <xf numFmtId="0" fontId="9" fillId="0" borderId="0" xfId="2" applyFont="1" applyBorder="1" applyAlignment="1" applyProtection="1">
      <alignment horizontal="center" vertical="center"/>
    </xf>
    <xf numFmtId="0" fontId="7" fillId="0" borderId="0" xfId="2" applyFont="1" applyBorder="1" applyAlignment="1" applyProtection="1">
      <alignment vertical="center"/>
    </xf>
    <xf numFmtId="0" fontId="6" fillId="6" borderId="0" xfId="3" applyFont="1" applyFill="1" applyAlignment="1" applyProtection="1">
      <alignment horizontal="center" vertical="center"/>
    </xf>
    <xf numFmtId="0" fontId="0" fillId="0" borderId="11" xfId="0" applyBorder="1" applyAlignment="1" applyProtection="1">
      <alignment horizontal="left" vertical="top" wrapText="1"/>
    </xf>
    <xf numFmtId="44" fontId="1" fillId="5" borderId="10" xfId="5" applyNumberFormat="1" applyBorder="1" applyAlignment="1" applyProtection="1">
      <alignment horizontal="right"/>
    </xf>
    <xf numFmtId="0" fontId="10" fillId="7" borderId="0" xfId="0" applyFont="1" applyFill="1" applyAlignment="1" applyProtection="1">
      <alignment horizontal="center" vertical="center"/>
    </xf>
    <xf numFmtId="0" fontId="6" fillId="6" borderId="0" xfId="3" applyFont="1" applyFill="1" applyAlignment="1" applyProtection="1">
      <alignment horizontal="center" vertical="center" wrapText="1"/>
    </xf>
    <xf numFmtId="1" fontId="0" fillId="0" borderId="16" xfId="1" applyNumberFormat="1" applyFont="1" applyFill="1" applyBorder="1" applyAlignment="1" applyProtection="1">
      <alignment horizontal="center" vertical="center"/>
    </xf>
    <xf numFmtId="44" fontId="8" fillId="4" borderId="17" xfId="4" applyNumberFormat="1" applyBorder="1" applyAlignment="1" applyProtection="1">
      <alignment horizontal="right" vertical="top"/>
    </xf>
    <xf numFmtId="44" fontId="8" fillId="4" borderId="14" xfId="4" applyNumberFormat="1" applyBorder="1" applyAlignment="1" applyProtection="1">
      <alignment horizontal="right" vertical="top"/>
    </xf>
    <xf numFmtId="1" fontId="0" fillId="0" borderId="7" xfId="1" applyNumberFormat="1" applyFont="1" applyFill="1" applyBorder="1" applyAlignment="1" applyProtection="1">
      <alignment horizontal="center" vertical="center"/>
    </xf>
    <xf numFmtId="0" fontId="0" fillId="0" borderId="1" xfId="0" applyBorder="1" applyAlignment="1" applyProtection="1">
      <alignment horizontal="left" vertical="top" wrapText="1"/>
    </xf>
    <xf numFmtId="1" fontId="0" fillId="0" borderId="1" xfId="1" applyNumberFormat="1" applyFont="1" applyBorder="1" applyAlignment="1" applyProtection="1">
      <alignment horizontal="center" vertical="center"/>
    </xf>
    <xf numFmtId="44" fontId="12" fillId="4" borderId="3" xfId="4" applyNumberFormat="1" applyFont="1" applyAlignment="1" applyProtection="1">
      <alignment horizontal="right" vertical="top"/>
    </xf>
    <xf numFmtId="44" fontId="12" fillId="4" borderId="15" xfId="4" applyNumberFormat="1" applyFont="1" applyBorder="1" applyAlignment="1" applyProtection="1">
      <alignment horizontal="right" vertical="top"/>
    </xf>
    <xf numFmtId="0" fontId="0" fillId="0" borderId="9" xfId="0" applyBorder="1" applyAlignment="1" applyProtection="1">
      <alignment vertical="top"/>
    </xf>
    <xf numFmtId="0" fontId="0" fillId="0" borderId="4" xfId="0" applyBorder="1" applyProtection="1"/>
    <xf numFmtId="1" fontId="0" fillId="0" borderId="4" xfId="1" applyNumberFormat="1" applyFont="1" applyBorder="1" applyAlignment="1" applyProtection="1">
      <alignment horizontal="center" vertical="center"/>
    </xf>
    <xf numFmtId="0" fontId="9" fillId="0" borderId="0" xfId="2" applyFont="1" applyBorder="1" applyAlignment="1" applyProtection="1">
      <alignment horizontal="center" vertical="center"/>
    </xf>
  </cellXfs>
  <cellStyles count="6">
    <cellStyle name="40% - Accent6" xfId="5" builtinId="51"/>
    <cellStyle name="Accent1" xfId="3" builtinId="29"/>
    <cellStyle name="Kop 2" xfId="2" builtinId="17"/>
    <cellStyle name="Standaard" xfId="0" builtinId="0"/>
    <cellStyle name="Uitvoer" xfId="4" builtinId="21"/>
    <cellStyle name="Valuta" xfId="1" builtinId="4"/>
  </cellStyles>
  <dxfs count="0"/>
  <tableStyles count="0" defaultTableStyle="TableStyleMedium2" defaultPivotStyle="PivotStyleLight16"/>
  <colors>
    <mruColors>
      <color rgb="FF366092"/>
      <color rgb="FF009ED6"/>
      <color rgb="FF33CCFF"/>
      <color rgb="FF66CC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266700</xdr:colOff>
      <xdr:row>51</xdr:row>
      <xdr:rowOff>47625</xdr:rowOff>
    </xdr:from>
    <xdr:to>
      <xdr:col>3</xdr:col>
      <xdr:colOff>752475</xdr:colOff>
      <xdr:row>62</xdr:row>
      <xdr:rowOff>38100</xdr:rowOff>
    </xdr:to>
    <xdr:sp macro="" textlink="">
      <xdr:nvSpPr>
        <xdr:cNvPr id="11" name="Tekstvak 1">
          <a:extLst>
            <a:ext uri="{FF2B5EF4-FFF2-40B4-BE49-F238E27FC236}">
              <a16:creationId xmlns:a16="http://schemas.microsoft.com/office/drawing/2014/main" id="{3E941F2B-33CB-4BCA-B521-AB6644A1D1A8}"/>
            </a:ext>
          </a:extLst>
        </xdr:cNvPr>
        <xdr:cNvSpPr txBox="1"/>
      </xdr:nvSpPr>
      <xdr:spPr>
        <a:xfrm>
          <a:off x="266700" y="13192125"/>
          <a:ext cx="11296650" cy="17716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t>Invulinstrutie</a:t>
          </a:r>
        </a:p>
        <a:p>
          <a:pPr marL="0" marR="0" lvl="0" indent="0" defTabSz="914400" eaLnBrk="1" fontAlgn="auto" latinLnBrk="0" hangingPunct="1">
            <a:lnSpc>
              <a:spcPct val="100000"/>
            </a:lnSpc>
            <a:spcBef>
              <a:spcPts val="0"/>
            </a:spcBef>
            <a:spcAft>
              <a:spcPts val="0"/>
            </a:spcAft>
            <a:buClrTx/>
            <a:buSzTx/>
            <a:buFontTx/>
            <a:buNone/>
            <a:tabLst/>
            <a:defRPr/>
          </a:pPr>
          <a:r>
            <a:rPr lang="nl-NL" sz="1100"/>
            <a:t>1. Vul de geel gekleurde cellen in. </a:t>
          </a:r>
          <a:r>
            <a:rPr lang="nl-NL" sz="1100">
              <a:solidFill>
                <a:schemeClr val="dk1"/>
              </a:solidFill>
              <a:effectLst/>
              <a:latin typeface="+mn-lt"/>
              <a:ea typeface="+mn-ea"/>
              <a:cs typeface="+mn-cs"/>
            </a:rPr>
            <a:t>U ziet</a:t>
          </a:r>
          <a:r>
            <a:rPr lang="nl-NL" sz="1100" baseline="0">
              <a:solidFill>
                <a:schemeClr val="dk1"/>
              </a:solidFill>
              <a:effectLst/>
              <a:latin typeface="+mn-lt"/>
              <a:ea typeface="+mn-ea"/>
              <a:cs typeface="+mn-cs"/>
            </a:rPr>
            <a:t> meteen uw totale Inschrijfprijs.</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2. </a:t>
          </a:r>
          <a:r>
            <a:rPr lang="nl-NL" sz="1100"/>
            <a:t>Wanneer niet alle geel gekleurde cellen zijn ingevuld, dan is uw Inschrijving onvolledig.</a:t>
          </a:r>
        </a:p>
        <a:p>
          <a:r>
            <a:rPr lang="nl-NL" sz="1100"/>
            <a:t>3. U vult alleen de geel gekleurde cellen in. Het aanpassen van de overige cellen of het manipuleren van formules leidt tot uitsluiting van de aanbesteding.</a:t>
          </a:r>
        </a:p>
        <a:p>
          <a:r>
            <a:rPr lang="nl-NL" sz="1100"/>
            <a:t>4. De door u opgegeven prijzen zijn vanaf € 0,- en hoger. Er mogen geen negatieve prijzen worden opgegeven. Indien u € 0,- voor een prijsonderdeel wilt opgeven, vul</a:t>
          </a:r>
          <a:r>
            <a:rPr lang="nl-NL" sz="1100" baseline="0"/>
            <a:t> dan € 0,01 in.</a:t>
          </a:r>
        </a:p>
        <a:p>
          <a:r>
            <a:rPr lang="nl-NL" sz="1100"/>
            <a:t>5. Alle prijzen zijn in Euro's en exclusief BTW.</a:t>
          </a:r>
        </a:p>
        <a:p>
          <a:r>
            <a:rPr lang="nl-NL" sz="1100"/>
            <a:t>6. Inschrijver garandeert dat in geval van opdrachtverlening hij bovengenoemde tarieven hanteert voor de uitvoering van de overeenkomst en geen additionele kosten in rekening brengt. Indexering van de prijzen vindt plaats conform de afspraken als</a:t>
          </a:r>
          <a:r>
            <a:rPr lang="nl-NL" sz="1100" baseline="0"/>
            <a:t> vastgelegd in de Overeenkomst. </a:t>
          </a:r>
          <a:endParaRPr lang="nl-NL" sz="1100"/>
        </a:p>
        <a:p>
          <a:r>
            <a:rPr lang="nl-NL" sz="1100"/>
            <a:t>7. U dient het ingevulde prijzenblad in Excel format bij uw Inschrijving in te dienen.</a:t>
          </a:r>
        </a:p>
        <a:p>
          <a:endParaRPr lang="nl-NL" sz="1100"/>
        </a:p>
      </xdr:txBody>
    </xdr:sp>
    <xdr:clientData/>
  </xdr:twoCellAnchor>
  <xdr:twoCellAnchor editAs="oneCell">
    <xdr:from>
      <xdr:col>1</xdr:col>
      <xdr:colOff>1555751</xdr:colOff>
      <xdr:row>0</xdr:row>
      <xdr:rowOff>55562</xdr:rowOff>
    </xdr:from>
    <xdr:to>
      <xdr:col>1</xdr:col>
      <xdr:colOff>2684980</xdr:colOff>
      <xdr:row>1</xdr:row>
      <xdr:rowOff>21272</xdr:rowOff>
    </xdr:to>
    <xdr:pic>
      <xdr:nvPicPr>
        <xdr:cNvPr id="3" name="Picture 2" descr="Logo nieuwe gemeente Midden-Groningen ontwikkeld door Dizain">
          <a:extLst>
            <a:ext uri="{FF2B5EF4-FFF2-40B4-BE49-F238E27FC236}">
              <a16:creationId xmlns:a16="http://schemas.microsoft.com/office/drawing/2014/main" id="{F4D16729-A42C-381B-680E-41682A460CA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739" t="15306"/>
        <a:stretch/>
      </xdr:blipFill>
      <xdr:spPr bwMode="auto">
        <a:xfrm>
          <a:off x="1555751" y="55562"/>
          <a:ext cx="1129229" cy="1169988"/>
        </a:xfrm>
        <a:prstGeom prst="snip2SameRect">
          <a:avLst>
            <a:gd name="adj1" fmla="val 42248"/>
            <a:gd name="adj2" fmla="val 0"/>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079F-7702-4BD9-846B-8351ABFC4740}">
  <sheetPr>
    <pageSetUpPr fitToPage="1"/>
  </sheetPr>
  <dimension ref="A1:H51"/>
  <sheetViews>
    <sheetView showGridLines="0" tabSelected="1" zoomScaleNormal="100" workbookViewId="0">
      <selection activeCell="D47" sqref="D47"/>
    </sheetView>
  </sheetViews>
  <sheetFormatPr defaultRowHeight="12.6" x14ac:dyDescent="0.2"/>
  <cols>
    <col min="1" max="1" width="46" style="9" customWidth="1"/>
    <col min="2" max="2" width="71.08984375" style="9" customWidth="1"/>
    <col min="3" max="3" width="24.7265625" style="9" customWidth="1"/>
    <col min="4" max="4" width="15.26953125" style="9" customWidth="1"/>
    <col min="5" max="5" width="9.7265625" style="9" customWidth="1"/>
    <col min="6" max="6" width="21.7265625" style="9" customWidth="1"/>
    <col min="7" max="7" width="23" style="9" customWidth="1"/>
    <col min="8" max="8" width="11" style="9" customWidth="1"/>
    <col min="9" max="16384" width="8.7265625" style="9"/>
  </cols>
  <sheetData>
    <row r="1" spans="1:8" ht="94.5" customHeight="1" x14ac:dyDescent="0.2">
      <c r="B1" s="60" t="s">
        <v>0</v>
      </c>
      <c r="C1" s="60"/>
      <c r="D1" s="60"/>
      <c r="E1" s="60"/>
      <c r="F1" s="60"/>
      <c r="G1" s="43"/>
      <c r="H1" s="43"/>
    </row>
    <row r="2" spans="1:8" ht="21" x14ac:dyDescent="0.2">
      <c r="A2" s="41" t="s">
        <v>15</v>
      </c>
      <c r="B2" s="42"/>
      <c r="C2" s="42"/>
      <c r="D2" s="42"/>
      <c r="E2" s="43"/>
      <c r="F2" s="43"/>
    </row>
    <row r="3" spans="1:8" ht="31.2" x14ac:dyDescent="0.2">
      <c r="A3" s="47" t="s">
        <v>1</v>
      </c>
      <c r="B3" s="44" t="s">
        <v>11</v>
      </c>
      <c r="C3" s="44" t="s">
        <v>2</v>
      </c>
      <c r="D3" s="48" t="s">
        <v>3</v>
      </c>
      <c r="E3" s="48" t="s">
        <v>4</v>
      </c>
      <c r="F3" s="44" t="s">
        <v>5</v>
      </c>
    </row>
    <row r="4" spans="1:8" ht="25.2" x14ac:dyDescent="0.2">
      <c r="A4" s="12" t="s">
        <v>12</v>
      </c>
      <c r="B4" s="18" t="s">
        <v>7</v>
      </c>
      <c r="C4" s="14" t="s">
        <v>6</v>
      </c>
      <c r="D4" s="1">
        <v>0</v>
      </c>
      <c r="E4" s="17">
        <v>1</v>
      </c>
      <c r="F4" s="16">
        <f>D4*E4</f>
        <v>0</v>
      </c>
    </row>
    <row r="5" spans="1:8" ht="25.2" x14ac:dyDescent="0.2">
      <c r="A5" s="12" t="s">
        <v>17</v>
      </c>
      <c r="B5" s="18" t="s">
        <v>7</v>
      </c>
      <c r="C5" s="14" t="s">
        <v>6</v>
      </c>
      <c r="D5" s="1">
        <v>0</v>
      </c>
      <c r="E5" s="17">
        <v>1</v>
      </c>
      <c r="F5" s="16">
        <f>D5*E5</f>
        <v>0</v>
      </c>
    </row>
    <row r="6" spans="1:8" ht="14.4" x14ac:dyDescent="0.2">
      <c r="A6" s="12" t="s">
        <v>13</v>
      </c>
      <c r="B6" s="13" t="s">
        <v>48</v>
      </c>
      <c r="C6" s="14" t="s">
        <v>14</v>
      </c>
      <c r="D6" s="1">
        <v>0</v>
      </c>
      <c r="E6" s="15">
        <v>1</v>
      </c>
      <c r="F6" s="16">
        <f>D6*E6</f>
        <v>0</v>
      </c>
    </row>
    <row r="7" spans="1:8" ht="14.4" x14ac:dyDescent="0.2">
      <c r="A7" s="12" t="s">
        <v>13</v>
      </c>
      <c r="B7" s="13" t="s">
        <v>49</v>
      </c>
      <c r="C7" s="14" t="s">
        <v>14</v>
      </c>
      <c r="D7" s="1">
        <v>0</v>
      </c>
      <c r="E7" s="59">
        <v>1</v>
      </c>
      <c r="F7" s="16">
        <f>D7*E7</f>
        <v>0</v>
      </c>
    </row>
    <row r="8" spans="1:8" ht="14.4" x14ac:dyDescent="0.2">
      <c r="A8" s="12" t="s">
        <v>13</v>
      </c>
      <c r="B8" s="13" t="s">
        <v>50</v>
      </c>
      <c r="C8" s="14" t="s">
        <v>14</v>
      </c>
      <c r="D8" s="1">
        <v>0</v>
      </c>
      <c r="E8" s="59">
        <v>1</v>
      </c>
      <c r="F8" s="51">
        <f>D8*E8</f>
        <v>0</v>
      </c>
    </row>
    <row r="9" spans="1:8" ht="20.25" customHeight="1" thickBot="1" x14ac:dyDescent="0.35">
      <c r="A9" s="58"/>
      <c r="B9" s="35" t="s">
        <v>10</v>
      </c>
      <c r="C9" s="35"/>
      <c r="D9" s="36"/>
      <c r="E9" s="36"/>
      <c r="F9" s="46">
        <f>SUM(F4:F8)</f>
        <v>0</v>
      </c>
    </row>
    <row r="10" spans="1:8" ht="12.75" customHeight="1" thickTop="1" x14ac:dyDescent="0.2"/>
    <row r="11" spans="1:8" ht="21" x14ac:dyDescent="0.2">
      <c r="A11" s="41" t="s">
        <v>16</v>
      </c>
    </row>
    <row r="12" spans="1:8" ht="31.2" x14ac:dyDescent="0.2">
      <c r="A12" s="47" t="s">
        <v>1</v>
      </c>
      <c r="B12" s="44" t="s">
        <v>11</v>
      </c>
      <c r="C12" s="44" t="s">
        <v>2</v>
      </c>
      <c r="D12" s="48" t="s">
        <v>3</v>
      </c>
      <c r="E12" s="48" t="s">
        <v>4</v>
      </c>
      <c r="F12" s="44" t="s">
        <v>5</v>
      </c>
    </row>
    <row r="13" spans="1:8" ht="25.2" x14ac:dyDescent="0.2">
      <c r="A13" s="12" t="s">
        <v>12</v>
      </c>
      <c r="B13" s="18" t="s">
        <v>8</v>
      </c>
      <c r="C13" s="14" t="s">
        <v>9</v>
      </c>
      <c r="D13" s="1">
        <v>0</v>
      </c>
      <c r="E13" s="17">
        <v>1</v>
      </c>
      <c r="F13" s="16">
        <f>D13*E13</f>
        <v>0</v>
      </c>
    </row>
    <row r="14" spans="1:8" ht="25.2" x14ac:dyDescent="0.2">
      <c r="A14" s="12" t="s">
        <v>17</v>
      </c>
      <c r="B14" s="18" t="s">
        <v>44</v>
      </c>
      <c r="C14" s="14" t="s">
        <v>9</v>
      </c>
      <c r="D14" s="1">
        <v>0</v>
      </c>
      <c r="E14" s="17">
        <v>1</v>
      </c>
      <c r="F14" s="16">
        <f t="shared" ref="F14:F15" si="0">D14*E14</f>
        <v>0</v>
      </c>
    </row>
    <row r="15" spans="1:8" ht="14.4" x14ac:dyDescent="0.2">
      <c r="A15" s="57" t="s">
        <v>18</v>
      </c>
      <c r="B15" s="53" t="s">
        <v>19</v>
      </c>
      <c r="C15" s="14" t="s">
        <v>25</v>
      </c>
      <c r="D15" s="1">
        <v>0</v>
      </c>
      <c r="E15" s="17">
        <v>20</v>
      </c>
      <c r="F15" s="51">
        <f t="shared" si="0"/>
        <v>0</v>
      </c>
    </row>
    <row r="16" spans="1:8" ht="20.25" customHeight="1" thickBot="1" x14ac:dyDescent="0.35">
      <c r="A16" s="34"/>
      <c r="B16" s="35" t="s">
        <v>10</v>
      </c>
      <c r="C16" s="35"/>
      <c r="D16" s="36"/>
      <c r="E16" s="36"/>
      <c r="F16" s="37">
        <f>SUM(F13:F15)</f>
        <v>0</v>
      </c>
    </row>
    <row r="17" spans="1:6" ht="20.25" customHeight="1" thickTop="1" x14ac:dyDescent="0.2">
      <c r="A17" s="41" t="s">
        <v>35</v>
      </c>
      <c r="B17" s="42"/>
      <c r="C17" s="42"/>
      <c r="D17" s="42"/>
      <c r="E17" s="43"/>
      <c r="F17" s="43"/>
    </row>
    <row r="18" spans="1:6" ht="31.2" x14ac:dyDescent="0.2">
      <c r="A18" s="44" t="s">
        <v>38</v>
      </c>
      <c r="B18" s="44" t="s">
        <v>11</v>
      </c>
      <c r="C18" s="44" t="s">
        <v>2</v>
      </c>
      <c r="D18" s="48" t="s">
        <v>3</v>
      </c>
      <c r="E18" s="48" t="s">
        <v>4</v>
      </c>
      <c r="F18" s="48" t="s">
        <v>5</v>
      </c>
    </row>
    <row r="19" spans="1:6" ht="14.4" x14ac:dyDescent="0.2">
      <c r="A19" s="24" t="s">
        <v>17</v>
      </c>
      <c r="B19" s="25" t="s">
        <v>20</v>
      </c>
      <c r="C19" s="26" t="s">
        <v>14</v>
      </c>
      <c r="D19" s="2">
        <v>0</v>
      </c>
      <c r="E19" s="54">
        <v>1</v>
      </c>
      <c r="F19" s="56">
        <f>D19*E19</f>
        <v>0</v>
      </c>
    </row>
    <row r="20" spans="1:6" ht="14.4" x14ac:dyDescent="0.2">
      <c r="A20" s="29" t="s">
        <v>21</v>
      </c>
      <c r="B20" s="53" t="s">
        <v>43</v>
      </c>
      <c r="C20" s="14" t="s">
        <v>14</v>
      </c>
      <c r="D20" s="2">
        <v>0</v>
      </c>
      <c r="E20" s="54">
        <v>1000</v>
      </c>
      <c r="F20" s="55">
        <f>D20*E20</f>
        <v>0</v>
      </c>
    </row>
    <row r="21" spans="1:6" ht="14.4" x14ac:dyDescent="0.2">
      <c r="A21" s="29" t="s">
        <v>21</v>
      </c>
      <c r="B21" s="53" t="s">
        <v>42</v>
      </c>
      <c r="C21" s="14" t="s">
        <v>14</v>
      </c>
      <c r="D21" s="2">
        <v>0</v>
      </c>
      <c r="E21" s="17">
        <v>5000</v>
      </c>
      <c r="F21" s="16">
        <f t="shared" ref="F21:F28" si="1">D21*E21</f>
        <v>0</v>
      </c>
    </row>
    <row r="22" spans="1:6" ht="14.4" x14ac:dyDescent="0.2">
      <c r="A22" s="29" t="s">
        <v>21</v>
      </c>
      <c r="B22" s="53" t="s">
        <v>24</v>
      </c>
      <c r="C22" s="14" t="s">
        <v>14</v>
      </c>
      <c r="D22" s="2">
        <v>0</v>
      </c>
      <c r="E22" s="52">
        <v>10000</v>
      </c>
      <c r="F22" s="16">
        <f t="shared" si="1"/>
        <v>0</v>
      </c>
    </row>
    <row r="23" spans="1:6" ht="14.4" x14ac:dyDescent="0.2">
      <c r="A23" s="29" t="s">
        <v>30</v>
      </c>
      <c r="B23" s="30" t="s">
        <v>22</v>
      </c>
      <c r="C23" s="14" t="s">
        <v>14</v>
      </c>
      <c r="D23" s="2">
        <v>0</v>
      </c>
      <c r="E23" s="17">
        <v>250</v>
      </c>
      <c r="F23" s="16">
        <f t="shared" si="1"/>
        <v>0</v>
      </c>
    </row>
    <row r="24" spans="1:6" ht="14.4" x14ac:dyDescent="0.2">
      <c r="A24" s="29" t="s">
        <v>30</v>
      </c>
      <c r="B24" s="30" t="s">
        <v>23</v>
      </c>
      <c r="C24" s="14" t="s">
        <v>14</v>
      </c>
      <c r="D24" s="2">
        <v>0</v>
      </c>
      <c r="E24" s="17">
        <v>1000</v>
      </c>
      <c r="F24" s="16">
        <f t="shared" si="1"/>
        <v>0</v>
      </c>
    </row>
    <row r="25" spans="1:6" ht="14.4" x14ac:dyDescent="0.2">
      <c r="A25" s="29" t="s">
        <v>30</v>
      </c>
      <c r="B25" s="30" t="s">
        <v>26</v>
      </c>
      <c r="C25" s="14" t="s">
        <v>14</v>
      </c>
      <c r="D25" s="2">
        <v>0</v>
      </c>
      <c r="E25" s="17">
        <v>10000</v>
      </c>
      <c r="F25" s="16">
        <f t="shared" si="1"/>
        <v>0</v>
      </c>
    </row>
    <row r="26" spans="1:6" ht="14.4" x14ac:dyDescent="0.2">
      <c r="A26" s="29" t="s">
        <v>30</v>
      </c>
      <c r="B26" s="30" t="s">
        <v>27</v>
      </c>
      <c r="C26" s="14" t="s">
        <v>14</v>
      </c>
      <c r="D26" s="2">
        <v>0</v>
      </c>
      <c r="E26" s="17">
        <v>250</v>
      </c>
      <c r="F26" s="16">
        <f t="shared" si="1"/>
        <v>0</v>
      </c>
    </row>
    <row r="27" spans="1:6" ht="14.4" x14ac:dyDescent="0.2">
      <c r="A27" s="29" t="s">
        <v>30</v>
      </c>
      <c r="B27" s="30" t="s">
        <v>28</v>
      </c>
      <c r="C27" s="14" t="s">
        <v>14</v>
      </c>
      <c r="D27" s="2">
        <v>0</v>
      </c>
      <c r="E27" s="17">
        <v>500</v>
      </c>
      <c r="F27" s="51">
        <f t="shared" si="1"/>
        <v>0</v>
      </c>
    </row>
    <row r="28" spans="1:6" ht="14.4" x14ac:dyDescent="0.2">
      <c r="A28" s="29" t="s">
        <v>30</v>
      </c>
      <c r="B28" s="30" t="s">
        <v>29</v>
      </c>
      <c r="C28" s="14" t="s">
        <v>14</v>
      </c>
      <c r="D28" s="1">
        <v>0</v>
      </c>
      <c r="E28" s="49">
        <v>1000</v>
      </c>
      <c r="F28" s="50">
        <f t="shared" si="1"/>
        <v>0</v>
      </c>
    </row>
    <row r="29" spans="1:6" ht="14.4" x14ac:dyDescent="0.2">
      <c r="A29" s="3"/>
      <c r="B29" s="19"/>
      <c r="C29" s="5"/>
      <c r="D29" s="20"/>
      <c r="E29" s="21"/>
      <c r="F29" s="22"/>
    </row>
    <row r="30" spans="1:6" ht="21" x14ac:dyDescent="0.2">
      <c r="A30" s="23" t="s">
        <v>45</v>
      </c>
      <c r="B30" s="19"/>
      <c r="C30" s="5"/>
      <c r="D30" s="20"/>
      <c r="E30" s="21"/>
      <c r="F30" s="22"/>
    </row>
    <row r="31" spans="1:6" ht="14.4" x14ac:dyDescent="0.2">
      <c r="A31" s="24" t="s">
        <v>17</v>
      </c>
      <c r="B31" s="25" t="s">
        <v>51</v>
      </c>
      <c r="C31" s="26" t="s">
        <v>41</v>
      </c>
      <c r="D31" s="27">
        <f>D19</f>
        <v>0</v>
      </c>
      <c r="E31" s="17">
        <v>20</v>
      </c>
      <c r="F31" s="28">
        <f>D31*E31</f>
        <v>0</v>
      </c>
    </row>
    <row r="32" spans="1:6" ht="14.4" x14ac:dyDescent="0.2">
      <c r="A32" s="29" t="s">
        <v>21</v>
      </c>
      <c r="B32" s="30" t="s">
        <v>40</v>
      </c>
      <c r="C32" s="14" t="s">
        <v>41</v>
      </c>
      <c r="D32" s="31">
        <f>D20</f>
        <v>0</v>
      </c>
      <c r="E32" s="17">
        <v>4000</v>
      </c>
      <c r="F32" s="32">
        <f>D32*E32</f>
        <v>0</v>
      </c>
    </row>
    <row r="33" spans="1:6" ht="14.4" x14ac:dyDescent="0.2">
      <c r="A33" s="29" t="s">
        <v>30</v>
      </c>
      <c r="B33" s="30" t="str">
        <f>B23</f>
        <v>Aanschaf nieuwe chips (uitgaande van 250 stuks per bestelling)</v>
      </c>
      <c r="C33" s="14" t="s">
        <v>41</v>
      </c>
      <c r="D33" s="31">
        <f>D23</f>
        <v>0</v>
      </c>
      <c r="E33" s="17">
        <v>2000</v>
      </c>
      <c r="F33" s="32">
        <f>D33*E33</f>
        <v>0</v>
      </c>
    </row>
    <row r="34" spans="1:6" ht="14.4" x14ac:dyDescent="0.2">
      <c r="A34" s="29" t="s">
        <v>30</v>
      </c>
      <c r="B34" s="30" t="str">
        <f>B26</f>
        <v>Herprogrammeren van bestaande chips (uitgaande van 250 stuks per bestelling)</v>
      </c>
      <c r="C34" s="14" t="s">
        <v>41</v>
      </c>
      <c r="D34" s="31">
        <f>D26</f>
        <v>0</v>
      </c>
      <c r="E34" s="17">
        <v>2000</v>
      </c>
      <c r="F34" s="33">
        <f>D34*E34</f>
        <v>0</v>
      </c>
    </row>
    <row r="35" spans="1:6" ht="20.25" customHeight="1" thickBot="1" x14ac:dyDescent="0.35">
      <c r="A35" s="34"/>
      <c r="B35" s="35" t="s">
        <v>10</v>
      </c>
      <c r="C35" s="35"/>
      <c r="D35" s="36"/>
      <c r="E35" s="36"/>
      <c r="F35" s="37">
        <f>SUM(F31:F34)</f>
        <v>0</v>
      </c>
    </row>
    <row r="36" spans="1:6" ht="15" thickTop="1" x14ac:dyDescent="0.3">
      <c r="A36" s="38"/>
      <c r="B36" s="39"/>
      <c r="D36" s="40"/>
    </row>
    <row r="37" spans="1:6" ht="20.25" customHeight="1" x14ac:dyDescent="0.2">
      <c r="A37" s="41" t="s">
        <v>36</v>
      </c>
      <c r="B37" s="42"/>
      <c r="C37" s="42"/>
      <c r="D37" s="42"/>
      <c r="E37" s="43"/>
      <c r="F37" s="43"/>
    </row>
    <row r="38" spans="1:6" ht="15.6" x14ac:dyDescent="0.2">
      <c r="A38" s="44" t="s">
        <v>11</v>
      </c>
      <c r="B38" s="44" t="s">
        <v>5</v>
      </c>
    </row>
    <row r="39" spans="1:6" ht="14.4" x14ac:dyDescent="0.2">
      <c r="A39" s="18" t="s">
        <v>15</v>
      </c>
      <c r="B39" s="16">
        <f>F9</f>
        <v>0</v>
      </c>
    </row>
    <row r="40" spans="1:6" ht="14.4" x14ac:dyDescent="0.2">
      <c r="A40" s="18" t="s">
        <v>34</v>
      </c>
      <c r="B40" s="16">
        <f>F16*4</f>
        <v>0</v>
      </c>
    </row>
    <row r="41" spans="1:6" ht="14.4" x14ac:dyDescent="0.2">
      <c r="A41" s="45" t="s">
        <v>39</v>
      </c>
      <c r="B41" s="16">
        <f>F35</f>
        <v>0</v>
      </c>
    </row>
    <row r="42" spans="1:6" ht="15" thickBot="1" x14ac:dyDescent="0.35">
      <c r="A42" s="35" t="s">
        <v>10</v>
      </c>
      <c r="B42" s="46">
        <f>SUM(B39:B41)</f>
        <v>0</v>
      </c>
    </row>
    <row r="43" spans="1:6" ht="15" thickTop="1" x14ac:dyDescent="0.3">
      <c r="A43" s="38"/>
      <c r="B43" s="39"/>
      <c r="D43" s="40"/>
    </row>
    <row r="44" spans="1:6" ht="21" x14ac:dyDescent="0.2">
      <c r="A44" s="41" t="s">
        <v>37</v>
      </c>
      <c r="B44" s="42"/>
      <c r="C44" s="42"/>
      <c r="D44" s="42"/>
      <c r="E44" s="43"/>
      <c r="F44" s="43"/>
    </row>
    <row r="45" spans="1:6" ht="31.2" x14ac:dyDescent="0.2">
      <c r="A45" s="47" t="s">
        <v>1</v>
      </c>
      <c r="B45" s="44" t="s">
        <v>11</v>
      </c>
      <c r="C45" s="44" t="s">
        <v>2</v>
      </c>
      <c r="D45" s="48" t="s">
        <v>3</v>
      </c>
      <c r="E45" s="48" t="s">
        <v>4</v>
      </c>
      <c r="F45" s="44" t="s">
        <v>5</v>
      </c>
    </row>
    <row r="46" spans="1:6" ht="25.2" x14ac:dyDescent="0.2">
      <c r="A46" s="12" t="s">
        <v>31</v>
      </c>
      <c r="B46" s="18" t="s">
        <v>8</v>
      </c>
      <c r="C46" s="14" t="s">
        <v>9</v>
      </c>
      <c r="D46" s="1">
        <v>0</v>
      </c>
      <c r="E46" s="17">
        <v>1</v>
      </c>
      <c r="F46" s="16">
        <f>D46*E46</f>
        <v>0</v>
      </c>
    </row>
    <row r="47" spans="1:6" ht="25.2" x14ac:dyDescent="0.2">
      <c r="A47" s="12" t="s">
        <v>32</v>
      </c>
      <c r="B47" s="18" t="s">
        <v>8</v>
      </c>
      <c r="C47" s="14" t="s">
        <v>9</v>
      </c>
      <c r="D47" s="1">
        <v>0</v>
      </c>
      <c r="E47" s="17">
        <v>1</v>
      </c>
      <c r="F47" s="16">
        <f>D47*E47</f>
        <v>0</v>
      </c>
    </row>
    <row r="48" spans="1:6" ht="25.2" x14ac:dyDescent="0.2">
      <c r="A48" s="12" t="s">
        <v>33</v>
      </c>
      <c r="B48" s="18" t="s">
        <v>8</v>
      </c>
      <c r="C48" s="14" t="s">
        <v>9</v>
      </c>
      <c r="D48" s="1">
        <v>0</v>
      </c>
      <c r="E48" s="17">
        <v>1</v>
      </c>
      <c r="F48" s="16">
        <f t="shared" ref="F48:F49" si="2">D48*E48</f>
        <v>0</v>
      </c>
    </row>
    <row r="49" spans="1:6" ht="14.4" x14ac:dyDescent="0.2">
      <c r="A49" s="12" t="s">
        <v>13</v>
      </c>
      <c r="B49" s="13" t="s">
        <v>46</v>
      </c>
      <c r="C49" s="14" t="s">
        <v>14</v>
      </c>
      <c r="D49" s="1">
        <v>0</v>
      </c>
      <c r="E49" s="15">
        <v>1</v>
      </c>
      <c r="F49" s="16">
        <f t="shared" si="2"/>
        <v>0</v>
      </c>
    </row>
    <row r="50" spans="1:6" ht="14.4" x14ac:dyDescent="0.2">
      <c r="A50" s="12" t="s">
        <v>13</v>
      </c>
      <c r="B50" s="13" t="s">
        <v>47</v>
      </c>
      <c r="C50" s="14" t="s">
        <v>14</v>
      </c>
      <c r="D50" s="2">
        <v>0</v>
      </c>
      <c r="E50" s="10">
        <v>1</v>
      </c>
      <c r="F50" s="11">
        <f>D50*E50</f>
        <v>0</v>
      </c>
    </row>
    <row r="51" spans="1:6" ht="14.4" x14ac:dyDescent="0.2">
      <c r="A51" s="3"/>
      <c r="B51" s="4"/>
      <c r="C51" s="5"/>
      <c r="D51" s="6"/>
      <c r="E51" s="7"/>
      <c r="F51" s="8"/>
    </row>
  </sheetData>
  <sheetProtection algorithmName="SHA-512" hashValue="rKZb/Tl+SbzY1tz68ssHR9tgxV4NzkztZP3pnGf+s1Z8JO8bdOXKk4f6jJvPYc5qOwVUVp0EYXhXicoO3c/rkA==" saltValue="ETgsYlJfGG/nxmZeNFSWpA==" spinCount="100000" sheet="1" objects="1" scenarios="1" selectLockedCells="1"/>
  <protectedRanges>
    <protectedRange sqref="B39:B41 D46:F51 D4:F8 D13:F15 D19:F34" name="Bereik1"/>
  </protectedRanges>
  <mergeCells count="1">
    <mergeCell ref="B1:F1"/>
  </mergeCells>
  <phoneticPr fontId="11" type="noConversion"/>
  <printOptions horizontalCentered="1"/>
  <pageMargins left="0.31496062992125984" right="0.31496062992125984" top="0.35433070866141736" bottom="0.35433070866141736" header="0.31496062992125984" footer="0.31496062992125984"/>
  <pageSetup paperSize="9"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6C3C2FDD81B34E8138AB1FFB00D358" ma:contentTypeVersion="9" ma:contentTypeDescription="Een nieuw document maken." ma:contentTypeScope="" ma:versionID="42667fa5cafecc6bfbce1b06c4c469d2">
  <xsd:schema xmlns:xsd="http://www.w3.org/2001/XMLSchema" xmlns:xs="http://www.w3.org/2001/XMLSchema" xmlns:p="http://schemas.microsoft.com/office/2006/metadata/properties" xmlns:ns2="aa74502f-588a-4880-bbdd-5396ab705cfd" targetNamespace="http://schemas.microsoft.com/office/2006/metadata/properties" ma:root="true" ma:fieldsID="911e5296b6fee7e4a3a76aad01effb54" ns2:_="">
    <xsd:import namespace="aa74502f-588a-4880-bbdd-5396ab705c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4502f-588a-4880-bbdd-5396ab705c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05fdecd-5e36-4b5b-b8b6-a8981bb9df0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74502f-588a-4880-bbdd-5396ab705c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D0EB61-4C2B-4328-AD9B-ABA268F0557C}">
  <ds:schemaRefs>
    <ds:schemaRef ds:uri="http://schemas.microsoft.com/sharepoint/v3/contenttype/forms"/>
  </ds:schemaRefs>
</ds:datastoreItem>
</file>

<file path=customXml/itemProps2.xml><?xml version="1.0" encoding="utf-8"?>
<ds:datastoreItem xmlns:ds="http://schemas.openxmlformats.org/officeDocument/2006/customXml" ds:itemID="{929DF634-0264-4278-A6DA-3CEFAE778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4502f-588a-4880-bbdd-5396ab705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0419C9-EDC9-43DF-B694-3BD74C718C26}">
  <ds:schemaRefs>
    <ds:schemaRef ds:uri="http://schemas.microsoft.com/office/2006/documentManagement/types"/>
    <ds:schemaRef ds:uri="http://schemas.microsoft.com/office/2006/metadata/properties"/>
    <ds:schemaRef ds:uri="http://purl.org/dc/terms/"/>
    <ds:schemaRef ds:uri="http://purl.org/dc/dcmitype/"/>
    <ds:schemaRef ds:uri="aa74502f-588a-4880-bbdd-5396ab705cfd"/>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Ministerie van OCW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Heemskerk, Maaike</dc:creator>
  <cp:keywords/>
  <dc:description/>
  <cp:lastModifiedBy>Nilyün Yntema</cp:lastModifiedBy>
  <cp:revision/>
  <cp:lastPrinted>2026-04-20T06:54:27Z</cp:lastPrinted>
  <dcterms:created xsi:type="dcterms:W3CDTF">2020-03-25T09:02:17Z</dcterms:created>
  <dcterms:modified xsi:type="dcterms:W3CDTF">2026-04-21T11:28:39Z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0x0101002E6C3C2FDD81B34E8138AB1FFB00D358</vt:lpwstr>
  </property>
  <property fmtid="{D5CDD505-2E9C-101B-9397-08002B2CF9AE}" pid="3" name="Order">
    <vt:r8>14400</vt:r8>
  </property>
  <property fmtid="{D5CDD505-2E9C-101B-9397-08002B2CF9AE}" pid="4" name="MediaServiceImageTags">
    <vt:lpwstr/>
  </property>
  <property fmtid="{D5CDD505-2E9C-101B-9397-08002B2CF9AE}" pid="5" name="Metagegevens">
    <vt:lpwstr/>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