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Johan de Witt Scholengroep/Schoolfit 2026/4. Leidraad/"/>
    </mc:Choice>
  </mc:AlternateContent>
  <xr:revisionPtr revIDLastSave="284" documentId="8_{7E874365-649D-493C-B46B-EBEBED0AF26F}" xr6:coauthVersionLast="47" xr6:coauthVersionMax="47" xr10:uidLastSave="{AD1581E1-E794-40F1-8E50-1CDA87ABADA0}"/>
  <bookViews>
    <workbookView xWindow="-120" yWindow="-120" windowWidth="29040" windowHeight="15720" xr2:uid="{1B799768-B92A-4E6A-B992-1A68A50001CB}"/>
  </bookViews>
  <sheets>
    <sheet name="prijzenblad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6" l="1"/>
  <c r="B49" i="6"/>
  <c r="B34" i="6"/>
  <c r="B41" i="6"/>
  <c r="B35" i="6"/>
  <c r="B42" i="6"/>
  <c r="B28" i="6"/>
  <c r="B27" i="6"/>
  <c r="C50" i="6"/>
  <c r="D50" i="6" s="1"/>
  <c r="C49" i="6"/>
  <c r="D49" i="6" s="1"/>
  <c r="C35" i="6"/>
  <c r="D35" i="6" s="1"/>
  <c r="C34" i="6"/>
  <c r="D34" i="6" s="1"/>
  <c r="C42" i="6"/>
  <c r="D42" i="6" s="1"/>
  <c r="C41" i="6"/>
  <c r="C28" i="6"/>
  <c r="D28" i="6" s="1"/>
  <c r="C27" i="6"/>
  <c r="D27" i="6" s="1"/>
  <c r="C21" i="6"/>
  <c r="C20" i="6"/>
  <c r="B21" i="6"/>
  <c r="B20" i="6"/>
  <c r="D21" i="6" l="1"/>
  <c r="D37" i="6"/>
  <c r="D20" i="6"/>
  <c r="D41" i="6"/>
  <c r="D44" i="6" s="1"/>
  <c r="D52" i="6"/>
  <c r="D30" i="6"/>
  <c r="D23" i="6" l="1"/>
  <c r="E54" i="6" s="1"/>
</calcChain>
</file>

<file path=xl/sharedStrings.xml><?xml version="1.0" encoding="utf-8"?>
<sst xmlns="http://schemas.openxmlformats.org/spreadsheetml/2006/main" count="63" uniqueCount="37">
  <si>
    <t>Prijzenblad</t>
  </si>
  <si>
    <t>Inschrijver</t>
  </si>
  <si>
    <t>Inschrijver vult de oranje cellen in.</t>
  </si>
  <si>
    <t>Er kunnen geen rechten worden ontleend aan de aantallen.</t>
  </si>
  <si>
    <t>Tarieven zijn exclusief btw.</t>
  </si>
  <si>
    <t>Categorie</t>
  </si>
  <si>
    <t>Omschrijving*</t>
  </si>
  <si>
    <t>Aantal per schooljaar**</t>
  </si>
  <si>
    <t>Totaal</t>
  </si>
  <si>
    <t>* zie ook het PvE voor alle eisen</t>
  </si>
  <si>
    <t>Naam inschrijver</t>
  </si>
  <si>
    <t>Naam ondertekenaar</t>
  </si>
  <si>
    <t>Handtekening</t>
  </si>
  <si>
    <t>Datum</t>
  </si>
  <si>
    <t>Stichting VO Haaglanden, Johan de Witt Scholengroep</t>
  </si>
  <si>
    <t>mbo medewerker</t>
  </si>
  <si>
    <t>hbo medewerker (ook voor brugfunctionaris)</t>
  </si>
  <si>
    <t xml:space="preserve">Een medewerker met een afgeronde en behaalde hbo opleiding die voldoet aan het programma van eisen. </t>
  </si>
  <si>
    <t>Een medewerker met een afgeronde en behaalde mbo opleiding die voldoet aan het programma van eisen.</t>
  </si>
  <si>
    <t>Het tarief voor de medewerkers is all-in en dus inclusief alle overheadkosten.</t>
  </si>
  <si>
    <t>Zusterstraat</t>
  </si>
  <si>
    <t>Uren per schooljaar**</t>
  </si>
  <si>
    <t>** aantal medewerkers x schoolweken x aantal werkuren per week</t>
  </si>
  <si>
    <t>Uurtarief  per persoon excl. btw</t>
  </si>
  <si>
    <t>ISK locaties (Windjammersingel en Vermeerstraat)</t>
  </si>
  <si>
    <t>Capadosestraat</t>
  </si>
  <si>
    <t>Glasblazerslaan</t>
  </si>
  <si>
    <t>Hooftskade</t>
  </si>
  <si>
    <t xml:space="preserve"> *** inclusief alle kosten voor medewerkers, overhead, coördinatie en overige kosten die nodig zijn voor uitvoering van de werkzaamheden</t>
  </si>
  <si>
    <t>Totaal Zusterstraat</t>
  </si>
  <si>
    <t>Totaal ISK locaties (Windjammersingel en Vermeerstraat)</t>
  </si>
  <si>
    <t>Totaal Hooftskade</t>
  </si>
  <si>
    <t>Totaal Glasblazerslaan</t>
  </si>
  <si>
    <t>Totaal Capadosestraat</t>
  </si>
  <si>
    <t>Uurtarief per persoon excl. btw</t>
  </si>
  <si>
    <t>Totaalprijs per schooljaar excl. btw</t>
  </si>
  <si>
    <t>Schoolfit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</si>
</sst>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 applyProtection="1">
      <protection locked="0"/>
    </xf>
    <xf numFmtId="44" fontId="0" fillId="0" borderId="0" xfId="1" applyFont="1" applyProtection="1"/>
    <xf numFmtId="44" fontId="0" fillId="0" borderId="0" xfId="1" applyFont="1" applyBorder="1" applyProtection="1"/>
    <xf numFmtId="0" fontId="5" fillId="0" borderId="0" xfId="0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3" borderId="0" xfId="0" applyFont="1" applyFill="1"/>
    <xf numFmtId="0" fontId="2" fillId="3" borderId="0" xfId="0" applyFont="1" applyFill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/>
    <xf numFmtId="164" fontId="2" fillId="3" borderId="0" xfId="0" applyNumberFormat="1" applyFont="1" applyFill="1"/>
    <xf numFmtId="0" fontId="4" fillId="4" borderId="0" xfId="0" applyFont="1" applyFill="1" applyAlignment="1">
      <alignment wrapText="1"/>
    </xf>
    <xf numFmtId="164" fontId="4" fillId="4" borderId="0" xfId="0" applyNumberFormat="1" applyFont="1" applyFill="1"/>
    <xf numFmtId="164" fontId="2" fillId="3" borderId="0" xfId="0" applyNumberFormat="1" applyFont="1" applyFill="1" applyAlignment="1">
      <alignment wrapText="1"/>
    </xf>
    <xf numFmtId="164" fontId="2" fillId="4" borderId="0" xfId="0" applyNumberFormat="1" applyFont="1" applyFill="1"/>
    <xf numFmtId="0" fontId="0" fillId="0" borderId="0" xfId="0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44" fontId="0" fillId="2" borderId="3" xfId="1" applyFont="1" applyFill="1" applyBorder="1" applyAlignment="1" applyProtection="1">
      <alignment horizontal="center" vertical="top"/>
      <protection locked="0"/>
    </xf>
    <xf numFmtId="44" fontId="0" fillId="2" borderId="2" xfId="1" applyFont="1" applyFill="1" applyBorder="1" applyAlignment="1" applyProtection="1">
      <alignment horizontal="center" vertical="top"/>
      <protection locked="0"/>
    </xf>
    <xf numFmtId="44" fontId="0" fillId="2" borderId="4" xfId="1" applyFont="1" applyFill="1" applyBorder="1" applyAlignment="1" applyProtection="1">
      <alignment horizontal="center" vertical="top"/>
      <protection locked="0"/>
    </xf>
    <xf numFmtId="164" fontId="2" fillId="3" borderId="0" xfId="0" applyNumberFormat="1" applyFont="1" applyFill="1" applyAlignment="1">
      <alignment horizontal="center" wrapText="1"/>
    </xf>
    <xf numFmtId="164" fontId="0" fillId="2" borderId="0" xfId="0" applyNumberFormat="1" applyFill="1" applyAlignment="1" applyProtection="1">
      <alignment horizontal="center" wrapText="1"/>
      <protection locked="0"/>
    </xf>
    <xf numFmtId="0" fontId="4" fillId="6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4" fillId="4" borderId="0" xfId="0" applyFont="1" applyFill="1" applyAlignment="1">
      <alignment horizontal="left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D17B-5650-42E9-8EF0-8D9EEB29994F}">
  <dimension ref="A1:H66"/>
  <sheetViews>
    <sheetView tabSelected="1" workbookViewId="0">
      <selection activeCell="H13" sqref="H13"/>
    </sheetView>
  </sheetViews>
  <sheetFormatPr defaultRowHeight="15" x14ac:dyDescent="0.25"/>
  <cols>
    <col min="1" max="1" width="39.85546875" customWidth="1"/>
    <col min="2" max="2" width="92.42578125" style="12" customWidth="1"/>
    <col min="3" max="3" width="29" style="12" bestFit="1" customWidth="1"/>
    <col min="4" max="4" width="31.28515625" style="13" bestFit="1" customWidth="1"/>
    <col min="5" max="5" width="11.5703125" bestFit="1" customWidth="1"/>
    <col min="6" max="6" width="11.42578125" bestFit="1" customWidth="1"/>
  </cols>
  <sheetData>
    <row r="1" spans="1:4" x14ac:dyDescent="0.25">
      <c r="A1" s="4" t="s">
        <v>14</v>
      </c>
      <c r="B1"/>
      <c r="C1"/>
      <c r="D1" s="2"/>
    </row>
    <row r="2" spans="1:4" x14ac:dyDescent="0.25">
      <c r="A2" s="5" t="s">
        <v>36</v>
      </c>
      <c r="B2"/>
      <c r="C2"/>
      <c r="D2" s="2"/>
    </row>
    <row r="3" spans="1:4" x14ac:dyDescent="0.25">
      <c r="A3" s="5" t="s">
        <v>0</v>
      </c>
      <c r="B3"/>
      <c r="C3"/>
      <c r="D3" s="2"/>
    </row>
    <row r="4" spans="1:4" x14ac:dyDescent="0.25">
      <c r="A4" s="6">
        <v>46133</v>
      </c>
      <c r="B4"/>
      <c r="C4"/>
      <c r="D4" s="2"/>
    </row>
    <row r="5" spans="1:4" x14ac:dyDescent="0.25">
      <c r="B5"/>
      <c r="C5"/>
      <c r="D5" s="2"/>
    </row>
    <row r="6" spans="1:4" x14ac:dyDescent="0.25">
      <c r="A6" s="7" t="s">
        <v>1</v>
      </c>
      <c r="B6" s="1"/>
      <c r="C6"/>
      <c r="D6" s="2"/>
    </row>
    <row r="7" spans="1:4" x14ac:dyDescent="0.25">
      <c r="B7"/>
      <c r="C7"/>
      <c r="D7" s="2"/>
    </row>
    <row r="8" spans="1:4" x14ac:dyDescent="0.25">
      <c r="A8" s="8" t="s">
        <v>2</v>
      </c>
      <c r="B8"/>
      <c r="C8"/>
      <c r="D8" s="2"/>
    </row>
    <row r="9" spans="1:4" x14ac:dyDescent="0.25">
      <c r="A9" s="8" t="s">
        <v>3</v>
      </c>
      <c r="B9"/>
      <c r="C9"/>
      <c r="D9" s="2"/>
    </row>
    <row r="10" spans="1:4" x14ac:dyDescent="0.25">
      <c r="A10" s="8" t="s">
        <v>19</v>
      </c>
      <c r="B10"/>
      <c r="C10"/>
      <c r="D10" s="2"/>
    </row>
    <row r="11" spans="1:4" x14ac:dyDescent="0.25">
      <c r="A11" s="9" t="s">
        <v>4</v>
      </c>
      <c r="B11"/>
      <c r="C11"/>
      <c r="D11" s="2"/>
    </row>
    <row r="12" spans="1:4" x14ac:dyDescent="0.25">
      <c r="A12" s="9"/>
      <c r="B12"/>
      <c r="C12"/>
      <c r="D12" s="2"/>
    </row>
    <row r="13" spans="1:4" x14ac:dyDescent="0.25">
      <c r="A13" s="10" t="s">
        <v>5</v>
      </c>
      <c r="B13" s="11" t="s">
        <v>6</v>
      </c>
      <c r="C13" s="24" t="s">
        <v>23</v>
      </c>
      <c r="D13" s="24"/>
    </row>
    <row r="14" spans="1:4" ht="30" x14ac:dyDescent="0.25">
      <c r="A14" t="s">
        <v>15</v>
      </c>
      <c r="B14" s="12" t="s">
        <v>18</v>
      </c>
      <c r="C14" s="25"/>
      <c r="D14" s="25"/>
    </row>
    <row r="15" spans="1:4" ht="30" x14ac:dyDescent="0.25">
      <c r="A15" t="s">
        <v>16</v>
      </c>
      <c r="B15" s="12" t="s">
        <v>17</v>
      </c>
      <c r="C15" s="25"/>
      <c r="D15" s="25"/>
    </row>
    <row r="16" spans="1:4" x14ac:dyDescent="0.25">
      <c r="A16" s="9"/>
      <c r="B16"/>
      <c r="C16"/>
      <c r="D16" s="2"/>
    </row>
    <row r="18" spans="1:5" x14ac:dyDescent="0.25">
      <c r="A18" s="26" t="s">
        <v>25</v>
      </c>
      <c r="B18" s="26"/>
      <c r="C18" s="26"/>
      <c r="D18" s="26"/>
      <c r="E18" s="13"/>
    </row>
    <row r="19" spans="1:5" x14ac:dyDescent="0.25">
      <c r="A19" s="10" t="s">
        <v>5</v>
      </c>
      <c r="B19" s="11" t="s">
        <v>7</v>
      </c>
      <c r="C19" s="14" t="s">
        <v>34</v>
      </c>
      <c r="D19" s="14" t="s">
        <v>35</v>
      </c>
    </row>
    <row r="20" spans="1:5" x14ac:dyDescent="0.25">
      <c r="A20" t="s">
        <v>15</v>
      </c>
      <c r="B20" s="12">
        <f>0*40*((4*7)+(1*5))</f>
        <v>0</v>
      </c>
      <c r="C20" s="13">
        <f>C14</f>
        <v>0</v>
      </c>
      <c r="D20" s="13">
        <f t="shared" ref="D20:D21" si="0">B20*C20</f>
        <v>0</v>
      </c>
    </row>
    <row r="21" spans="1:5" x14ac:dyDescent="0.25">
      <c r="A21" t="s">
        <v>16</v>
      </c>
      <c r="B21" s="12">
        <f>1*40*((4*7)+(1*5))</f>
        <v>1320</v>
      </c>
      <c r="C21" s="13">
        <f>C15</f>
        <v>0</v>
      </c>
      <c r="D21" s="13">
        <f t="shared" si="0"/>
        <v>0</v>
      </c>
    </row>
    <row r="22" spans="1:5" x14ac:dyDescent="0.25">
      <c r="E22" s="13"/>
    </row>
    <row r="23" spans="1:5" x14ac:dyDescent="0.25">
      <c r="B23" s="15" t="s">
        <v>33</v>
      </c>
      <c r="C23" s="15"/>
      <c r="D23" s="16">
        <f>SUM(D20:D21)</f>
        <v>0</v>
      </c>
    </row>
    <row r="24" spans="1:5" x14ac:dyDescent="0.25">
      <c r="B24"/>
      <c r="C24"/>
      <c r="D24"/>
      <c r="E24" s="13"/>
    </row>
    <row r="25" spans="1:5" x14ac:dyDescent="0.25">
      <c r="A25" s="26" t="s">
        <v>26</v>
      </c>
      <c r="B25" s="26"/>
      <c r="C25" s="26"/>
      <c r="D25" s="26"/>
    </row>
    <row r="26" spans="1:5" ht="30" x14ac:dyDescent="0.25">
      <c r="A26" s="10" t="s">
        <v>5</v>
      </c>
      <c r="B26" s="11" t="s">
        <v>21</v>
      </c>
      <c r="C26" s="17" t="s">
        <v>23</v>
      </c>
      <c r="D26" s="14" t="s">
        <v>35</v>
      </c>
    </row>
    <row r="27" spans="1:5" x14ac:dyDescent="0.25">
      <c r="A27" t="s">
        <v>15</v>
      </c>
      <c r="B27" s="12">
        <f>0*40*((4*7)+(1*5))</f>
        <v>0</v>
      </c>
      <c r="C27" s="13">
        <f>C14</f>
        <v>0</v>
      </c>
      <c r="D27" s="13">
        <f t="shared" ref="D27:D28" si="1">B27*C27</f>
        <v>0</v>
      </c>
    </row>
    <row r="28" spans="1:5" x14ac:dyDescent="0.25">
      <c r="A28" t="s">
        <v>16</v>
      </c>
      <c r="B28" s="12">
        <f>1*40*((4*7)+(1*5))</f>
        <v>1320</v>
      </c>
      <c r="C28" s="13">
        <f>C15</f>
        <v>0</v>
      </c>
      <c r="D28" s="13">
        <f t="shared" si="1"/>
        <v>0</v>
      </c>
    </row>
    <row r="30" spans="1:5" x14ac:dyDescent="0.25">
      <c r="B30" s="15" t="s">
        <v>32</v>
      </c>
      <c r="C30" s="15"/>
      <c r="D30" s="16">
        <f>SUM(D27:D28)</f>
        <v>0</v>
      </c>
    </row>
    <row r="31" spans="1:5" x14ac:dyDescent="0.25">
      <c r="B31"/>
      <c r="C31"/>
      <c r="D31"/>
    </row>
    <row r="32" spans="1:5" x14ac:dyDescent="0.25">
      <c r="A32" s="26" t="s">
        <v>27</v>
      </c>
      <c r="B32" s="26"/>
      <c r="C32" s="26"/>
      <c r="D32" s="26"/>
      <c r="E32" s="13"/>
    </row>
    <row r="33" spans="1:5" ht="30" x14ac:dyDescent="0.25">
      <c r="A33" s="10" t="s">
        <v>5</v>
      </c>
      <c r="B33" s="11" t="s">
        <v>7</v>
      </c>
      <c r="C33" s="17" t="s">
        <v>23</v>
      </c>
      <c r="D33" s="14" t="s">
        <v>35</v>
      </c>
    </row>
    <row r="34" spans="1:5" x14ac:dyDescent="0.25">
      <c r="A34" t="s">
        <v>15</v>
      </c>
      <c r="B34" s="12">
        <f>1*40*((4*7)+(1*5))</f>
        <v>1320</v>
      </c>
      <c r="C34" s="13">
        <f>C14</f>
        <v>0</v>
      </c>
      <c r="D34" s="13">
        <f t="shared" ref="D34:D35" si="2">B34*C34</f>
        <v>0</v>
      </c>
    </row>
    <row r="35" spans="1:5" x14ac:dyDescent="0.25">
      <c r="A35" t="s">
        <v>16</v>
      </c>
      <c r="B35" s="12">
        <f>1*40*((4*7)+(1*5))</f>
        <v>1320</v>
      </c>
      <c r="C35" s="13">
        <f>C15</f>
        <v>0</v>
      </c>
      <c r="D35" s="13">
        <f t="shared" si="2"/>
        <v>0</v>
      </c>
    </row>
    <row r="36" spans="1:5" x14ac:dyDescent="0.25">
      <c r="E36" s="13"/>
    </row>
    <row r="37" spans="1:5" x14ac:dyDescent="0.25">
      <c r="B37" s="15" t="s">
        <v>31</v>
      </c>
      <c r="C37" s="15"/>
      <c r="D37" s="16">
        <f>SUM(D34:D35)</f>
        <v>0</v>
      </c>
    </row>
    <row r="38" spans="1:5" x14ac:dyDescent="0.25">
      <c r="B38"/>
      <c r="C38"/>
      <c r="D38"/>
      <c r="E38" s="13"/>
    </row>
    <row r="39" spans="1:5" x14ac:dyDescent="0.25">
      <c r="A39" s="26" t="s">
        <v>24</v>
      </c>
      <c r="B39" s="26"/>
      <c r="C39" s="26"/>
      <c r="D39" s="26"/>
      <c r="E39" s="13"/>
    </row>
    <row r="40" spans="1:5" ht="30" x14ac:dyDescent="0.25">
      <c r="A40" s="10" t="s">
        <v>5</v>
      </c>
      <c r="B40" s="11" t="s">
        <v>7</v>
      </c>
      <c r="C40" s="17" t="s">
        <v>23</v>
      </c>
      <c r="D40" s="14" t="s">
        <v>35</v>
      </c>
    </row>
    <row r="41" spans="1:5" x14ac:dyDescent="0.25">
      <c r="A41" t="s">
        <v>15</v>
      </c>
      <c r="B41" s="12">
        <f>1*40*((4*7)+(1*5))</f>
        <v>1320</v>
      </c>
      <c r="C41" s="13">
        <f>C14</f>
        <v>0</v>
      </c>
      <c r="D41" s="13">
        <f t="shared" ref="D41:D42" si="3">B41*C41</f>
        <v>0</v>
      </c>
    </row>
    <row r="42" spans="1:5" x14ac:dyDescent="0.25">
      <c r="A42" t="s">
        <v>16</v>
      </c>
      <c r="B42" s="12">
        <f>1*40*((4*7)+(1*5))</f>
        <v>1320</v>
      </c>
      <c r="C42" s="13">
        <f>C15</f>
        <v>0</v>
      </c>
      <c r="D42" s="13">
        <f t="shared" si="3"/>
        <v>0</v>
      </c>
    </row>
    <row r="43" spans="1:5" x14ac:dyDescent="0.25">
      <c r="C43" s="13"/>
    </row>
    <row r="44" spans="1:5" x14ac:dyDescent="0.25">
      <c r="B44" s="15" t="s">
        <v>30</v>
      </c>
      <c r="C44" s="15"/>
      <c r="D44" s="16">
        <f>SUM(D41:D42)</f>
        <v>0</v>
      </c>
    </row>
    <row r="45" spans="1:5" x14ac:dyDescent="0.25">
      <c r="B45"/>
      <c r="C45"/>
      <c r="D45"/>
    </row>
    <row r="46" spans="1:5" x14ac:dyDescent="0.25">
      <c r="E46" s="13"/>
    </row>
    <row r="47" spans="1:5" x14ac:dyDescent="0.25">
      <c r="A47" s="26" t="s">
        <v>20</v>
      </c>
      <c r="B47" s="26"/>
      <c r="C47" s="26"/>
      <c r="D47" s="26"/>
      <c r="E47" s="13"/>
    </row>
    <row r="48" spans="1:5" ht="30" x14ac:dyDescent="0.25">
      <c r="A48" s="10" t="s">
        <v>5</v>
      </c>
      <c r="B48" s="11" t="s">
        <v>7</v>
      </c>
      <c r="C48" s="17" t="s">
        <v>23</v>
      </c>
      <c r="D48" s="14" t="s">
        <v>35</v>
      </c>
    </row>
    <row r="49" spans="1:8" x14ac:dyDescent="0.25">
      <c r="A49" t="s">
        <v>15</v>
      </c>
      <c r="B49" s="12">
        <f>1*40*((4*7)+(1*5))</f>
        <v>1320</v>
      </c>
      <c r="C49" s="13">
        <f>C14</f>
        <v>0</v>
      </c>
      <c r="D49" s="13">
        <f t="shared" ref="D49:D50" si="4">B49*C49</f>
        <v>0</v>
      </c>
    </row>
    <row r="50" spans="1:8" x14ac:dyDescent="0.25">
      <c r="A50" t="s">
        <v>16</v>
      </c>
      <c r="B50" s="12">
        <f>2*40*((4*7)+(1*5))</f>
        <v>2640</v>
      </c>
      <c r="C50" s="13">
        <f>C15</f>
        <v>0</v>
      </c>
      <c r="D50" s="13">
        <f t="shared" si="4"/>
        <v>0</v>
      </c>
    </row>
    <row r="52" spans="1:8" x14ac:dyDescent="0.25">
      <c r="B52" s="15" t="s">
        <v>29</v>
      </c>
      <c r="C52" s="15"/>
      <c r="D52" s="16">
        <f>SUM(D49:D50)</f>
        <v>0</v>
      </c>
    </row>
    <row r="54" spans="1:8" ht="14.45" customHeight="1" x14ac:dyDescent="0.25">
      <c r="B54" s="28" t="s">
        <v>8</v>
      </c>
      <c r="C54" s="28"/>
      <c r="D54" s="28"/>
      <c r="E54" s="18">
        <f>SUM(D23,D30,D44,D37,D52)</f>
        <v>0</v>
      </c>
      <c r="F54" s="13"/>
    </row>
    <row r="55" spans="1:8" ht="14.45" customHeight="1" x14ac:dyDescent="0.25">
      <c r="B55"/>
      <c r="C55"/>
      <c r="D55"/>
    </row>
    <row r="56" spans="1:8" ht="15" customHeight="1" x14ac:dyDescent="0.25">
      <c r="B56" s="12" t="s">
        <v>9</v>
      </c>
      <c r="F56" s="19"/>
      <c r="G56" s="19"/>
      <c r="H56" s="19"/>
    </row>
    <row r="57" spans="1:8" x14ac:dyDescent="0.25">
      <c r="B57" s="27" t="s">
        <v>22</v>
      </c>
      <c r="C57" s="27"/>
      <c r="D57" s="27"/>
    </row>
    <row r="58" spans="1:8" ht="32.450000000000003" customHeight="1" x14ac:dyDescent="0.25">
      <c r="B58" s="19" t="s">
        <v>28</v>
      </c>
      <c r="C58" s="19"/>
      <c r="D58" s="19"/>
    </row>
    <row r="59" spans="1:8" x14ac:dyDescent="0.25">
      <c r="B59" s="27"/>
      <c r="C59" s="27"/>
    </row>
    <row r="62" spans="1:8" x14ac:dyDescent="0.25">
      <c r="A62" s="20" t="s">
        <v>10</v>
      </c>
      <c r="B62" s="21"/>
      <c r="C62" s="22"/>
      <c r="D62" s="22"/>
      <c r="E62" s="23"/>
    </row>
    <row r="63" spans="1:8" x14ac:dyDescent="0.25">
      <c r="A63" s="20" t="s">
        <v>11</v>
      </c>
      <c r="B63" s="21"/>
      <c r="C63" s="22"/>
      <c r="D63" s="22"/>
      <c r="E63" s="23"/>
    </row>
    <row r="64" spans="1:8" ht="72" customHeight="1" x14ac:dyDescent="0.25">
      <c r="A64" s="20" t="s">
        <v>12</v>
      </c>
      <c r="B64" s="21"/>
      <c r="C64" s="22"/>
      <c r="D64" s="22"/>
      <c r="E64" s="23"/>
    </row>
    <row r="65" spans="1:5" x14ac:dyDescent="0.25">
      <c r="A65" s="20" t="s">
        <v>13</v>
      </c>
      <c r="B65" s="21"/>
      <c r="C65" s="22"/>
      <c r="D65" s="22"/>
      <c r="E65" s="23"/>
    </row>
    <row r="66" spans="1:5" x14ac:dyDescent="0.25">
      <c r="B66"/>
      <c r="C66"/>
      <c r="D66" s="3"/>
    </row>
  </sheetData>
  <sheetProtection algorithmName="SHA-512" hashValue="AaBaKPagHEYT3erVVq6HKbV0LFc2/TzhJAwFXApmxNmbU/mIgCyO9Zf/yhaxT+2L5XsrkjnjQqmM3OvQ8crIyA==" saltValue="gjLNziAi31f1EF+i/0yWNg==" spinCount="100000" sheet="1" objects="1" scenarios="1"/>
  <mergeCells count="15">
    <mergeCell ref="B64:E64"/>
    <mergeCell ref="B65:E65"/>
    <mergeCell ref="C13:D13"/>
    <mergeCell ref="C14:D14"/>
    <mergeCell ref="C15:D15"/>
    <mergeCell ref="B62:E62"/>
    <mergeCell ref="B63:E63"/>
    <mergeCell ref="A25:D25"/>
    <mergeCell ref="A39:D39"/>
    <mergeCell ref="A18:D18"/>
    <mergeCell ref="A32:D32"/>
    <mergeCell ref="A47:D47"/>
    <mergeCell ref="B57:D57"/>
    <mergeCell ref="B59:C59"/>
    <mergeCell ref="B54:D5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C87A92-5BD3-4F56-90E1-8077ACDBB4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00F2C-4959-4861-A1CF-E480CAEE417E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845E8350-6A93-4C24-88B6-78DEF0021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Pruntel | Inkada Inkoop &amp; Advies</dc:creator>
  <cp:keywords/>
  <dc:description/>
  <cp:lastModifiedBy>Marika Wicinska | Adjust</cp:lastModifiedBy>
  <cp:revision/>
  <dcterms:created xsi:type="dcterms:W3CDTF">2026-02-05T11:07:20Z</dcterms:created>
  <dcterms:modified xsi:type="dcterms:W3CDTF">2026-04-20T14:55:33Z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