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oudemacaav/Desktop/AAV Rietplas /CKC drenthe/ERP/APF dienstverlening/Def/"/>
    </mc:Choice>
  </mc:AlternateContent>
  <xr:revisionPtr revIDLastSave="0" documentId="13_ncr:1_{0E946C06-440D-434B-9DD2-F38D3E5F36DA}" xr6:coauthVersionLast="47" xr6:coauthVersionMax="47" xr10:uidLastSave="{00000000-0000-0000-0000-000000000000}"/>
  <bookViews>
    <workbookView xWindow="0" yWindow="660" windowWidth="30240" windowHeight="17500" xr2:uid="{CCA6F7A4-45F1-0D4F-9008-075BD9364F75}"/>
  </bookViews>
  <sheets>
    <sheet name="Prijzenblad" sheetId="1" r:id="rId1"/>
    <sheet name="Koppeling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1" l="1"/>
  <c r="I60" i="1"/>
  <c r="H17" i="2"/>
  <c r="I56" i="1" s="1"/>
  <c r="H16" i="2"/>
  <c r="H46" i="1"/>
  <c r="I46" i="1" s="1"/>
  <c r="H47" i="1"/>
  <c r="I47" i="1" s="1"/>
  <c r="H48" i="1"/>
  <c r="H49" i="1"/>
  <c r="I49" i="1" s="1"/>
  <c r="I48" i="1"/>
  <c r="I31" i="1"/>
  <c r="H28" i="1"/>
  <c r="I28" i="1" s="1"/>
  <c r="H29" i="1"/>
  <c r="I29" i="1" s="1"/>
  <c r="H30" i="1"/>
  <c r="I30" i="1" s="1"/>
  <c r="H31" i="1"/>
  <c r="H32" i="1"/>
  <c r="I32" i="1" s="1"/>
  <c r="H33" i="1"/>
  <c r="I33" i="1" s="1"/>
  <c r="H27" i="1"/>
  <c r="I27" i="1" s="1"/>
  <c r="H51" i="1"/>
  <c r="I51" i="1" s="1"/>
  <c r="H50" i="1"/>
  <c r="I50" i="1" s="1"/>
  <c r="H45" i="1"/>
  <c r="I45" i="1" s="1"/>
  <c r="H42" i="1"/>
  <c r="I42" i="1" s="1"/>
  <c r="H41" i="1"/>
  <c r="I41" i="1" s="1"/>
  <c r="H40" i="1"/>
  <c r="I40" i="1" s="1"/>
  <c r="H39" i="1"/>
  <c r="I39" i="1" s="1"/>
  <c r="H38" i="1"/>
  <c r="I38" i="1" s="1"/>
  <c r="H37" i="1"/>
  <c r="I37" i="1" s="1"/>
  <c r="H15" i="2"/>
  <c r="H13" i="2"/>
  <c r="H11" i="2"/>
  <c r="H9" i="2"/>
  <c r="H7" i="2"/>
  <c r="H5" i="2"/>
  <c r="I7" i="1"/>
  <c r="H22" i="1"/>
  <c r="I22" i="1" s="1"/>
  <c r="H21" i="1"/>
  <c r="I21" i="1" s="1"/>
  <c r="H20" i="1"/>
  <c r="I20" i="1" s="1"/>
  <c r="H19" i="1"/>
  <c r="I19" i="1" s="1"/>
  <c r="I8" i="1"/>
  <c r="I9" i="1"/>
  <c r="I10" i="1"/>
  <c r="I11" i="1"/>
  <c r="I12" i="1"/>
  <c r="I13" i="1"/>
  <c r="I14" i="1"/>
  <c r="I15" i="1"/>
  <c r="I52" i="1" l="1"/>
  <c r="I34" i="1"/>
  <c r="I43" i="1"/>
  <c r="H10" i="2"/>
  <c r="I16" i="1" l="1"/>
  <c r="G60" i="1" l="1"/>
  <c r="H4" i="2" l="1"/>
  <c r="I55" i="1" s="1"/>
  <c r="I57" i="1" s="1"/>
  <c r="H6" i="2"/>
  <c r="H8" i="2"/>
  <c r="H12" i="2"/>
  <c r="H14" i="2"/>
  <c r="H23" i="1"/>
  <c r="I23" i="1" s="1"/>
  <c r="H24" i="1"/>
  <c r="I24" i="1" s="1"/>
  <c r="I25" i="1" l="1"/>
  <c r="I64" i="1" s="1"/>
  <c r="I67" i="1" s="1"/>
</calcChain>
</file>

<file path=xl/sharedStrings.xml><?xml version="1.0" encoding="utf-8"?>
<sst xmlns="http://schemas.openxmlformats.org/spreadsheetml/2006/main" count="187" uniqueCount="73">
  <si>
    <t>Inschrijver:</t>
  </si>
  <si>
    <t>Eenmalige kosten</t>
  </si>
  <si>
    <t xml:space="preserve">A. </t>
  </si>
  <si>
    <t>Bedrag excl BTW</t>
  </si>
  <si>
    <t xml:space="preserve">Aantal </t>
  </si>
  <si>
    <t>Eenmalig</t>
  </si>
  <si>
    <t>Maandelijks</t>
  </si>
  <si>
    <t>1.</t>
  </si>
  <si>
    <t>&lt;Activiteit vrij in te vullen&gt;</t>
  </si>
  <si>
    <t>Subtotaal A</t>
  </si>
  <si>
    <t>D.</t>
  </si>
  <si>
    <t>Totaal</t>
  </si>
  <si>
    <t>TCO per maand</t>
  </si>
  <si>
    <t>*)</t>
  </si>
  <si>
    <t>**)</t>
  </si>
  <si>
    <t>Implementatiekosten*)</t>
  </si>
  <si>
    <t>Van applicatie</t>
  </si>
  <si>
    <t>Naar applicatie</t>
  </si>
  <si>
    <t>Gegevenssoorten</t>
  </si>
  <si>
    <t>Aantal</t>
  </si>
  <si>
    <t>Subtotaal eenmalige kosten realisatie koppelingen</t>
  </si>
  <si>
    <t>Koppelingen*</t>
  </si>
  <si>
    <t>Indien het realiseren van een koppeling en/of onderhoud van een koppeling niet van toepassing is, dient inschrijver in kolom Prijs per jaar € 0,- in te vullen.</t>
  </si>
  <si>
    <t>Onderhoud en support per maand</t>
  </si>
  <si>
    <t>*Prijzen zijn exclusief BTW en bestaan uit eenmalige kosten en jaarlijkse kosten (onderhoud koppelingen).</t>
  </si>
  <si>
    <t>onderhoud &amp; support</t>
  </si>
  <si>
    <t>eenmalig</t>
  </si>
  <si>
    <t>Uurtarieven voor eventuele inzet van functionarissen van Inschrijver die gelden buiten de scope van de opdracht (dus Meerwerk en Nadere opdrachten). Uurtarieven gaan uit van werken remote of werken op locatie en bij werken op locatie van een minimale inzet van 1 dagdeel.</t>
  </si>
  <si>
    <t>Uurtarief excl BTW</t>
  </si>
  <si>
    <t>Kosten</t>
  </si>
  <si>
    <t>Periode</t>
  </si>
  <si>
    <t>ICT Prestatie</t>
  </si>
  <si>
    <t>Opmerking</t>
  </si>
  <si>
    <t>Subtotaal D</t>
  </si>
  <si>
    <t>E.</t>
  </si>
  <si>
    <t>Subtotaal E</t>
  </si>
  <si>
    <t>B1.</t>
  </si>
  <si>
    <t>Subtotaal B1</t>
  </si>
  <si>
    <t>B2.</t>
  </si>
  <si>
    <t>Periodieke kosten - Systemen / licenties</t>
  </si>
  <si>
    <t>TCO 120 maanden (excl BTW)</t>
  </si>
  <si>
    <t>TCO 120 maanden (excl. BTW)</t>
  </si>
  <si>
    <t>Subtotaal B2</t>
  </si>
  <si>
    <r>
      <t xml:space="preserve"> </t>
    </r>
    <r>
      <rPr>
        <b/>
        <u/>
        <sz val="9"/>
        <rFont val="Arial"/>
        <family val="2"/>
      </rPr>
      <t>LET OP:</t>
    </r>
    <r>
      <rPr>
        <sz val="9"/>
        <rFont val="Arial"/>
        <family val="2"/>
      </rPr>
      <t xml:space="preserve"> voorkom het dubbel opgeven van kosten!
</t>
    </r>
    <r>
      <rPr>
        <u/>
        <sz val="9"/>
        <rFont val="Arial"/>
        <family val="2"/>
      </rPr>
      <t>Let op</t>
    </r>
    <r>
      <rPr>
        <sz val="9"/>
        <rFont val="Arial"/>
        <family val="2"/>
      </rPr>
      <t xml:space="preserve">: voorkom het dubbel opgeven van kosten! </t>
    </r>
  </si>
  <si>
    <t>120 maanden</t>
  </si>
  <si>
    <t xml:space="preserve"> Dienstverlening </t>
  </si>
  <si>
    <t>Indien niet genoemde Koppelingen gerealiseerd dient te worden volgens inschrijver, kan inschrijver dit toevoegen (geel gearceerde velden) en als bijlage het Prijzen een specificatie toe te voegen. Niet opgenomen Koppelingen kunnen niet achteraf door inschrijver worden opgenomen als Meerwerk.</t>
  </si>
  <si>
    <t>TCO 120 maanden</t>
  </si>
  <si>
    <t>Subtotaal TCO 120 maanden onderhoud koppelingen</t>
  </si>
  <si>
    <t>Periodieke kosten - Personele en administratieve dienstverlening (Salaris en HR)</t>
  </si>
  <si>
    <t>C1.</t>
  </si>
  <si>
    <t>C2.</t>
  </si>
  <si>
    <t>Subtotaal C1</t>
  </si>
  <si>
    <t>Subtotaal C2</t>
  </si>
  <si>
    <t>Koppelingen</t>
  </si>
  <si>
    <t>Koppelingen (automatisch uit tabblad koppelingen)</t>
  </si>
  <si>
    <t>Uurtarieven</t>
  </si>
  <si>
    <t>Aantal medewerkers</t>
  </si>
  <si>
    <t>Licentie / module 1: &lt;omschrijving invullen&gt;</t>
  </si>
  <si>
    <t>Licentie / module 2: &lt;omschrijving invullen&gt;</t>
  </si>
  <si>
    <t>Licentie / module 3: &lt;omschrijving invullen&gt;</t>
  </si>
  <si>
    <t>Licentie / module 4: &lt;omschrijving invullen&gt;</t>
  </si>
  <si>
    <t>Licentie / module 5: &lt;omschrijving invullen&gt;</t>
  </si>
  <si>
    <t>Licentie / module 6: &lt;omschrijving invullen&gt;</t>
  </si>
  <si>
    <t>Licentie / module 7: &lt;omschrijving invullen&gt;</t>
  </si>
  <si>
    <t>Periodieke kosten - Financiele administratie</t>
  </si>
  <si>
    <t>Bijlage E. Prijsaspecten - Aanbesteding APF Dienstverlening voor Stichting Christelijke Kindcentra Drenthe</t>
  </si>
  <si>
    <t xml:space="preserve">Jaarlijks </t>
  </si>
  <si>
    <t>Uurtarieven voor Meerwerk en Nadere opdrachten**</t>
  </si>
  <si>
    <t>Onvia</t>
  </si>
  <si>
    <t>Kisvision</t>
  </si>
  <si>
    <t>Duo</t>
  </si>
  <si>
    <t xml:space="preserve">Medewerker software / applicatiebeheer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</si>
</sst>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_(&quot;€&quot;\ * \(#,##0.00\);_(&quot;€&quot;\ * &quot;-&quot;??_);_(@_)"/>
    <numFmt numFmtId="164" formatCode="_-&quot;€ &quot;* #,##0.00_-;_-&quot;€ &quot;* #,##0.00\-;_-&quot;€ &quot;* \-??_-;_-@"/>
    <numFmt numFmtId="165" formatCode="_ [$€-413]\ * #,##0.00_ ;_ [$€-413]\ * \-#,##0.00_ ;_ [$€-413]\ * &quot;-&quot;??_ ;_ @_ "/>
    <numFmt numFmtId="166" formatCode="_-&quot;€&quot;\ * #,##0.00_-;_-&quot;€&quot;\ * #,##0.00\-;_-&quot;€&quot;\ * &quot;-&quot;??_-;_-@_-"/>
  </numFmts>
  <fonts count="23" x14ac:knownFonts="1">
    <font>
      <sz val="12"/>
      <color theme="1"/>
      <name val="Calibri"/>
      <family val="2"/>
      <scheme val="minor"/>
    </font>
    <font>
      <sz val="12"/>
      <color rgb="FF000000"/>
      <name val="Arial"/>
      <family val="2"/>
    </font>
    <font>
      <sz val="12"/>
      <color rgb="FF000000"/>
      <name val="Calibri"/>
      <family val="2"/>
    </font>
    <font>
      <b/>
      <sz val="12"/>
      <color rgb="FF000000"/>
      <name val="Calibri"/>
      <family val="2"/>
    </font>
    <font>
      <sz val="10"/>
      <color rgb="FF000000"/>
      <name val="Arial"/>
      <family val="2"/>
    </font>
    <font>
      <sz val="10"/>
      <color rgb="FF000000"/>
      <name val="Calibri"/>
      <family val="2"/>
    </font>
    <font>
      <sz val="10"/>
      <color theme="1"/>
      <name val="Arial"/>
      <family val="2"/>
    </font>
    <font>
      <sz val="12"/>
      <color theme="1"/>
      <name val="Arial"/>
      <family val="2"/>
    </font>
    <font>
      <sz val="12"/>
      <color theme="1"/>
      <name val="Calibri"/>
      <family val="2"/>
      <scheme val="minor"/>
    </font>
    <font>
      <sz val="12"/>
      <color rgb="FF000000"/>
      <name val="Calibri"/>
      <family val="2"/>
      <scheme val="minor"/>
    </font>
    <font>
      <sz val="9"/>
      <color rgb="FF000000"/>
      <name val="Arial"/>
      <family val="2"/>
    </font>
    <font>
      <b/>
      <sz val="9"/>
      <color rgb="FF000000"/>
      <name val="Arial"/>
      <family val="2"/>
    </font>
    <font>
      <sz val="9"/>
      <color theme="1"/>
      <name val="Arial"/>
      <family val="2"/>
    </font>
    <font>
      <sz val="9"/>
      <name val="Arial"/>
      <family val="2"/>
    </font>
    <font>
      <b/>
      <sz val="9"/>
      <color rgb="FFFFFFFF"/>
      <name val="Arial"/>
      <family val="2"/>
    </font>
    <font>
      <b/>
      <sz val="9"/>
      <color theme="0"/>
      <name val="Arial"/>
      <family val="2"/>
    </font>
    <font>
      <b/>
      <u/>
      <sz val="9"/>
      <name val="Arial"/>
      <family val="2"/>
    </font>
    <font>
      <u/>
      <sz val="9"/>
      <name val="Arial"/>
      <family val="2"/>
    </font>
    <font>
      <sz val="8"/>
      <name val="Calibri"/>
      <family val="2"/>
      <scheme val="minor"/>
    </font>
    <font>
      <b/>
      <sz val="11"/>
      <color rgb="FF000000"/>
      <name val="Arial"/>
      <family val="2"/>
    </font>
    <font>
      <b/>
      <sz val="10"/>
      <color theme="1"/>
      <name val="Arial"/>
      <family val="2"/>
    </font>
    <font>
      <b/>
      <sz val="10"/>
      <color rgb="FF000000"/>
      <name val="Arial"/>
      <family val="2"/>
    </font>
    <font>
      <sz val="10"/>
      <color theme="1"/>
      <name val="Calibri"/>
      <family val="2"/>
      <scheme val="minor"/>
    </font>
  </fonts>
  <fills count="18">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BFBFBF"/>
        <bgColor rgb="FFC8C8C8"/>
      </patternFill>
    </fill>
    <fill>
      <patternFill patternType="solid">
        <fgColor rgb="FFBDD6EE"/>
        <bgColor rgb="FFC8C8C8"/>
      </patternFill>
    </fill>
    <fill>
      <patternFill patternType="solid">
        <fgColor rgb="FFC8C8C8"/>
        <bgColor rgb="FFBFBFBF"/>
      </patternFill>
    </fill>
    <fill>
      <patternFill patternType="solid">
        <fgColor theme="0"/>
        <bgColor indexed="64"/>
      </patternFill>
    </fill>
    <fill>
      <patternFill patternType="solid">
        <fgColor theme="0" tint="-0.14999847407452621"/>
        <bgColor rgb="FFFFFF00"/>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bgColor indexed="64"/>
      </patternFill>
    </fill>
    <fill>
      <patternFill patternType="solid">
        <fgColor theme="4"/>
        <bgColor rgb="FF008080"/>
      </patternFill>
    </fill>
    <fill>
      <patternFill patternType="solid">
        <fgColor rgb="FFFFFF00"/>
        <bgColor rgb="FFC8C8C8"/>
      </patternFill>
    </fill>
    <fill>
      <patternFill patternType="solid">
        <fgColor theme="0" tint="-0.249977111117893"/>
        <bgColor rgb="FFC8C8C8"/>
      </patternFill>
    </fill>
    <fill>
      <patternFill patternType="solid">
        <fgColor rgb="FFFFFF00"/>
        <bgColor rgb="FFFFFFCC"/>
      </patternFill>
    </fill>
  </fills>
  <borders count="36">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right/>
      <top style="medium">
        <color auto="1"/>
      </top>
      <bottom style="thin">
        <color auto="1"/>
      </bottom>
      <diagonal/>
    </border>
    <border>
      <left/>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4">
    <xf numFmtId="0" fontId="0" fillId="0" borderId="0"/>
    <xf numFmtId="0" fontId="1" fillId="0" borderId="0"/>
    <xf numFmtId="166" fontId="8" fillId="0" borderId="0" applyFont="0" applyFill="0" applyBorder="0" applyAlignment="0" applyProtection="0"/>
    <xf numFmtId="44" fontId="8" fillId="0" borderId="0" applyFont="0" applyFill="0" applyBorder="0" applyAlignment="0" applyProtection="0"/>
  </cellStyleXfs>
  <cellXfs count="143">
    <xf numFmtId="0" fontId="0" fillId="0" borderId="0" xfId="0"/>
    <xf numFmtId="0" fontId="1" fillId="0" borderId="0" xfId="1"/>
    <xf numFmtId="0" fontId="2" fillId="0" borderId="0" xfId="1" applyFont="1" applyAlignment="1">
      <alignment vertical="top"/>
    </xf>
    <xf numFmtId="0" fontId="5" fillId="2" borderId="0" xfId="1" applyFont="1" applyFill="1" applyAlignment="1">
      <alignment horizontal="left" vertical="center"/>
    </xf>
    <xf numFmtId="0" fontId="6" fillId="0" borderId="0" xfId="0" applyFont="1" applyAlignment="1">
      <alignment wrapText="1"/>
    </xf>
    <xf numFmtId="0" fontId="3" fillId="0" borderId="0" xfId="1" applyFont="1"/>
    <xf numFmtId="0" fontId="7" fillId="0" borderId="0" xfId="0" applyFont="1"/>
    <xf numFmtId="0" fontId="7" fillId="0" borderId="0" xfId="0" applyFont="1" applyAlignment="1">
      <alignment wrapText="1"/>
    </xf>
    <xf numFmtId="165" fontId="6" fillId="0" borderId="0" xfId="0" applyNumberFormat="1" applyFont="1" applyAlignment="1" applyProtection="1">
      <alignment wrapText="1"/>
      <protection locked="0"/>
    </xf>
    <xf numFmtId="164" fontId="2" fillId="0" borderId="0" xfId="1" applyNumberFormat="1" applyFont="1"/>
    <xf numFmtId="0" fontId="0" fillId="0" borderId="0" xfId="0" applyAlignment="1">
      <alignment horizontal="left" vertical="center" wrapText="1"/>
    </xf>
    <xf numFmtId="0" fontId="9" fillId="0" borderId="0" xfId="1" applyFont="1"/>
    <xf numFmtId="0" fontId="9" fillId="2" borderId="0" xfId="1" applyFont="1" applyFill="1" applyAlignment="1">
      <alignment horizontal="left" vertical="center"/>
    </xf>
    <xf numFmtId="0" fontId="1" fillId="0" borderId="0" xfId="1" applyAlignment="1">
      <alignment horizontal="right" vertical="top"/>
    </xf>
    <xf numFmtId="0" fontId="10" fillId="2" borderId="0" xfId="1" applyFont="1" applyFill="1"/>
    <xf numFmtId="0" fontId="12" fillId="0" borderId="0" xfId="0" applyFont="1"/>
    <xf numFmtId="0" fontId="11" fillId="2" borderId="0" xfId="1" applyFont="1" applyFill="1"/>
    <xf numFmtId="0" fontId="10" fillId="2" borderId="0" xfId="1" applyFont="1" applyFill="1" applyAlignment="1">
      <alignment horizontal="right"/>
    </xf>
    <xf numFmtId="0" fontId="10" fillId="0" borderId="0" xfId="1" applyFont="1"/>
    <xf numFmtId="0" fontId="11" fillId="2" borderId="0" xfId="1" applyFont="1" applyFill="1" applyAlignment="1">
      <alignment horizontal="right"/>
    </xf>
    <xf numFmtId="0" fontId="11" fillId="4" borderId="2" xfId="1" applyFont="1" applyFill="1" applyBorder="1"/>
    <xf numFmtId="0" fontId="11" fillId="4" borderId="3" xfId="1" applyFont="1" applyFill="1" applyBorder="1"/>
    <xf numFmtId="0" fontId="11" fillId="11" borderId="3" xfId="1" applyFont="1" applyFill="1" applyBorder="1"/>
    <xf numFmtId="0" fontId="10" fillId="2" borderId="4" xfId="1" applyFont="1" applyFill="1" applyBorder="1"/>
    <xf numFmtId="0" fontId="11" fillId="4" borderId="4" xfId="1" applyFont="1" applyFill="1" applyBorder="1"/>
    <xf numFmtId="0" fontId="11" fillId="4" borderId="27" xfId="1" applyFont="1" applyFill="1" applyBorder="1"/>
    <xf numFmtId="0" fontId="10" fillId="2" borderId="5" xfId="1" applyFont="1" applyFill="1" applyBorder="1"/>
    <xf numFmtId="0" fontId="10" fillId="3" borderId="6" xfId="1" applyFont="1" applyFill="1" applyBorder="1"/>
    <xf numFmtId="0" fontId="10" fillId="0" borderId="6" xfId="1" applyFont="1" applyBorder="1" applyAlignment="1">
      <alignment horizontal="center"/>
    </xf>
    <xf numFmtId="164" fontId="10" fillId="15" borderId="6" xfId="1" applyNumberFormat="1" applyFont="1" applyFill="1" applyBorder="1"/>
    <xf numFmtId="0" fontId="10" fillId="4" borderId="6" xfId="1" applyFont="1" applyFill="1" applyBorder="1" applyAlignment="1">
      <alignment horizontal="center"/>
    </xf>
    <xf numFmtId="164" fontId="10" fillId="5" borderId="6" xfId="1" applyNumberFormat="1" applyFont="1" applyFill="1" applyBorder="1"/>
    <xf numFmtId="0" fontId="10" fillId="17" borderId="28" xfId="1" applyFont="1" applyFill="1" applyBorder="1"/>
    <xf numFmtId="164" fontId="10" fillId="15" borderId="7" xfId="1" applyNumberFormat="1" applyFont="1" applyFill="1" applyBorder="1"/>
    <xf numFmtId="0" fontId="10" fillId="2" borderId="8" xfId="1" applyFont="1" applyFill="1" applyBorder="1"/>
    <xf numFmtId="0" fontId="10" fillId="3" borderId="9" xfId="1" applyFont="1" applyFill="1" applyBorder="1"/>
    <xf numFmtId="164" fontId="10" fillId="10" borderId="10" xfId="1" applyNumberFormat="1" applyFont="1" applyFill="1" applyBorder="1"/>
    <xf numFmtId="0" fontId="10" fillId="0" borderId="9" xfId="1" applyFont="1" applyBorder="1" applyAlignment="1">
      <alignment horizontal="center"/>
    </xf>
    <xf numFmtId="0" fontId="10" fillId="2" borderId="10" xfId="1" applyFont="1" applyFill="1" applyBorder="1"/>
    <xf numFmtId="164" fontId="10" fillId="15" borderId="9" xfId="1" applyNumberFormat="1" applyFont="1" applyFill="1" applyBorder="1"/>
    <xf numFmtId="0" fontId="10" fillId="17" borderId="29" xfId="1" applyFont="1" applyFill="1" applyBorder="1"/>
    <xf numFmtId="0" fontId="10" fillId="0" borderId="0" xfId="1" applyFont="1" applyAlignment="1">
      <alignment horizontal="right"/>
    </xf>
    <xf numFmtId="164" fontId="10" fillId="0" borderId="0" xfId="1" applyNumberFormat="1" applyFont="1"/>
    <xf numFmtId="0" fontId="11" fillId="4" borderId="3" xfId="1" applyFont="1" applyFill="1" applyBorder="1" applyAlignment="1">
      <alignment horizontal="center" vertical="center"/>
    </xf>
    <xf numFmtId="0" fontId="11" fillId="4" borderId="3" xfId="1" applyFont="1" applyFill="1" applyBorder="1" applyAlignment="1">
      <alignment horizontal="center" vertical="center" wrapText="1"/>
    </xf>
    <xf numFmtId="0" fontId="11" fillId="4" borderId="11" xfId="1" applyFont="1" applyFill="1" applyBorder="1"/>
    <xf numFmtId="0" fontId="10" fillId="0" borderId="20" xfId="1" applyFont="1" applyBorder="1"/>
    <xf numFmtId="164" fontId="10" fillId="3" borderId="6" xfId="1" applyNumberFormat="1" applyFont="1" applyFill="1" applyBorder="1"/>
    <xf numFmtId="0" fontId="12" fillId="11" borderId="6" xfId="0" applyFont="1" applyFill="1" applyBorder="1" applyAlignment="1">
      <alignment horizontal="center"/>
    </xf>
    <xf numFmtId="166" fontId="13" fillId="12" borderId="6" xfId="2" applyFont="1" applyFill="1" applyBorder="1"/>
    <xf numFmtId="166" fontId="12" fillId="12" borderId="6" xfId="0" applyNumberFormat="1" applyFont="1" applyFill="1" applyBorder="1"/>
    <xf numFmtId="0" fontId="10" fillId="0" borderId="5" xfId="1" applyFont="1" applyBorder="1"/>
    <xf numFmtId="164" fontId="10" fillId="3" borderId="21" xfId="1" applyNumberFormat="1" applyFont="1" applyFill="1" applyBorder="1"/>
    <xf numFmtId="0" fontId="10" fillId="3" borderId="21" xfId="1" applyFont="1" applyFill="1" applyBorder="1"/>
    <xf numFmtId="0" fontId="10" fillId="0" borderId="12" xfId="1" applyFont="1" applyBorder="1"/>
    <xf numFmtId="164" fontId="10" fillId="3" borderId="9" xfId="1" applyNumberFormat="1" applyFont="1" applyFill="1" applyBorder="1"/>
    <xf numFmtId="0" fontId="12" fillId="11" borderId="26" xfId="0" applyFont="1" applyFill="1" applyBorder="1" applyAlignment="1">
      <alignment horizontal="center"/>
    </xf>
    <xf numFmtId="166" fontId="13" fillId="12" borderId="9" xfId="2" applyFont="1" applyFill="1" applyBorder="1"/>
    <xf numFmtId="166" fontId="12" fillId="12" borderId="9" xfId="0" applyNumberFormat="1" applyFont="1" applyFill="1" applyBorder="1"/>
    <xf numFmtId="166" fontId="10" fillId="0" borderId="0" xfId="1" applyNumberFormat="1" applyFont="1"/>
    <xf numFmtId="0" fontId="11" fillId="4" borderId="3" xfId="1" applyFont="1" applyFill="1" applyBorder="1" applyAlignment="1">
      <alignment horizontal="center"/>
    </xf>
    <xf numFmtId="0" fontId="11" fillId="4" borderId="14" xfId="1" applyFont="1" applyFill="1" applyBorder="1"/>
    <xf numFmtId="0" fontId="10" fillId="0" borderId="9" xfId="1" applyFont="1" applyBorder="1"/>
    <xf numFmtId="164" fontId="10" fillId="5" borderId="9" xfId="1" applyNumberFormat="1" applyFont="1" applyFill="1" applyBorder="1"/>
    <xf numFmtId="0" fontId="10" fillId="4" borderId="10" xfId="1" applyFont="1" applyFill="1" applyBorder="1"/>
    <xf numFmtId="0" fontId="11" fillId="6" borderId="15" xfId="1" applyFont="1" applyFill="1" applyBorder="1" applyAlignment="1">
      <alignment horizontal="right"/>
    </xf>
    <xf numFmtId="164" fontId="10" fillId="11" borderId="1" xfId="1" applyNumberFormat="1" applyFont="1" applyFill="1" applyBorder="1"/>
    <xf numFmtId="0" fontId="14" fillId="14" borderId="0" xfId="1" applyFont="1" applyFill="1"/>
    <xf numFmtId="44" fontId="15" fillId="13" borderId="0" xfId="3" applyFont="1" applyFill="1"/>
    <xf numFmtId="0" fontId="10" fillId="0" borderId="0" xfId="1" applyFont="1" applyAlignment="1">
      <alignment horizontal="right" vertical="top"/>
    </xf>
    <xf numFmtId="0" fontId="10" fillId="0" borderId="0" xfId="1" applyFont="1" applyAlignment="1">
      <alignment horizontal="left" vertical="top" wrapText="1"/>
    </xf>
    <xf numFmtId="0" fontId="10" fillId="2" borderId="0" xfId="1" applyFont="1" applyFill="1" applyAlignment="1">
      <alignment horizontal="left" vertical="center"/>
    </xf>
    <xf numFmtId="164" fontId="10" fillId="5" borderId="29" xfId="1" applyNumberFormat="1" applyFont="1" applyFill="1" applyBorder="1"/>
    <xf numFmtId="0" fontId="12" fillId="11" borderId="21" xfId="0" applyFont="1" applyFill="1" applyBorder="1" applyAlignment="1">
      <alignment horizontal="center"/>
    </xf>
    <xf numFmtId="0" fontId="10" fillId="2" borderId="30" xfId="1" applyFont="1" applyFill="1" applyBorder="1"/>
    <xf numFmtId="0" fontId="11" fillId="0" borderId="0" xfId="1" applyFont="1" applyAlignment="1">
      <alignment horizontal="left"/>
    </xf>
    <xf numFmtId="0" fontId="11" fillId="16" borderId="11" xfId="1" applyFont="1" applyFill="1" applyBorder="1"/>
    <xf numFmtId="0" fontId="11" fillId="16" borderId="3" xfId="1" applyFont="1" applyFill="1" applyBorder="1" applyAlignment="1">
      <alignment horizontal="center" vertical="center"/>
    </xf>
    <xf numFmtId="166" fontId="12" fillId="0" borderId="0" xfId="0" applyNumberFormat="1" applyFont="1"/>
    <xf numFmtId="166" fontId="12" fillId="12" borderId="28" xfId="0" applyNumberFormat="1" applyFont="1" applyFill="1" applyBorder="1"/>
    <xf numFmtId="0" fontId="12" fillId="11" borderId="9" xfId="0" applyFont="1" applyFill="1" applyBorder="1" applyAlignment="1">
      <alignment horizontal="center"/>
    </xf>
    <xf numFmtId="166" fontId="12" fillId="12" borderId="29" xfId="0" applyNumberFormat="1" applyFont="1" applyFill="1" applyBorder="1"/>
    <xf numFmtId="0" fontId="10" fillId="3" borderId="6" xfId="1" applyFont="1" applyFill="1" applyBorder="1" applyAlignment="1">
      <alignment horizontal="center"/>
    </xf>
    <xf numFmtId="0" fontId="10" fillId="3" borderId="9" xfId="1" applyFont="1" applyFill="1" applyBorder="1" applyAlignment="1">
      <alignment horizontal="center"/>
    </xf>
    <xf numFmtId="164" fontId="10" fillId="10" borderId="0" xfId="1" applyNumberFormat="1" applyFont="1" applyFill="1"/>
    <xf numFmtId="0" fontId="10" fillId="4" borderId="9" xfId="1" applyFont="1" applyFill="1" applyBorder="1" applyAlignment="1">
      <alignment horizontal="center"/>
    </xf>
    <xf numFmtId="0" fontId="19" fillId="2" borderId="0" xfId="1" applyFont="1" applyFill="1"/>
    <xf numFmtId="0" fontId="20" fillId="0" borderId="0" xfId="0" applyFont="1"/>
    <xf numFmtId="0" fontId="6" fillId="0" borderId="0" xfId="0" applyFont="1"/>
    <xf numFmtId="0" fontId="20" fillId="10" borderId="2" xfId="0" applyFont="1" applyFill="1" applyBorder="1" applyAlignment="1">
      <alignment wrapText="1"/>
    </xf>
    <xf numFmtId="0" fontId="20" fillId="10" borderId="14" xfId="0" applyFont="1" applyFill="1" applyBorder="1" applyAlignment="1">
      <alignment wrapText="1"/>
    </xf>
    <xf numFmtId="0" fontId="20" fillId="10" borderId="3" xfId="0" applyFont="1" applyFill="1" applyBorder="1" applyAlignment="1">
      <alignment wrapText="1"/>
    </xf>
    <xf numFmtId="0" fontId="20" fillId="10" borderId="18" xfId="0" applyFont="1" applyFill="1" applyBorder="1" applyAlignment="1">
      <alignment wrapText="1"/>
    </xf>
    <xf numFmtId="0" fontId="21" fillId="4" borderId="3" xfId="1" applyFont="1" applyFill="1" applyBorder="1"/>
    <xf numFmtId="0" fontId="21" fillId="4" borderId="23" xfId="1" applyFont="1" applyFill="1" applyBorder="1"/>
    <xf numFmtId="0" fontId="6" fillId="7" borderId="5" xfId="0" applyFont="1" applyFill="1" applyBorder="1" applyAlignment="1">
      <alignment wrapText="1"/>
    </xf>
    <xf numFmtId="0" fontId="6" fillId="7" borderId="25" xfId="0" applyFont="1" applyFill="1" applyBorder="1" applyAlignment="1">
      <alignment wrapText="1"/>
    </xf>
    <xf numFmtId="0" fontId="6" fillId="7" borderId="6" xfId="0" applyFont="1" applyFill="1" applyBorder="1" applyAlignment="1">
      <alignment wrapText="1"/>
    </xf>
    <xf numFmtId="0" fontId="6" fillId="9" borderId="6" xfId="0" applyFont="1" applyFill="1" applyBorder="1" applyAlignment="1">
      <alignment wrapText="1"/>
    </xf>
    <xf numFmtId="165" fontId="6" fillId="9" borderId="6" xfId="0" applyNumberFormat="1" applyFont="1" applyFill="1" applyBorder="1" applyAlignment="1" applyProtection="1">
      <alignment wrapText="1"/>
      <protection locked="0"/>
    </xf>
    <xf numFmtId="164" fontId="4" fillId="8" borderId="6" xfId="1" applyNumberFormat="1" applyFont="1" applyFill="1" applyBorder="1"/>
    <xf numFmtId="164" fontId="4" fillId="5" borderId="24" xfId="1" applyNumberFormat="1" applyFont="1" applyFill="1" applyBorder="1"/>
    <xf numFmtId="165" fontId="6" fillId="9" borderId="22" xfId="0" applyNumberFormat="1" applyFont="1" applyFill="1" applyBorder="1" applyAlignment="1" applyProtection="1">
      <alignment wrapText="1"/>
      <protection locked="0"/>
    </xf>
    <xf numFmtId="0" fontId="6" fillId="7" borderId="0" xfId="0" applyFont="1" applyFill="1" applyAlignment="1">
      <alignment wrapText="1"/>
    </xf>
    <xf numFmtId="0" fontId="6" fillId="9" borderId="7" xfId="0" applyFont="1" applyFill="1" applyBorder="1" applyAlignment="1">
      <alignment wrapText="1"/>
    </xf>
    <xf numFmtId="164" fontId="6" fillId="11" borderId="1" xfId="0" applyNumberFormat="1" applyFont="1" applyFill="1" applyBorder="1" applyAlignment="1">
      <alignment wrapText="1"/>
    </xf>
    <xf numFmtId="164" fontId="6" fillId="11" borderId="13" xfId="0" applyNumberFormat="1" applyFont="1" applyFill="1" applyBorder="1" applyAlignment="1">
      <alignment wrapText="1"/>
    </xf>
    <xf numFmtId="0" fontId="22" fillId="0" borderId="0" xfId="0" applyFont="1"/>
    <xf numFmtId="0" fontId="6" fillId="9" borderId="7" xfId="0" applyFont="1" applyFill="1" applyBorder="1" applyAlignment="1">
      <alignment wrapText="1"/>
    </xf>
    <xf numFmtId="0" fontId="6" fillId="9" borderId="26" xfId="0" applyFont="1" applyFill="1" applyBorder="1" applyAlignment="1">
      <alignment wrapText="1"/>
    </xf>
    <xf numFmtId="0" fontId="6" fillId="0" borderId="0" xfId="0" applyFont="1" applyAlignment="1">
      <alignment horizontal="left" vertical="center" wrapText="1"/>
    </xf>
    <xf numFmtId="0" fontId="20" fillId="0" borderId="15" xfId="0" applyFont="1" applyBorder="1" applyAlignment="1">
      <alignment wrapText="1"/>
    </xf>
    <xf numFmtId="0" fontId="20" fillId="0" borderId="16" xfId="0" applyFont="1" applyBorder="1" applyAlignment="1">
      <alignment wrapText="1"/>
    </xf>
    <xf numFmtId="0" fontId="6" fillId="0" borderId="16" xfId="0" applyFont="1" applyBorder="1" applyAlignment="1">
      <alignment wrapText="1"/>
    </xf>
    <xf numFmtId="0" fontId="20" fillId="0" borderId="19" xfId="0" applyFont="1" applyBorder="1" applyAlignment="1">
      <alignment wrapText="1"/>
    </xf>
    <xf numFmtId="0" fontId="20" fillId="0" borderId="10" xfId="0" applyFont="1" applyBorder="1" applyAlignment="1">
      <alignment wrapText="1"/>
    </xf>
    <xf numFmtId="0" fontId="6" fillId="0" borderId="10" xfId="0" applyFont="1" applyBorder="1" applyAlignment="1">
      <alignment wrapText="1"/>
    </xf>
    <xf numFmtId="0" fontId="6" fillId="0" borderId="7" xfId="0" applyFont="1" applyBorder="1" applyAlignment="1">
      <alignment horizontal="left" vertical="center" wrapText="1"/>
    </xf>
    <xf numFmtId="0" fontId="6" fillId="0" borderId="21" xfId="0" applyFont="1" applyBorder="1" applyAlignment="1">
      <alignment horizontal="left" vertical="center" wrapText="1"/>
    </xf>
    <xf numFmtId="0" fontId="6" fillId="7" borderId="7"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9" borderId="7" xfId="0" applyFont="1" applyFill="1" applyBorder="1" applyAlignment="1">
      <alignment vertical="center" wrapText="1"/>
    </xf>
    <xf numFmtId="0" fontId="6" fillId="9" borderId="21" xfId="0" applyFont="1" applyFill="1" applyBorder="1" applyAlignment="1">
      <alignment vertical="center" wrapText="1"/>
    </xf>
    <xf numFmtId="0" fontId="6" fillId="9" borderId="7" xfId="0" applyFont="1" applyFill="1" applyBorder="1" applyAlignment="1">
      <alignment horizontal="left" wrapText="1"/>
    </xf>
    <xf numFmtId="0" fontId="6" fillId="9" borderId="21" xfId="0" applyFont="1" applyFill="1" applyBorder="1" applyAlignment="1">
      <alignment horizontal="left" wrapText="1"/>
    </xf>
    <xf numFmtId="0" fontId="10" fillId="0" borderId="33" xfId="1" applyFont="1" applyBorder="1" applyAlignment="1">
      <alignment horizontal="left"/>
    </xf>
    <xf numFmtId="0" fontId="10" fillId="0" borderId="34" xfId="1" applyFont="1" applyBorder="1" applyAlignment="1">
      <alignment horizontal="left"/>
    </xf>
    <xf numFmtId="0" fontId="10" fillId="0" borderId="35" xfId="1" applyFont="1" applyBorder="1" applyAlignment="1">
      <alignment horizontal="left"/>
    </xf>
    <xf numFmtId="166" fontId="13" fillId="11" borderId="7" xfId="2" applyFont="1" applyFill="1" applyBorder="1" applyAlignment="1">
      <alignment horizontal="center"/>
    </xf>
    <xf numFmtId="166" fontId="13" fillId="11" borderId="26" xfId="2" applyFont="1" applyFill="1" applyBorder="1" applyAlignment="1">
      <alignment horizontal="center"/>
    </xf>
    <xf numFmtId="0" fontId="10" fillId="0" borderId="0" xfId="1" applyFont="1" applyAlignment="1">
      <alignment horizontal="right"/>
    </xf>
    <xf numFmtId="0" fontId="10" fillId="3" borderId="15" xfId="1" applyFont="1" applyFill="1" applyBorder="1" applyAlignment="1">
      <alignment horizontal="center"/>
    </xf>
    <xf numFmtId="0" fontId="10" fillId="3" borderId="17" xfId="1" applyFont="1" applyFill="1" applyBorder="1" applyAlignment="1">
      <alignment horizontal="center"/>
    </xf>
    <xf numFmtId="0" fontId="4" fillId="0" borderId="0" xfId="1" applyFont="1" applyAlignment="1">
      <alignment horizontal="left" vertical="top" wrapText="1"/>
    </xf>
    <xf numFmtId="0" fontId="9" fillId="2" borderId="0" xfId="1" applyFont="1" applyFill="1" applyAlignment="1">
      <alignment horizontal="left" vertical="center" wrapText="1"/>
    </xf>
    <xf numFmtId="0" fontId="9" fillId="0" borderId="0" xfId="1" applyFont="1" applyAlignment="1">
      <alignment horizontal="left" vertical="center"/>
    </xf>
    <xf numFmtId="0" fontId="10" fillId="0" borderId="0" xfId="1" applyFont="1" applyAlignment="1">
      <alignment horizontal="left" vertical="top" wrapText="1"/>
    </xf>
    <xf numFmtId="0" fontId="11" fillId="4" borderId="18" xfId="1" applyFont="1" applyFill="1" applyBorder="1" applyAlignment="1">
      <alignment horizontal="left"/>
    </xf>
    <xf numFmtId="0" fontId="11" fillId="4" borderId="31" xfId="1" applyFont="1" applyFill="1" applyBorder="1" applyAlignment="1">
      <alignment horizontal="left"/>
    </xf>
    <xf numFmtId="0" fontId="11" fillId="4" borderId="14" xfId="1" applyFont="1" applyFill="1" applyBorder="1" applyAlignment="1">
      <alignment horizontal="left"/>
    </xf>
    <xf numFmtId="0" fontId="10" fillId="0" borderId="22" xfId="1" applyFont="1" applyBorder="1" applyAlignment="1">
      <alignment horizontal="left"/>
    </xf>
    <xf numFmtId="0" fontId="10" fillId="0" borderId="32" xfId="1" applyFont="1" applyBorder="1" applyAlignment="1">
      <alignment horizontal="left"/>
    </xf>
    <xf numFmtId="0" fontId="10" fillId="0" borderId="25" xfId="1" applyFont="1" applyBorder="1" applyAlignment="1">
      <alignment horizontal="left"/>
    </xf>
  </cellXfs>
  <cellStyles count="4">
    <cellStyle name="Standaard" xfId="0" builtinId="0"/>
    <cellStyle name="Standaard 2" xfId="1" xr:uid="{9661629A-278E-2F49-A62F-77457A7E0758}"/>
    <cellStyle name="Valuta" xfId="3" builtinId="4"/>
    <cellStyle name="Valuta 2" xfId="2" xr:uid="{F504455B-44CD-A841-802F-C2669FD226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8AF0-412B-CC46-ABD8-98C90FD8035A}">
  <dimension ref="A1:K77"/>
  <sheetViews>
    <sheetView showGridLines="0" tabSelected="1" zoomScaleNormal="100" workbookViewId="0">
      <selection activeCell="J58" sqref="J58"/>
    </sheetView>
  </sheetViews>
  <sheetFormatPr baseColWidth="10" defaultRowHeight="16" x14ac:dyDescent="0.2"/>
  <cols>
    <col min="1" max="1" width="5.5" style="1" customWidth="1"/>
    <col min="2" max="2" width="3" style="1" customWidth="1"/>
    <col min="3" max="3" width="58.6640625" style="1" customWidth="1"/>
    <col min="4" max="4" width="18.6640625" style="1" customWidth="1"/>
    <col min="5" max="5" width="11.1640625" style="1" customWidth="1"/>
    <col min="6" max="6" width="1.5" style="1" customWidth="1"/>
    <col min="7" max="7" width="21.6640625" style="1" customWidth="1"/>
    <col min="8" max="8" width="14.33203125" style="1" bestFit="1" customWidth="1"/>
    <col min="9" max="9" width="25.83203125" style="1" bestFit="1" customWidth="1"/>
    <col min="10" max="10" width="25.6640625" style="1" customWidth="1"/>
  </cols>
  <sheetData>
    <row r="1" spans="1:11" x14ac:dyDescent="0.2">
      <c r="A1" s="14"/>
      <c r="B1" s="14"/>
      <c r="C1" s="86" t="s">
        <v>66</v>
      </c>
      <c r="D1" s="16"/>
      <c r="E1" s="14"/>
      <c r="F1" s="14"/>
      <c r="G1" s="14"/>
      <c r="H1" s="14"/>
      <c r="I1" s="14"/>
      <c r="J1" s="14"/>
      <c r="K1" s="15"/>
    </row>
    <row r="2" spans="1:11" ht="17" thickBot="1" x14ac:dyDescent="0.25">
      <c r="A2" s="14"/>
      <c r="B2" s="14"/>
      <c r="C2" s="16"/>
      <c r="D2" s="14"/>
      <c r="E2" s="14"/>
      <c r="F2" s="14"/>
      <c r="G2" s="14"/>
      <c r="H2" s="14"/>
      <c r="I2" s="14"/>
      <c r="J2" s="15"/>
      <c r="K2" s="15"/>
    </row>
    <row r="3" spans="1:11" ht="17" thickBot="1" x14ac:dyDescent="0.25">
      <c r="A3" s="17"/>
      <c r="B3" s="18"/>
      <c r="C3" s="19" t="s">
        <v>0</v>
      </c>
      <c r="D3" s="131"/>
      <c r="E3" s="132"/>
      <c r="F3" s="18"/>
      <c r="G3" s="14"/>
      <c r="H3" s="14"/>
      <c r="I3" s="14"/>
      <c r="J3" s="15"/>
      <c r="K3" s="15"/>
    </row>
    <row r="4" spans="1:11" x14ac:dyDescent="0.2">
      <c r="A4" s="14"/>
      <c r="B4" s="14"/>
      <c r="C4" s="14"/>
      <c r="D4" s="14"/>
      <c r="E4" s="14"/>
      <c r="F4" s="14"/>
      <c r="G4" s="14"/>
      <c r="H4" s="14"/>
      <c r="I4" s="14"/>
      <c r="J4" s="14"/>
      <c r="K4" s="15"/>
    </row>
    <row r="5" spans="1:11" ht="17" thickBot="1" x14ac:dyDescent="0.25">
      <c r="A5" s="14"/>
      <c r="B5" s="16" t="s">
        <v>1</v>
      </c>
      <c r="C5" s="14"/>
      <c r="D5" s="14"/>
      <c r="E5" s="14"/>
      <c r="F5" s="14"/>
      <c r="G5" s="14"/>
      <c r="H5" s="14"/>
      <c r="I5" s="14"/>
      <c r="J5" s="14"/>
      <c r="K5" s="15"/>
    </row>
    <row r="6" spans="1:11" x14ac:dyDescent="0.2">
      <c r="A6" s="14"/>
      <c r="B6" s="20" t="s">
        <v>2</v>
      </c>
      <c r="C6" s="21" t="s">
        <v>15</v>
      </c>
      <c r="D6" s="22"/>
      <c r="E6" s="21" t="s">
        <v>19</v>
      </c>
      <c r="F6" s="23"/>
      <c r="G6" s="21" t="s">
        <v>29</v>
      </c>
      <c r="H6" s="24" t="s">
        <v>30</v>
      </c>
      <c r="I6" s="21" t="s">
        <v>40</v>
      </c>
      <c r="J6" s="25" t="s">
        <v>32</v>
      </c>
      <c r="K6" s="15"/>
    </row>
    <row r="7" spans="1:11" x14ac:dyDescent="0.2">
      <c r="A7" s="14"/>
      <c r="B7" s="26">
        <v>1</v>
      </c>
      <c r="C7" s="27" t="s">
        <v>8</v>
      </c>
      <c r="D7" s="84"/>
      <c r="E7" s="28">
        <v>1</v>
      </c>
      <c r="F7" s="14"/>
      <c r="G7" s="29">
        <v>0</v>
      </c>
      <c r="H7" s="30" t="s">
        <v>26</v>
      </c>
      <c r="I7" s="31">
        <f>E7*G7</f>
        <v>0</v>
      </c>
      <c r="J7" s="32"/>
      <c r="K7" s="15"/>
    </row>
    <row r="8" spans="1:11" x14ac:dyDescent="0.2">
      <c r="A8" s="14"/>
      <c r="B8" s="26">
        <v>2</v>
      </c>
      <c r="C8" s="27" t="s">
        <v>8</v>
      </c>
      <c r="D8" s="84"/>
      <c r="E8" s="28">
        <v>1</v>
      </c>
      <c r="F8" s="14"/>
      <c r="G8" s="29">
        <v>0</v>
      </c>
      <c r="H8" s="30" t="s">
        <v>26</v>
      </c>
      <c r="I8" s="31">
        <f t="shared" ref="I8:I15" si="0">E8*G8</f>
        <v>0</v>
      </c>
      <c r="J8" s="32"/>
      <c r="K8" s="15"/>
    </row>
    <row r="9" spans="1:11" x14ac:dyDescent="0.2">
      <c r="A9" s="14"/>
      <c r="B9" s="26">
        <v>2</v>
      </c>
      <c r="C9" s="27" t="s">
        <v>8</v>
      </c>
      <c r="D9" s="84"/>
      <c r="E9" s="28">
        <v>1</v>
      </c>
      <c r="F9" s="14"/>
      <c r="G9" s="29">
        <v>0</v>
      </c>
      <c r="H9" s="30" t="s">
        <v>26</v>
      </c>
      <c r="I9" s="31">
        <f t="shared" si="0"/>
        <v>0</v>
      </c>
      <c r="J9" s="32"/>
      <c r="K9" s="15"/>
    </row>
    <row r="10" spans="1:11" x14ac:dyDescent="0.2">
      <c r="A10" s="14"/>
      <c r="B10" s="26">
        <v>3</v>
      </c>
      <c r="C10" s="27" t="s">
        <v>8</v>
      </c>
      <c r="D10" s="84"/>
      <c r="E10" s="28">
        <v>1</v>
      </c>
      <c r="F10" s="14"/>
      <c r="G10" s="29">
        <v>0</v>
      </c>
      <c r="H10" s="30" t="s">
        <v>26</v>
      </c>
      <c r="I10" s="31">
        <f t="shared" si="0"/>
        <v>0</v>
      </c>
      <c r="J10" s="32"/>
      <c r="K10" s="15"/>
    </row>
    <row r="11" spans="1:11" x14ac:dyDescent="0.2">
      <c r="A11" s="14"/>
      <c r="B11" s="26">
        <v>4</v>
      </c>
      <c r="C11" s="27" t="s">
        <v>8</v>
      </c>
      <c r="D11" s="84"/>
      <c r="E11" s="28">
        <v>1</v>
      </c>
      <c r="F11" s="14"/>
      <c r="G11" s="29">
        <v>0</v>
      </c>
      <c r="H11" s="30" t="s">
        <v>26</v>
      </c>
      <c r="I11" s="31">
        <f t="shared" si="0"/>
        <v>0</v>
      </c>
      <c r="J11" s="32"/>
      <c r="K11" s="15"/>
    </row>
    <row r="12" spans="1:11" x14ac:dyDescent="0.2">
      <c r="A12" s="14"/>
      <c r="B12" s="26">
        <v>5</v>
      </c>
      <c r="C12" s="27" t="s">
        <v>8</v>
      </c>
      <c r="D12" s="84"/>
      <c r="E12" s="28">
        <v>1</v>
      </c>
      <c r="F12" s="14"/>
      <c r="G12" s="29">
        <v>0</v>
      </c>
      <c r="H12" s="30" t="s">
        <v>26</v>
      </c>
      <c r="I12" s="31">
        <f t="shared" si="0"/>
        <v>0</v>
      </c>
      <c r="J12" s="32"/>
      <c r="K12" s="15"/>
    </row>
    <row r="13" spans="1:11" x14ac:dyDescent="0.2">
      <c r="A13" s="14"/>
      <c r="B13" s="26">
        <v>6</v>
      </c>
      <c r="C13" s="27" t="s">
        <v>8</v>
      </c>
      <c r="D13" s="84"/>
      <c r="E13" s="28">
        <v>1</v>
      </c>
      <c r="F13" s="14"/>
      <c r="G13" s="29">
        <v>0</v>
      </c>
      <c r="H13" s="30" t="s">
        <v>26</v>
      </c>
      <c r="I13" s="31">
        <f t="shared" si="0"/>
        <v>0</v>
      </c>
      <c r="J13" s="32"/>
      <c r="K13" s="15"/>
    </row>
    <row r="14" spans="1:11" x14ac:dyDescent="0.2">
      <c r="A14" s="14"/>
      <c r="B14" s="26">
        <v>7</v>
      </c>
      <c r="C14" s="27" t="s">
        <v>8</v>
      </c>
      <c r="D14" s="84"/>
      <c r="E14" s="28">
        <v>1</v>
      </c>
      <c r="F14" s="14"/>
      <c r="G14" s="33">
        <v>0</v>
      </c>
      <c r="H14" s="30" t="s">
        <v>26</v>
      </c>
      <c r="I14" s="31">
        <f t="shared" si="0"/>
        <v>0</v>
      </c>
      <c r="J14" s="32"/>
      <c r="K14" s="15"/>
    </row>
    <row r="15" spans="1:11" ht="17" thickBot="1" x14ac:dyDescent="0.25">
      <c r="A15" s="14"/>
      <c r="B15" s="34">
        <v>8</v>
      </c>
      <c r="C15" s="35" t="s">
        <v>8</v>
      </c>
      <c r="D15" s="36"/>
      <c r="E15" s="37">
        <v>1</v>
      </c>
      <c r="F15" s="38"/>
      <c r="G15" s="39">
        <v>0</v>
      </c>
      <c r="H15" s="85" t="s">
        <v>26</v>
      </c>
      <c r="I15" s="63">
        <f t="shared" si="0"/>
        <v>0</v>
      </c>
      <c r="J15" s="40"/>
      <c r="K15" s="15"/>
    </row>
    <row r="16" spans="1:11" x14ac:dyDescent="0.2">
      <c r="A16" s="14"/>
      <c r="B16" s="130" t="s">
        <v>9</v>
      </c>
      <c r="C16" s="130"/>
      <c r="D16" s="130"/>
      <c r="E16" s="130"/>
      <c r="F16" s="130"/>
      <c r="G16" s="130"/>
      <c r="H16" s="130"/>
      <c r="I16" s="42">
        <f>SUM(I7:I15)</f>
        <v>0</v>
      </c>
      <c r="J16" s="14"/>
      <c r="K16" s="15"/>
    </row>
    <row r="17" spans="1:11" ht="17" thickBot="1" x14ac:dyDescent="0.25">
      <c r="A17" s="14"/>
      <c r="B17" s="16" t="s">
        <v>49</v>
      </c>
      <c r="C17" s="14"/>
      <c r="D17" s="14"/>
      <c r="E17" s="14"/>
      <c r="F17" s="14"/>
      <c r="G17" s="14"/>
      <c r="H17" s="14"/>
      <c r="I17" s="14"/>
      <c r="J17" s="14"/>
      <c r="K17" s="15"/>
    </row>
    <row r="18" spans="1:11" ht="26" customHeight="1" x14ac:dyDescent="0.2">
      <c r="A18" s="14"/>
      <c r="B18" s="20" t="s">
        <v>36</v>
      </c>
      <c r="C18" s="21" t="s">
        <v>45</v>
      </c>
      <c r="D18" s="43" t="s">
        <v>3</v>
      </c>
      <c r="E18" s="44" t="s">
        <v>57</v>
      </c>
      <c r="F18" s="23"/>
      <c r="G18" s="45" t="s">
        <v>30</v>
      </c>
      <c r="H18" s="60" t="s">
        <v>6</v>
      </c>
      <c r="I18" s="21" t="s">
        <v>41</v>
      </c>
      <c r="J18" s="25" t="s">
        <v>32</v>
      </c>
      <c r="K18" s="15"/>
    </row>
    <row r="19" spans="1:11" x14ac:dyDescent="0.2">
      <c r="A19" s="14"/>
      <c r="B19" s="46">
        <v>1</v>
      </c>
      <c r="C19" s="27" t="s">
        <v>8</v>
      </c>
      <c r="D19" s="47">
        <v>0</v>
      </c>
      <c r="E19" s="82">
        <v>832</v>
      </c>
      <c r="F19" s="14"/>
      <c r="G19" s="48" t="s">
        <v>44</v>
      </c>
      <c r="H19" s="49">
        <f t="shared" ref="H19:H22" si="1">D19*E19</f>
        <v>0</v>
      </c>
      <c r="I19" s="50">
        <f>H19*120</f>
        <v>0</v>
      </c>
      <c r="J19" s="32"/>
      <c r="K19" s="15"/>
    </row>
    <row r="20" spans="1:11" x14ac:dyDescent="0.2">
      <c r="A20" s="14"/>
      <c r="B20" s="51">
        <v>2</v>
      </c>
      <c r="C20" s="27" t="s">
        <v>8</v>
      </c>
      <c r="D20" s="52">
        <v>0</v>
      </c>
      <c r="E20" s="82">
        <v>832</v>
      </c>
      <c r="F20" s="14"/>
      <c r="G20" s="48" t="s">
        <v>44</v>
      </c>
      <c r="H20" s="49">
        <f t="shared" si="1"/>
        <v>0</v>
      </c>
      <c r="I20" s="50">
        <f t="shared" ref="I20:I24" si="2">H20*120</f>
        <v>0</v>
      </c>
      <c r="J20" s="32"/>
      <c r="K20" s="15"/>
    </row>
    <row r="21" spans="1:11" x14ac:dyDescent="0.2">
      <c r="A21" s="14"/>
      <c r="B21" s="51">
        <v>3</v>
      </c>
      <c r="C21" s="27" t="s">
        <v>8</v>
      </c>
      <c r="D21" s="47">
        <v>0</v>
      </c>
      <c r="E21" s="82">
        <v>832</v>
      </c>
      <c r="F21" s="74"/>
      <c r="G21" s="48" t="s">
        <v>44</v>
      </c>
      <c r="H21" s="49">
        <f t="shared" si="1"/>
        <v>0</v>
      </c>
      <c r="I21" s="50">
        <f t="shared" si="2"/>
        <v>0</v>
      </c>
      <c r="J21" s="32"/>
      <c r="K21" s="15"/>
    </row>
    <row r="22" spans="1:11" x14ac:dyDescent="0.2">
      <c r="A22" s="14"/>
      <c r="B22" s="46">
        <v>4</v>
      </c>
      <c r="C22" s="53" t="s">
        <v>8</v>
      </c>
      <c r="D22" s="52">
        <v>0</v>
      </c>
      <c r="E22" s="82">
        <v>832</v>
      </c>
      <c r="F22" s="14"/>
      <c r="G22" s="73" t="s">
        <v>44</v>
      </c>
      <c r="H22" s="49">
        <f t="shared" si="1"/>
        <v>0</v>
      </c>
      <c r="I22" s="50">
        <f t="shared" si="2"/>
        <v>0</v>
      </c>
      <c r="J22" s="32"/>
      <c r="K22" s="15"/>
    </row>
    <row r="23" spans="1:11" x14ac:dyDescent="0.2">
      <c r="A23" s="14"/>
      <c r="B23" s="51">
        <v>5</v>
      </c>
      <c r="C23" s="27" t="s">
        <v>8</v>
      </c>
      <c r="D23" s="52">
        <v>0</v>
      </c>
      <c r="E23" s="82">
        <v>832</v>
      </c>
      <c r="F23" s="14"/>
      <c r="G23" s="48" t="s">
        <v>44</v>
      </c>
      <c r="H23" s="49">
        <f t="shared" ref="H23:H24" si="3">D23*E23</f>
        <v>0</v>
      </c>
      <c r="I23" s="50">
        <f t="shared" si="2"/>
        <v>0</v>
      </c>
      <c r="J23" s="32"/>
      <c r="K23" s="15"/>
    </row>
    <row r="24" spans="1:11" ht="17" thickBot="1" x14ac:dyDescent="0.25">
      <c r="A24" s="14"/>
      <c r="B24" s="54">
        <v>6</v>
      </c>
      <c r="C24" s="35" t="s">
        <v>8</v>
      </c>
      <c r="D24" s="55">
        <v>0</v>
      </c>
      <c r="E24" s="82">
        <v>832</v>
      </c>
      <c r="F24" s="38"/>
      <c r="G24" s="56" t="s">
        <v>44</v>
      </c>
      <c r="H24" s="57">
        <f t="shared" si="3"/>
        <v>0</v>
      </c>
      <c r="I24" s="58">
        <f t="shared" si="2"/>
        <v>0</v>
      </c>
      <c r="J24" s="40"/>
      <c r="K24" s="15"/>
    </row>
    <row r="25" spans="1:11" ht="17" thickBot="1" x14ac:dyDescent="0.25">
      <c r="A25" s="14"/>
      <c r="B25" s="130" t="s">
        <v>37</v>
      </c>
      <c r="C25" s="130"/>
      <c r="D25" s="130"/>
      <c r="E25" s="130"/>
      <c r="F25" s="130"/>
      <c r="G25" s="130"/>
      <c r="H25" s="130"/>
      <c r="I25" s="59">
        <f>SUM(I22:I24)</f>
        <v>0</v>
      </c>
      <c r="J25" s="14"/>
      <c r="K25" s="15"/>
    </row>
    <row r="26" spans="1:11" ht="29" customHeight="1" x14ac:dyDescent="0.2">
      <c r="A26" s="14"/>
      <c r="B26" s="20" t="s">
        <v>38</v>
      </c>
      <c r="C26" s="21" t="s">
        <v>39</v>
      </c>
      <c r="D26" s="43" t="s">
        <v>3</v>
      </c>
      <c r="E26" s="44" t="s">
        <v>57</v>
      </c>
      <c r="F26" s="23"/>
      <c r="G26" s="45" t="s">
        <v>30</v>
      </c>
      <c r="H26" s="60" t="s">
        <v>6</v>
      </c>
      <c r="I26" s="21" t="s">
        <v>41</v>
      </c>
      <c r="J26" s="25" t="s">
        <v>32</v>
      </c>
      <c r="K26" s="15"/>
    </row>
    <row r="27" spans="1:11" x14ac:dyDescent="0.2">
      <c r="A27" s="14"/>
      <c r="B27" s="46">
        <v>1</v>
      </c>
      <c r="C27" s="27" t="s">
        <v>58</v>
      </c>
      <c r="D27" s="47"/>
      <c r="E27" s="82">
        <v>832</v>
      </c>
      <c r="F27" s="14"/>
      <c r="G27" s="48" t="s">
        <v>44</v>
      </c>
      <c r="H27" s="49">
        <f>D27*E27</f>
        <v>0</v>
      </c>
      <c r="I27" s="50">
        <f>H27*120</f>
        <v>0</v>
      </c>
      <c r="J27" s="32"/>
      <c r="K27" s="15"/>
    </row>
    <row r="28" spans="1:11" x14ac:dyDescent="0.2">
      <c r="A28" s="14"/>
      <c r="B28" s="46">
        <v>2</v>
      </c>
      <c r="C28" s="27" t="s">
        <v>59</v>
      </c>
      <c r="D28" s="47">
        <v>0</v>
      </c>
      <c r="E28" s="82">
        <v>832</v>
      </c>
      <c r="F28" s="14"/>
      <c r="G28" s="48" t="s">
        <v>44</v>
      </c>
      <c r="H28" s="49">
        <f t="shared" ref="H28:H33" si="4">D28*E28</f>
        <v>0</v>
      </c>
      <c r="I28" s="50">
        <f t="shared" ref="I28:I31" si="5">H28*120</f>
        <v>0</v>
      </c>
      <c r="J28" s="32"/>
      <c r="K28" s="15"/>
    </row>
    <row r="29" spans="1:11" x14ac:dyDescent="0.2">
      <c r="A29" s="14"/>
      <c r="B29" s="46">
        <v>3</v>
      </c>
      <c r="C29" s="27" t="s">
        <v>60</v>
      </c>
      <c r="D29" s="47">
        <v>0</v>
      </c>
      <c r="E29" s="82">
        <v>832</v>
      </c>
      <c r="F29" s="14"/>
      <c r="G29" s="48" t="s">
        <v>44</v>
      </c>
      <c r="H29" s="49">
        <f t="shared" si="4"/>
        <v>0</v>
      </c>
      <c r="I29" s="50">
        <f t="shared" si="5"/>
        <v>0</v>
      </c>
      <c r="J29" s="32"/>
      <c r="K29" s="15"/>
    </row>
    <row r="30" spans="1:11" x14ac:dyDescent="0.2">
      <c r="A30" s="14"/>
      <c r="B30" s="46">
        <v>4</v>
      </c>
      <c r="C30" s="27" t="s">
        <v>61</v>
      </c>
      <c r="D30" s="47">
        <v>0</v>
      </c>
      <c r="E30" s="82">
        <v>832</v>
      </c>
      <c r="F30" s="14"/>
      <c r="G30" s="48" t="s">
        <v>44</v>
      </c>
      <c r="H30" s="49">
        <f t="shared" si="4"/>
        <v>0</v>
      </c>
      <c r="I30" s="50">
        <f t="shared" si="5"/>
        <v>0</v>
      </c>
      <c r="J30" s="32"/>
      <c r="K30" s="15"/>
    </row>
    <row r="31" spans="1:11" x14ac:dyDescent="0.2">
      <c r="A31" s="14"/>
      <c r="B31" s="46">
        <v>5</v>
      </c>
      <c r="C31" s="27" t="s">
        <v>62</v>
      </c>
      <c r="D31" s="47">
        <v>0</v>
      </c>
      <c r="E31" s="82">
        <v>832</v>
      </c>
      <c r="F31" s="14"/>
      <c r="G31" s="48" t="s">
        <v>44</v>
      </c>
      <c r="H31" s="49">
        <f t="shared" si="4"/>
        <v>0</v>
      </c>
      <c r="I31" s="50">
        <f t="shared" si="5"/>
        <v>0</v>
      </c>
      <c r="J31" s="32"/>
      <c r="K31" s="15"/>
    </row>
    <row r="32" spans="1:11" x14ac:dyDescent="0.2">
      <c r="A32" s="14"/>
      <c r="B32" s="51">
        <v>6</v>
      </c>
      <c r="C32" s="27" t="s">
        <v>63</v>
      </c>
      <c r="D32" s="47">
        <v>0</v>
      </c>
      <c r="E32" s="82">
        <v>832</v>
      </c>
      <c r="F32" s="14"/>
      <c r="G32" s="48" t="s">
        <v>44</v>
      </c>
      <c r="H32" s="49">
        <f t="shared" si="4"/>
        <v>0</v>
      </c>
      <c r="I32" s="50">
        <f t="shared" ref="I32:I33" si="6">H32*120</f>
        <v>0</v>
      </c>
      <c r="J32" s="32"/>
      <c r="K32" s="15"/>
    </row>
    <row r="33" spans="1:11" ht="17" thickBot="1" x14ac:dyDescent="0.25">
      <c r="A33" s="14"/>
      <c r="B33" s="54">
        <v>7</v>
      </c>
      <c r="C33" s="35" t="s">
        <v>64</v>
      </c>
      <c r="D33" s="55">
        <v>0</v>
      </c>
      <c r="E33" s="83">
        <v>832</v>
      </c>
      <c r="F33" s="38"/>
      <c r="G33" s="80" t="s">
        <v>44</v>
      </c>
      <c r="H33" s="57">
        <f t="shared" si="4"/>
        <v>0</v>
      </c>
      <c r="I33" s="58">
        <f t="shared" si="6"/>
        <v>0</v>
      </c>
      <c r="J33" s="40"/>
      <c r="K33" s="15"/>
    </row>
    <row r="34" spans="1:11" x14ac:dyDescent="0.2">
      <c r="A34" s="14"/>
      <c r="B34" s="130" t="s">
        <v>42</v>
      </c>
      <c r="C34" s="130"/>
      <c r="D34" s="130"/>
      <c r="E34" s="130"/>
      <c r="F34" s="130"/>
      <c r="G34" s="130"/>
      <c r="H34" s="130"/>
      <c r="I34" s="59">
        <f>SUM(I27:I33)</f>
        <v>0</v>
      </c>
      <c r="J34" s="14"/>
      <c r="K34" s="15"/>
    </row>
    <row r="35" spans="1:11" ht="17" thickBot="1" x14ac:dyDescent="0.25">
      <c r="A35" s="14"/>
      <c r="B35" s="16" t="s">
        <v>65</v>
      </c>
      <c r="C35" s="14"/>
      <c r="D35" s="14"/>
      <c r="E35" s="14"/>
      <c r="F35" s="14"/>
      <c r="G35" s="14"/>
      <c r="H35" s="14"/>
      <c r="I35" s="14"/>
      <c r="J35" s="14"/>
      <c r="K35" s="15"/>
    </row>
    <row r="36" spans="1:11" x14ac:dyDescent="0.2">
      <c r="A36" s="14"/>
      <c r="B36" s="20" t="s">
        <v>50</v>
      </c>
      <c r="C36" s="21" t="s">
        <v>45</v>
      </c>
      <c r="D36" s="43" t="s">
        <v>3</v>
      </c>
      <c r="E36" s="44" t="s">
        <v>4</v>
      </c>
      <c r="F36" s="23"/>
      <c r="G36" s="45" t="s">
        <v>30</v>
      </c>
      <c r="H36" s="43" t="s">
        <v>6</v>
      </c>
      <c r="I36" s="21" t="s">
        <v>41</v>
      </c>
      <c r="J36" s="25" t="s">
        <v>32</v>
      </c>
      <c r="K36" s="15"/>
    </row>
    <row r="37" spans="1:11" x14ac:dyDescent="0.2">
      <c r="A37" s="14"/>
      <c r="B37" s="46">
        <v>1</v>
      </c>
      <c r="C37" s="27" t="s">
        <v>8</v>
      </c>
      <c r="D37" s="47">
        <v>0</v>
      </c>
      <c r="E37" s="27"/>
      <c r="F37" s="14"/>
      <c r="G37" s="48" t="s">
        <v>44</v>
      </c>
      <c r="H37" s="49">
        <f t="shared" ref="H37:H42" si="7">D37*E37</f>
        <v>0</v>
      </c>
      <c r="I37" s="50">
        <f>H37*120</f>
        <v>0</v>
      </c>
      <c r="J37" s="32"/>
      <c r="K37" s="15"/>
    </row>
    <row r="38" spans="1:11" x14ac:dyDescent="0.2">
      <c r="A38" s="14"/>
      <c r="B38" s="51">
        <v>2</v>
      </c>
      <c r="C38" s="27" t="s">
        <v>8</v>
      </c>
      <c r="D38" s="52">
        <v>0</v>
      </c>
      <c r="E38" s="53"/>
      <c r="F38" s="14"/>
      <c r="G38" s="48" t="s">
        <v>44</v>
      </c>
      <c r="H38" s="49">
        <f t="shared" si="7"/>
        <v>0</v>
      </c>
      <c r="I38" s="50">
        <f t="shared" ref="I38:I42" si="8">H38*120</f>
        <v>0</v>
      </c>
      <c r="J38" s="32"/>
      <c r="K38" s="15"/>
    </row>
    <row r="39" spans="1:11" x14ac:dyDescent="0.2">
      <c r="A39" s="14"/>
      <c r="B39" s="51">
        <v>3</v>
      </c>
      <c r="C39" s="27" t="s">
        <v>8</v>
      </c>
      <c r="D39" s="47">
        <v>0</v>
      </c>
      <c r="E39" s="27"/>
      <c r="F39" s="74"/>
      <c r="G39" s="48" t="s">
        <v>44</v>
      </c>
      <c r="H39" s="49">
        <f t="shared" si="7"/>
        <v>0</v>
      </c>
      <c r="I39" s="50">
        <f t="shared" si="8"/>
        <v>0</v>
      </c>
      <c r="J39" s="32"/>
      <c r="K39" s="15"/>
    </row>
    <row r="40" spans="1:11" x14ac:dyDescent="0.2">
      <c r="A40" s="14"/>
      <c r="B40" s="46">
        <v>4</v>
      </c>
      <c r="C40" s="53" t="s">
        <v>8</v>
      </c>
      <c r="D40" s="52">
        <v>0</v>
      </c>
      <c r="E40" s="53"/>
      <c r="F40" s="14"/>
      <c r="G40" s="73" t="s">
        <v>44</v>
      </c>
      <c r="H40" s="49">
        <f t="shared" si="7"/>
        <v>0</v>
      </c>
      <c r="I40" s="50">
        <f t="shared" si="8"/>
        <v>0</v>
      </c>
      <c r="J40" s="32"/>
      <c r="K40" s="15"/>
    </row>
    <row r="41" spans="1:11" x14ac:dyDescent="0.2">
      <c r="A41" s="14"/>
      <c r="B41" s="51">
        <v>5</v>
      </c>
      <c r="C41" s="27" t="s">
        <v>8</v>
      </c>
      <c r="D41" s="52">
        <v>0</v>
      </c>
      <c r="E41" s="53"/>
      <c r="F41" s="14"/>
      <c r="G41" s="48" t="s">
        <v>44</v>
      </c>
      <c r="H41" s="49">
        <f t="shared" si="7"/>
        <v>0</v>
      </c>
      <c r="I41" s="50">
        <f t="shared" si="8"/>
        <v>0</v>
      </c>
      <c r="J41" s="32"/>
      <c r="K41" s="15"/>
    </row>
    <row r="42" spans="1:11" ht="17" thickBot="1" x14ac:dyDescent="0.25">
      <c r="A42" s="14"/>
      <c r="B42" s="54">
        <v>6</v>
      </c>
      <c r="C42" s="35" t="s">
        <v>8</v>
      </c>
      <c r="D42" s="55">
        <v>0</v>
      </c>
      <c r="E42" s="35"/>
      <c r="F42" s="38"/>
      <c r="G42" s="56" t="s">
        <v>44</v>
      </c>
      <c r="H42" s="57">
        <f t="shared" si="7"/>
        <v>0</v>
      </c>
      <c r="I42" s="58">
        <f t="shared" si="8"/>
        <v>0</v>
      </c>
      <c r="J42" s="40"/>
      <c r="K42" s="15"/>
    </row>
    <row r="43" spans="1:11" ht="17" thickBot="1" x14ac:dyDescent="0.25">
      <c r="A43" s="14"/>
      <c r="B43" s="130" t="s">
        <v>52</v>
      </c>
      <c r="C43" s="130"/>
      <c r="D43" s="130"/>
      <c r="E43" s="130"/>
      <c r="F43" s="130"/>
      <c r="G43" s="130"/>
      <c r="H43" s="130"/>
      <c r="I43" s="59">
        <f>SUM(I40:I42)</f>
        <v>0</v>
      </c>
      <c r="J43" s="14"/>
      <c r="K43" s="15"/>
    </row>
    <row r="44" spans="1:11" x14ac:dyDescent="0.2">
      <c r="A44" s="14"/>
      <c r="B44" s="20" t="s">
        <v>51</v>
      </c>
      <c r="C44" s="21" t="s">
        <v>39</v>
      </c>
      <c r="D44" s="43" t="s">
        <v>3</v>
      </c>
      <c r="E44" s="44" t="s">
        <v>4</v>
      </c>
      <c r="F44" s="23"/>
      <c r="G44" s="45" t="s">
        <v>30</v>
      </c>
      <c r="H44" s="43" t="s">
        <v>6</v>
      </c>
      <c r="I44" s="21" t="s">
        <v>41</v>
      </c>
      <c r="J44" s="25" t="s">
        <v>32</v>
      </c>
      <c r="K44" s="15"/>
    </row>
    <row r="45" spans="1:11" x14ac:dyDescent="0.2">
      <c r="A45" s="14"/>
      <c r="B45" s="46">
        <v>1</v>
      </c>
      <c r="C45" s="27" t="s">
        <v>58</v>
      </c>
      <c r="D45" s="47">
        <v>0</v>
      </c>
      <c r="E45" s="27"/>
      <c r="F45" s="14"/>
      <c r="G45" s="48" t="s">
        <v>44</v>
      </c>
      <c r="H45" s="49">
        <f t="shared" ref="H45:H51" si="9">D45*E45</f>
        <v>0</v>
      </c>
      <c r="I45" s="50">
        <f>H45*120</f>
        <v>0</v>
      </c>
      <c r="J45" s="32"/>
      <c r="K45" s="15"/>
    </row>
    <row r="46" spans="1:11" x14ac:dyDescent="0.2">
      <c r="A46" s="14"/>
      <c r="B46" s="46">
        <v>2</v>
      </c>
      <c r="C46" s="27" t="s">
        <v>59</v>
      </c>
      <c r="D46" s="47">
        <v>0</v>
      </c>
      <c r="E46" s="53"/>
      <c r="F46" s="14"/>
      <c r="G46" s="48" t="s">
        <v>44</v>
      </c>
      <c r="H46" s="49">
        <f t="shared" si="9"/>
        <v>0</v>
      </c>
      <c r="I46" s="50">
        <f t="shared" ref="I46:I49" si="10">H46*120</f>
        <v>0</v>
      </c>
      <c r="J46" s="32"/>
      <c r="K46" s="15"/>
    </row>
    <row r="47" spans="1:11" x14ac:dyDescent="0.2">
      <c r="A47" s="14"/>
      <c r="B47" s="46">
        <v>3</v>
      </c>
      <c r="C47" s="27" t="s">
        <v>60</v>
      </c>
      <c r="D47" s="47">
        <v>0</v>
      </c>
      <c r="E47" s="53"/>
      <c r="F47" s="14"/>
      <c r="G47" s="48" t="s">
        <v>44</v>
      </c>
      <c r="H47" s="49">
        <f t="shared" si="9"/>
        <v>0</v>
      </c>
      <c r="I47" s="50">
        <f t="shared" si="10"/>
        <v>0</v>
      </c>
      <c r="J47" s="32"/>
      <c r="K47" s="15"/>
    </row>
    <row r="48" spans="1:11" x14ac:dyDescent="0.2">
      <c r="A48" s="14"/>
      <c r="B48" s="46">
        <v>4</v>
      </c>
      <c r="C48" s="27" t="s">
        <v>61</v>
      </c>
      <c r="D48" s="47">
        <v>0</v>
      </c>
      <c r="E48" s="53"/>
      <c r="F48" s="14"/>
      <c r="G48" s="48" t="s">
        <v>44</v>
      </c>
      <c r="H48" s="49">
        <f t="shared" si="9"/>
        <v>0</v>
      </c>
      <c r="I48" s="50">
        <f t="shared" si="10"/>
        <v>0</v>
      </c>
      <c r="J48" s="32"/>
      <c r="K48" s="15"/>
    </row>
    <row r="49" spans="1:11" x14ac:dyDescent="0.2">
      <c r="A49" s="14"/>
      <c r="B49" s="46">
        <v>5</v>
      </c>
      <c r="C49" s="27" t="s">
        <v>62</v>
      </c>
      <c r="D49" s="47">
        <v>0</v>
      </c>
      <c r="E49" s="53"/>
      <c r="F49" s="14"/>
      <c r="G49" s="48" t="s">
        <v>44</v>
      </c>
      <c r="H49" s="49">
        <f t="shared" si="9"/>
        <v>0</v>
      </c>
      <c r="I49" s="50">
        <f t="shared" si="10"/>
        <v>0</v>
      </c>
      <c r="J49" s="32"/>
      <c r="K49" s="15"/>
    </row>
    <row r="50" spans="1:11" x14ac:dyDescent="0.2">
      <c r="A50" s="14"/>
      <c r="B50" s="51">
        <v>6</v>
      </c>
      <c r="C50" s="27" t="s">
        <v>63</v>
      </c>
      <c r="D50" s="47">
        <v>0</v>
      </c>
      <c r="E50" s="53"/>
      <c r="F50" s="14"/>
      <c r="G50" s="48" t="s">
        <v>44</v>
      </c>
      <c r="H50" s="49">
        <f t="shared" si="9"/>
        <v>0</v>
      </c>
      <c r="I50" s="50">
        <f t="shared" ref="I50:I51" si="11">H50*120</f>
        <v>0</v>
      </c>
      <c r="J50" s="32"/>
      <c r="K50" s="15"/>
    </row>
    <row r="51" spans="1:11" ht="17" thickBot="1" x14ac:dyDescent="0.25">
      <c r="A51" s="14"/>
      <c r="B51" s="54">
        <v>7</v>
      </c>
      <c r="C51" s="35" t="s">
        <v>64</v>
      </c>
      <c r="D51" s="55">
        <v>0</v>
      </c>
      <c r="E51" s="35"/>
      <c r="F51" s="38"/>
      <c r="G51" s="80" t="s">
        <v>44</v>
      </c>
      <c r="H51" s="57">
        <f t="shared" si="9"/>
        <v>0</v>
      </c>
      <c r="I51" s="58">
        <f t="shared" si="11"/>
        <v>0</v>
      </c>
      <c r="J51" s="40"/>
      <c r="K51" s="15"/>
    </row>
    <row r="52" spans="1:11" x14ac:dyDescent="0.2">
      <c r="A52" s="14"/>
      <c r="B52" s="130" t="s">
        <v>53</v>
      </c>
      <c r="C52" s="130"/>
      <c r="D52" s="130"/>
      <c r="E52" s="130"/>
      <c r="F52" s="130"/>
      <c r="G52" s="130"/>
      <c r="H52" s="130"/>
      <c r="I52" s="59">
        <f>SUM(I45:I51)</f>
        <v>0</v>
      </c>
      <c r="J52" s="14"/>
      <c r="K52" s="15"/>
    </row>
    <row r="53" spans="1:11" ht="17" thickBot="1" x14ac:dyDescent="0.25">
      <c r="A53" s="14"/>
      <c r="B53" s="75" t="s">
        <v>54</v>
      </c>
      <c r="C53" s="41"/>
      <c r="D53" s="41"/>
      <c r="E53" s="41"/>
      <c r="F53" s="41"/>
      <c r="G53" s="41"/>
      <c r="H53" s="41"/>
      <c r="I53" s="59"/>
      <c r="J53" s="14"/>
      <c r="K53" s="15"/>
    </row>
    <row r="54" spans="1:11" x14ac:dyDescent="0.2">
      <c r="A54" s="14"/>
      <c r="B54" s="20" t="s">
        <v>10</v>
      </c>
      <c r="C54" s="137" t="s">
        <v>55</v>
      </c>
      <c r="D54" s="138"/>
      <c r="E54" s="139"/>
      <c r="F54" s="23"/>
      <c r="G54" s="76" t="s">
        <v>30</v>
      </c>
      <c r="H54" s="77" t="s">
        <v>6</v>
      </c>
      <c r="I54" s="25" t="s">
        <v>41</v>
      </c>
      <c r="J54" s="15"/>
    </row>
    <row r="55" spans="1:11" x14ac:dyDescent="0.2">
      <c r="A55" s="14"/>
      <c r="B55" s="46">
        <v>1</v>
      </c>
      <c r="C55" s="140" t="s">
        <v>20</v>
      </c>
      <c r="D55" s="141"/>
      <c r="E55" s="142"/>
      <c r="F55" s="14"/>
      <c r="G55" s="48" t="s">
        <v>44</v>
      </c>
      <c r="H55" s="128"/>
      <c r="I55" s="79">
        <f>Koppelingen!H16</f>
        <v>0</v>
      </c>
      <c r="J55" s="15"/>
    </row>
    <row r="56" spans="1:11" ht="17" thickBot="1" x14ac:dyDescent="0.25">
      <c r="A56" s="14"/>
      <c r="B56" s="54">
        <v>2</v>
      </c>
      <c r="C56" s="125" t="s">
        <v>48</v>
      </c>
      <c r="D56" s="126"/>
      <c r="E56" s="127"/>
      <c r="F56" s="38"/>
      <c r="G56" s="80" t="s">
        <v>44</v>
      </c>
      <c r="H56" s="129"/>
      <c r="I56" s="81">
        <f>Koppelingen!H17</f>
        <v>0</v>
      </c>
      <c r="J56" s="15"/>
    </row>
    <row r="57" spans="1:11" x14ac:dyDescent="0.2">
      <c r="A57" s="14"/>
      <c r="B57" s="130" t="s">
        <v>33</v>
      </c>
      <c r="C57" s="130"/>
      <c r="D57" s="130"/>
      <c r="E57" s="130"/>
      <c r="F57" s="130"/>
      <c r="G57" s="130"/>
      <c r="H57" s="130"/>
      <c r="I57" s="78">
        <f>SUM(I55:I56)</f>
        <v>0</v>
      </c>
      <c r="J57" s="15"/>
    </row>
    <row r="58" spans="1:11" ht="17" thickBot="1" x14ac:dyDescent="0.25">
      <c r="A58" s="14"/>
      <c r="B58" s="75" t="s">
        <v>56</v>
      </c>
      <c r="C58" s="41"/>
      <c r="D58" s="41"/>
      <c r="E58" s="41"/>
      <c r="F58" s="41"/>
      <c r="G58" s="41"/>
      <c r="H58" s="41"/>
      <c r="I58" s="59"/>
      <c r="J58" s="14"/>
      <c r="K58" s="15"/>
    </row>
    <row r="59" spans="1:11" x14ac:dyDescent="0.2">
      <c r="A59" s="14"/>
      <c r="B59" s="20" t="s">
        <v>34</v>
      </c>
      <c r="C59" s="21" t="s">
        <v>68</v>
      </c>
      <c r="D59" s="21" t="s">
        <v>28</v>
      </c>
      <c r="E59" s="60" t="s">
        <v>4</v>
      </c>
      <c r="F59" s="23"/>
      <c r="G59" s="45" t="s">
        <v>67</v>
      </c>
      <c r="H59" s="61" t="s">
        <v>6</v>
      </c>
      <c r="I59" s="25" t="s">
        <v>40</v>
      </c>
      <c r="J59" s="18"/>
      <c r="K59" s="15"/>
    </row>
    <row r="60" spans="1:11" ht="17" thickBot="1" x14ac:dyDescent="0.25">
      <c r="A60" s="14"/>
      <c r="B60" s="54" t="s">
        <v>7</v>
      </c>
      <c r="C60" s="62" t="s">
        <v>72</v>
      </c>
      <c r="D60" s="55">
        <v>0</v>
      </c>
      <c r="E60" s="62">
        <v>40</v>
      </c>
      <c r="F60" s="38"/>
      <c r="G60" s="63">
        <f t="shared" ref="G60" si="12">D60*E60</f>
        <v>0</v>
      </c>
      <c r="H60" s="64"/>
      <c r="I60" s="72">
        <f>G60*10</f>
        <v>0</v>
      </c>
      <c r="J60" s="18"/>
      <c r="K60" s="15"/>
    </row>
    <row r="61" spans="1:11" x14ac:dyDescent="0.2">
      <c r="A61" s="14"/>
      <c r="B61" s="130" t="s">
        <v>35</v>
      </c>
      <c r="C61" s="130"/>
      <c r="D61" s="130"/>
      <c r="E61" s="130"/>
      <c r="F61" s="130"/>
      <c r="G61" s="130"/>
      <c r="H61" s="130"/>
      <c r="I61" s="42">
        <f>SUM(I60:I60)</f>
        <v>0</v>
      </c>
      <c r="J61" s="14"/>
      <c r="K61" s="15"/>
    </row>
    <row r="62" spans="1:11" x14ac:dyDescent="0.2">
      <c r="A62" s="14"/>
      <c r="B62" s="14"/>
      <c r="C62" s="14"/>
      <c r="D62" s="14"/>
      <c r="E62" s="14"/>
      <c r="F62" s="14"/>
      <c r="G62" s="14"/>
      <c r="H62" s="14"/>
      <c r="I62" s="14"/>
      <c r="J62" s="14"/>
      <c r="K62" s="15"/>
    </row>
    <row r="63" spans="1:11" ht="17" thickBot="1" x14ac:dyDescent="0.25">
      <c r="A63" s="14"/>
      <c r="B63" s="14"/>
      <c r="C63" s="14"/>
      <c r="D63" s="14"/>
      <c r="E63" s="14"/>
      <c r="F63" s="14"/>
      <c r="G63" s="14"/>
      <c r="H63" s="14"/>
      <c r="I63" s="14"/>
      <c r="J63" s="14"/>
      <c r="K63" s="15"/>
    </row>
    <row r="64" spans="1:11" ht="17" thickBot="1" x14ac:dyDescent="0.25">
      <c r="A64" s="14"/>
      <c r="B64" s="14"/>
      <c r="C64" s="14"/>
      <c r="D64" s="14"/>
      <c r="E64" s="14"/>
      <c r="F64" s="14"/>
      <c r="G64" s="14"/>
      <c r="H64" s="65" t="s">
        <v>11</v>
      </c>
      <c r="I64" s="66">
        <f>SUM(I16,I25,I34,I61)</f>
        <v>0</v>
      </c>
      <c r="J64" s="14"/>
      <c r="K64" s="15"/>
    </row>
    <row r="65" spans="1:11" x14ac:dyDescent="0.2">
      <c r="A65" s="18"/>
      <c r="B65" s="14"/>
      <c r="C65" s="14"/>
      <c r="D65" s="14"/>
      <c r="E65" s="14"/>
      <c r="F65" s="14"/>
      <c r="G65" s="14"/>
      <c r="H65" s="14"/>
      <c r="I65" s="14"/>
      <c r="J65" s="14"/>
      <c r="K65" s="15"/>
    </row>
    <row r="66" spans="1:11" x14ac:dyDescent="0.2">
      <c r="A66" s="14"/>
      <c r="B66" s="18"/>
      <c r="C66" s="18"/>
      <c r="D66" s="18"/>
      <c r="E66" s="18"/>
      <c r="F66" s="18"/>
      <c r="G66" s="18"/>
      <c r="H66" s="18"/>
      <c r="I66" s="18"/>
      <c r="J66" s="18"/>
      <c r="K66" s="15"/>
    </row>
    <row r="67" spans="1:11" x14ac:dyDescent="0.2">
      <c r="A67" s="18"/>
      <c r="B67" s="18"/>
      <c r="C67" s="18"/>
      <c r="D67" s="18"/>
      <c r="E67" s="18"/>
      <c r="F67" s="18"/>
      <c r="G67" s="18"/>
      <c r="H67" s="67" t="s">
        <v>12</v>
      </c>
      <c r="I67" s="68">
        <f>I64/120</f>
        <v>0</v>
      </c>
      <c r="J67" s="18"/>
      <c r="K67" s="15"/>
    </row>
    <row r="68" spans="1:11" ht="16" customHeight="1" x14ac:dyDescent="0.2">
      <c r="A68" s="18"/>
      <c r="B68" s="69" t="s">
        <v>13</v>
      </c>
      <c r="C68" s="136" t="s">
        <v>43</v>
      </c>
      <c r="D68" s="136"/>
      <c r="E68" s="136"/>
      <c r="F68" s="136"/>
      <c r="G68" s="18"/>
      <c r="H68" s="18"/>
      <c r="I68" s="18"/>
      <c r="J68" s="18"/>
      <c r="K68" s="15"/>
    </row>
    <row r="69" spans="1:11" x14ac:dyDescent="0.2">
      <c r="A69" s="18"/>
      <c r="B69" s="69"/>
      <c r="C69" s="70"/>
      <c r="D69" s="70"/>
      <c r="E69" s="70"/>
      <c r="F69" s="70"/>
      <c r="G69" s="18"/>
      <c r="H69" s="18"/>
      <c r="I69" s="18"/>
      <c r="J69" s="18"/>
      <c r="K69" s="15"/>
    </row>
    <row r="70" spans="1:11" s="6" customFormat="1" x14ac:dyDescent="0.2">
      <c r="A70" s="18"/>
      <c r="B70" s="69" t="s">
        <v>14</v>
      </c>
      <c r="C70" s="71" t="s">
        <v>27</v>
      </c>
      <c r="D70" s="18"/>
      <c r="E70" s="18"/>
      <c r="F70" s="18"/>
      <c r="G70" s="18"/>
      <c r="H70" s="18"/>
      <c r="I70" s="18"/>
      <c r="J70" s="18"/>
      <c r="K70" s="15"/>
    </row>
    <row r="71" spans="1:11" s="6" customFormat="1" x14ac:dyDescent="0.2">
      <c r="A71" s="1"/>
      <c r="B71" s="13"/>
      <c r="C71" s="12"/>
      <c r="D71" s="11"/>
      <c r="E71" s="11"/>
      <c r="F71" s="11"/>
      <c r="G71" s="11"/>
      <c r="H71" s="11"/>
      <c r="I71" s="11"/>
      <c r="J71" s="1"/>
    </row>
    <row r="72" spans="1:11" x14ac:dyDescent="0.2">
      <c r="B72" s="13"/>
      <c r="C72" s="135"/>
      <c r="D72" s="135"/>
      <c r="E72" s="135"/>
      <c r="F72" s="135"/>
      <c r="G72" s="135"/>
      <c r="H72" s="135"/>
      <c r="I72" s="135"/>
    </row>
    <row r="73" spans="1:11" ht="41" customHeight="1" x14ac:dyDescent="0.2">
      <c r="B73" s="13"/>
      <c r="C73" s="134"/>
      <c r="D73" s="134"/>
      <c r="E73" s="134"/>
      <c r="F73" s="134"/>
      <c r="G73" s="134"/>
      <c r="H73" s="134"/>
      <c r="I73" s="134"/>
    </row>
    <row r="74" spans="1:11" x14ac:dyDescent="0.2">
      <c r="B74" s="2"/>
      <c r="C74" s="3"/>
    </row>
    <row r="77" spans="1:11" x14ac:dyDescent="0.2">
      <c r="B77" s="2"/>
      <c r="C77" s="133"/>
      <c r="D77" s="133"/>
      <c r="E77" s="133"/>
      <c r="F77" s="133"/>
    </row>
  </sheetData>
  <mergeCells count="16">
    <mergeCell ref="C56:E56"/>
    <mergeCell ref="H55:H56"/>
    <mergeCell ref="B57:H57"/>
    <mergeCell ref="D3:E3"/>
    <mergeCell ref="C77:F77"/>
    <mergeCell ref="C73:I73"/>
    <mergeCell ref="B16:H16"/>
    <mergeCell ref="B25:H25"/>
    <mergeCell ref="C72:I72"/>
    <mergeCell ref="B61:H61"/>
    <mergeCell ref="C68:F68"/>
    <mergeCell ref="B34:H34"/>
    <mergeCell ref="B43:H43"/>
    <mergeCell ref="B52:H52"/>
    <mergeCell ref="C54:E54"/>
    <mergeCell ref="C55:E55"/>
  </mergeCells>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B5B4-DACB-294F-B167-E6C772DCC406}">
  <dimension ref="A1:I23"/>
  <sheetViews>
    <sheetView showGridLines="0" zoomScaleNormal="100" workbookViewId="0"/>
  </sheetViews>
  <sheetFormatPr baseColWidth="10" defaultRowHeight="16" x14ac:dyDescent="0.2"/>
  <cols>
    <col min="1" max="2" width="22.1640625" customWidth="1"/>
    <col min="3" max="3" width="27.6640625" customWidth="1"/>
    <col min="4" max="4" width="20" customWidth="1"/>
    <col min="8" max="8" width="17.5" customWidth="1"/>
    <col min="9" max="9" width="3.83203125" customWidth="1"/>
  </cols>
  <sheetData>
    <row r="1" spans="1:9" x14ac:dyDescent="0.2">
      <c r="A1" s="87" t="s">
        <v>21</v>
      </c>
      <c r="B1" s="87"/>
      <c r="C1" s="88"/>
      <c r="D1" s="88"/>
      <c r="E1" s="88"/>
      <c r="F1" s="88"/>
      <c r="G1" s="88"/>
      <c r="H1" s="88"/>
    </row>
    <row r="2" spans="1:9" ht="17" thickBot="1" x14ac:dyDescent="0.25">
      <c r="A2" s="87"/>
      <c r="B2" s="88"/>
      <c r="C2" s="88"/>
      <c r="D2" s="88"/>
      <c r="E2" s="88"/>
      <c r="F2" s="88"/>
      <c r="G2" s="88"/>
      <c r="H2" s="88"/>
    </row>
    <row r="3" spans="1:9" ht="43" x14ac:dyDescent="0.2">
      <c r="A3" s="89" t="s">
        <v>16</v>
      </c>
      <c r="B3" s="90"/>
      <c r="C3" s="91" t="s">
        <v>17</v>
      </c>
      <c r="D3" s="91" t="s">
        <v>18</v>
      </c>
      <c r="E3" s="92" t="s">
        <v>19</v>
      </c>
      <c r="F3" s="93" t="s">
        <v>5</v>
      </c>
      <c r="G3" s="92" t="s">
        <v>23</v>
      </c>
      <c r="H3" s="94" t="s">
        <v>47</v>
      </c>
      <c r="I3" s="5"/>
    </row>
    <row r="4" spans="1:9" x14ac:dyDescent="0.2">
      <c r="A4" s="95" t="s">
        <v>31</v>
      </c>
      <c r="B4" s="96" t="s">
        <v>26</v>
      </c>
      <c r="C4" s="117" t="s">
        <v>69</v>
      </c>
      <c r="D4" s="97"/>
      <c r="E4" s="98"/>
      <c r="F4" s="99">
        <v>0</v>
      </c>
      <c r="G4" s="100"/>
      <c r="H4" s="101">
        <f>F4</f>
        <v>0</v>
      </c>
      <c r="I4" s="9"/>
    </row>
    <row r="5" spans="1:9" x14ac:dyDescent="0.2">
      <c r="A5" s="95" t="s">
        <v>31</v>
      </c>
      <c r="B5" s="97" t="s">
        <v>25</v>
      </c>
      <c r="C5" s="118"/>
      <c r="D5" s="97"/>
      <c r="E5" s="98"/>
      <c r="F5" s="100"/>
      <c r="G5" s="102">
        <v>0</v>
      </c>
      <c r="H5" s="101">
        <f>G5*120</f>
        <v>0</v>
      </c>
      <c r="I5" s="8"/>
    </row>
    <row r="6" spans="1:9" x14ac:dyDescent="0.2">
      <c r="A6" s="95" t="s">
        <v>31</v>
      </c>
      <c r="B6" s="96" t="s">
        <v>26</v>
      </c>
      <c r="C6" s="119" t="s">
        <v>70</v>
      </c>
      <c r="D6" s="97"/>
      <c r="E6" s="98"/>
      <c r="F6" s="99">
        <v>0</v>
      </c>
      <c r="G6" s="100"/>
      <c r="H6" s="101">
        <f>F6</f>
        <v>0</v>
      </c>
      <c r="I6" s="9"/>
    </row>
    <row r="7" spans="1:9" x14ac:dyDescent="0.2">
      <c r="A7" s="95" t="s">
        <v>31</v>
      </c>
      <c r="B7" s="97" t="s">
        <v>25</v>
      </c>
      <c r="C7" s="120"/>
      <c r="D7" s="97"/>
      <c r="E7" s="98"/>
      <c r="F7" s="100"/>
      <c r="G7" s="102">
        <v>0</v>
      </c>
      <c r="H7" s="101">
        <f>G7*120</f>
        <v>0</v>
      </c>
      <c r="I7" s="8"/>
    </row>
    <row r="8" spans="1:9" x14ac:dyDescent="0.2">
      <c r="A8" s="95" t="s">
        <v>31</v>
      </c>
      <c r="B8" s="96" t="s">
        <v>26</v>
      </c>
      <c r="C8" s="119" t="s">
        <v>71</v>
      </c>
      <c r="D8" s="97"/>
      <c r="E8" s="98"/>
      <c r="F8" s="99">
        <v>0</v>
      </c>
      <c r="G8" s="100"/>
      <c r="H8" s="101">
        <f>F8</f>
        <v>0</v>
      </c>
      <c r="I8" s="9"/>
    </row>
    <row r="9" spans="1:9" x14ac:dyDescent="0.2">
      <c r="A9" s="95" t="s">
        <v>31</v>
      </c>
      <c r="B9" s="97" t="s">
        <v>25</v>
      </c>
      <c r="C9" s="120"/>
      <c r="D9" s="97"/>
      <c r="E9" s="98"/>
      <c r="F9" s="100"/>
      <c r="G9" s="102">
        <v>0</v>
      </c>
      <c r="H9" s="101">
        <f>G9*120</f>
        <v>0</v>
      </c>
      <c r="I9" s="8"/>
    </row>
    <row r="10" spans="1:9" x14ac:dyDescent="0.2">
      <c r="A10" s="95" t="s">
        <v>31</v>
      </c>
      <c r="B10" s="96" t="s">
        <v>26</v>
      </c>
      <c r="C10" s="121"/>
      <c r="D10" s="98"/>
      <c r="E10" s="98"/>
      <c r="F10" s="99">
        <v>0</v>
      </c>
      <c r="G10" s="100"/>
      <c r="H10" s="101">
        <f>F10</f>
        <v>0</v>
      </c>
      <c r="I10" s="8"/>
    </row>
    <row r="11" spans="1:9" x14ac:dyDescent="0.2">
      <c r="A11" s="95" t="s">
        <v>31</v>
      </c>
      <c r="B11" s="103" t="s">
        <v>25</v>
      </c>
      <c r="C11" s="122"/>
      <c r="D11" s="98"/>
      <c r="E11" s="98"/>
      <c r="F11" s="100"/>
      <c r="G11" s="102">
        <v>0</v>
      </c>
      <c r="H11" s="101">
        <f>G11*120</f>
        <v>0</v>
      </c>
      <c r="I11" s="8"/>
    </row>
    <row r="12" spans="1:9" x14ac:dyDescent="0.2">
      <c r="A12" s="95" t="s">
        <v>31</v>
      </c>
      <c r="B12" s="96" t="s">
        <v>26</v>
      </c>
      <c r="C12" s="123"/>
      <c r="D12" s="98"/>
      <c r="E12" s="98"/>
      <c r="F12" s="99">
        <v>0</v>
      </c>
      <c r="G12" s="100"/>
      <c r="H12" s="101">
        <f>F12</f>
        <v>0</v>
      </c>
      <c r="I12" s="8"/>
    </row>
    <row r="13" spans="1:9" x14ac:dyDescent="0.2">
      <c r="A13" s="95" t="s">
        <v>31</v>
      </c>
      <c r="B13" s="103" t="s">
        <v>25</v>
      </c>
      <c r="C13" s="124"/>
      <c r="D13" s="98"/>
      <c r="E13" s="98"/>
      <c r="F13" s="100"/>
      <c r="G13" s="102">
        <v>0</v>
      </c>
      <c r="H13" s="101">
        <f>G13*120</f>
        <v>0</v>
      </c>
      <c r="I13" s="8"/>
    </row>
    <row r="14" spans="1:9" x14ac:dyDescent="0.2">
      <c r="A14" s="95" t="s">
        <v>31</v>
      </c>
      <c r="B14" s="96" t="s">
        <v>26</v>
      </c>
      <c r="C14" s="108"/>
      <c r="D14" s="98"/>
      <c r="E14" s="98"/>
      <c r="F14" s="99">
        <v>0</v>
      </c>
      <c r="G14" s="100"/>
      <c r="H14" s="101">
        <f>F14</f>
        <v>0</v>
      </c>
      <c r="I14" s="8"/>
    </row>
    <row r="15" spans="1:9" ht="17" thickBot="1" x14ac:dyDescent="0.25">
      <c r="A15" s="95" t="s">
        <v>31</v>
      </c>
      <c r="B15" s="103" t="s">
        <v>25</v>
      </c>
      <c r="C15" s="109"/>
      <c r="D15" s="104"/>
      <c r="E15" s="98"/>
      <c r="F15" s="100"/>
      <c r="G15" s="102">
        <v>0</v>
      </c>
      <c r="H15" s="101">
        <f>G15*120</f>
        <v>0</v>
      </c>
      <c r="I15" s="8"/>
    </row>
    <row r="16" spans="1:9" ht="17" thickBot="1" x14ac:dyDescent="0.25">
      <c r="A16" s="111" t="s">
        <v>20</v>
      </c>
      <c r="B16" s="112"/>
      <c r="C16" s="113"/>
      <c r="D16" s="113"/>
      <c r="E16" s="113"/>
      <c r="F16" s="113"/>
      <c r="G16" s="113"/>
      <c r="H16" s="105">
        <f>SUM(H4,H6,H8,H10,H12,H14)</f>
        <v>0</v>
      </c>
      <c r="I16" s="7"/>
    </row>
    <row r="17" spans="1:9" ht="17" thickBot="1" x14ac:dyDescent="0.25">
      <c r="A17" s="114" t="s">
        <v>48</v>
      </c>
      <c r="B17" s="115"/>
      <c r="C17" s="116"/>
      <c r="D17" s="116"/>
      <c r="E17" s="116"/>
      <c r="F17" s="116"/>
      <c r="G17" s="116"/>
      <c r="H17" s="106">
        <f>SUM(H5,H7,H9,H11,H13,H15)</f>
        <v>0</v>
      </c>
      <c r="I17" s="7"/>
    </row>
    <row r="18" spans="1:9" x14ac:dyDescent="0.2">
      <c r="A18" s="4"/>
      <c r="B18" s="4"/>
      <c r="C18" s="4"/>
      <c r="D18" s="4"/>
      <c r="E18" s="4"/>
      <c r="F18" s="4"/>
      <c r="G18" s="4"/>
      <c r="H18" s="4"/>
      <c r="I18" s="4"/>
    </row>
    <row r="19" spans="1:9" x14ac:dyDescent="0.2">
      <c r="A19" s="110" t="s">
        <v>24</v>
      </c>
      <c r="B19" s="110"/>
      <c r="C19" s="110"/>
      <c r="D19" s="110"/>
      <c r="E19" s="110"/>
      <c r="F19" s="110"/>
      <c r="G19" s="110"/>
      <c r="H19" s="110"/>
      <c r="I19" s="10"/>
    </row>
    <row r="20" spans="1:9" x14ac:dyDescent="0.2">
      <c r="A20" s="110" t="s">
        <v>22</v>
      </c>
      <c r="B20" s="110"/>
      <c r="C20" s="110"/>
      <c r="D20" s="110"/>
      <c r="E20" s="110"/>
      <c r="F20" s="110"/>
      <c r="G20" s="110"/>
      <c r="H20" s="110"/>
      <c r="I20" s="10"/>
    </row>
    <row r="21" spans="1:9" ht="27" customHeight="1" x14ac:dyDescent="0.2">
      <c r="A21" s="110" t="s">
        <v>46</v>
      </c>
      <c r="B21" s="110"/>
      <c r="C21" s="110"/>
      <c r="D21" s="110"/>
      <c r="E21" s="110"/>
      <c r="F21" s="110"/>
      <c r="G21" s="110"/>
      <c r="H21" s="110"/>
      <c r="I21" s="10"/>
    </row>
    <row r="22" spans="1:9" x14ac:dyDescent="0.2">
      <c r="A22" s="107"/>
      <c r="B22" s="107"/>
      <c r="C22" s="107"/>
      <c r="D22" s="107"/>
      <c r="E22" s="107"/>
      <c r="F22" s="107"/>
      <c r="G22" s="107"/>
      <c r="H22" s="107"/>
    </row>
    <row r="23" spans="1:9" x14ac:dyDescent="0.2">
      <c r="A23" s="107"/>
      <c r="B23" s="107"/>
      <c r="C23" s="107"/>
      <c r="D23" s="107"/>
      <c r="E23" s="107"/>
      <c r="F23" s="107"/>
      <c r="G23" s="107"/>
      <c r="H23" s="107"/>
    </row>
  </sheetData>
  <mergeCells count="11">
    <mergeCell ref="C4:C5"/>
    <mergeCell ref="C6:C7"/>
    <mergeCell ref="C8:C9"/>
    <mergeCell ref="C10:C11"/>
    <mergeCell ref="C12:C13"/>
    <mergeCell ref="C14:C15"/>
    <mergeCell ref="A21:H21"/>
    <mergeCell ref="A16:G16"/>
    <mergeCell ref="A17:G17"/>
    <mergeCell ref="A19:H19"/>
    <mergeCell ref="A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Koppelingen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Semmelink</dc:creator>
  <cp:lastModifiedBy>Alexander Visscher</cp:lastModifiedBy>
  <dcterms:created xsi:type="dcterms:W3CDTF">2020-06-29T08:14:39Z</dcterms:created>
  <dcterms:modified xsi:type="dcterms:W3CDTF">2026-04-20T13:15:28Z</dcterms:modified>
</cp:coreProperties>
</file>