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filterPrivacy="1"/>
  <xr:revisionPtr revIDLastSave="342" documentId="13_ncr:1_{B2708A66-312A-9143-BB01-97E826106B95}" xr6:coauthVersionLast="47" xr6:coauthVersionMax="47" xr10:uidLastSave="{084B04B5-0F1D-734F-BD9C-0378F27BF5BA}"/>
  <bookViews>
    <workbookView xWindow="34200" yWindow="600" windowWidth="51200" windowHeight="21000" xr2:uid="{00000000-000D-0000-FFFF-FFFF00000000}"/>
  </bookViews>
  <sheets>
    <sheet name="Prijzenblad " sheetId="7" r:id="rId1"/>
  </sheets>
  <definedNames>
    <definedName name="_xlnm.Print_Area" localSheetId="0">'Prijzenblad '!$A$1:$G$2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9" i="7" l="1"/>
  <c r="A28" i="7"/>
  <c r="A27" i="7"/>
  <c r="A26" i="7"/>
  <c r="A22" i="7"/>
  <c r="A21" i="7"/>
  <c r="A20" i="7"/>
  <c r="A19" i="7"/>
  <c r="F35" i="7"/>
  <c r="F34" i="7"/>
  <c r="D29" i="7"/>
  <c r="F29" i="7" s="1"/>
  <c r="G29" i="7" s="1"/>
  <c r="D28" i="7"/>
  <c r="F28" i="7" s="1"/>
  <c r="G28" i="7" s="1"/>
  <c r="D27" i="7"/>
  <c r="F27" i="7" s="1"/>
  <c r="G27" i="7" s="1"/>
  <c r="D26" i="7"/>
  <c r="F26" i="7" s="1"/>
  <c r="G26" i="7" s="1"/>
  <c r="D22" i="7"/>
  <c r="F22" i="7" s="1"/>
  <c r="G22" i="7" s="1"/>
  <c r="D21" i="7"/>
  <c r="F21" i="7" s="1"/>
  <c r="G21" i="7" s="1"/>
  <c r="D20" i="7"/>
  <c r="F20" i="7" s="1"/>
  <c r="G20" i="7" s="1"/>
  <c r="D19" i="7"/>
  <c r="F19" i="7" s="1"/>
  <c r="G19" i="7" s="1"/>
  <c r="D12" i="7"/>
  <c r="F12" i="7" s="1"/>
  <c r="G12" i="7" s="1"/>
  <c r="D13" i="7"/>
  <c r="F13" i="7" s="1"/>
  <c r="G13" i="7" s="1"/>
  <c r="D14" i="7"/>
  <c r="F14" i="7" s="1"/>
  <c r="G14" i="7" s="1"/>
  <c r="D15" i="7"/>
  <c r="F15" i="7" s="1"/>
  <c r="G15" i="7" s="1"/>
  <c r="F33" i="7"/>
  <c r="F36" i="7" s="1"/>
  <c r="F30" i="7" l="1"/>
  <c r="G30" i="7" s="1"/>
  <c r="F16" i="7"/>
  <c r="G16" i="7" s="1"/>
  <c r="F23" i="7"/>
  <c r="G23" i="7" s="1"/>
  <c r="B38" i="7" l="1"/>
</calcChain>
</file>

<file path=xl/sharedStrings.xml><?xml version="1.0" encoding="utf-8"?>
<sst xmlns="http://schemas.openxmlformats.org/spreadsheetml/2006/main" count="39" uniqueCount="35">
  <si>
    <t>Inschrijver dient alle lichtgroene cellen in te vullen</t>
  </si>
  <si>
    <t>Totaal per te controleren boekjaar</t>
  </si>
  <si>
    <t xml:space="preserve"> </t>
  </si>
  <si>
    <t>Junior Assistent</t>
  </si>
  <si>
    <t>Naam Inschrijver</t>
  </si>
  <si>
    <t xml:space="preserve"> Formulier C - Prijzenblad Vonk accountantsdiensten</t>
  </si>
  <si>
    <t>Uurtarieven regiewerkzaamheden conform eis 19</t>
  </si>
  <si>
    <t>Aantal in te zetten uren
in te vullen door Inschrijver</t>
  </si>
  <si>
    <t>Inzet Junior Assistent</t>
  </si>
  <si>
    <t>Totaal jaarlijke werkzaamheden Vonk:</t>
  </si>
  <si>
    <t>Totaal jaarlijke werkzaamheden DHTC:</t>
  </si>
  <si>
    <t>Totaal jaarlijke werkzaamheden BDH:</t>
  </si>
  <si>
    <t>Prijs per uur exclusief btw</t>
  </si>
  <si>
    <t>Totaal som prijsstelling exclusief BTW, prijspeil boekjaar 2026</t>
  </si>
  <si>
    <t>Totaal subsidiecontroles:</t>
  </si>
  <si>
    <r>
      <t xml:space="preserve">Subsidiecontroles </t>
    </r>
    <r>
      <rPr>
        <b/>
        <sz val="9"/>
        <rFont val="Raleway"/>
      </rPr>
      <t>kleine projecten</t>
    </r>
    <r>
      <rPr>
        <sz val="9"/>
        <rFont val="Raleway"/>
      </rPr>
      <t xml:space="preserve"> conform het aanbestedingsdocument (Controle, accountantsverklaring, rapportage), opgave prijs per Subsidiecontroles op basis van losse projecten, alleen de werkelijke projecten worden vergoed, meer projecten dienen voor deze projectprijs te worden uitgevoerd..</t>
    </r>
  </si>
  <si>
    <r>
      <t xml:space="preserve">Subsidiecontroles </t>
    </r>
    <r>
      <rPr>
        <b/>
        <sz val="9"/>
        <rFont val="Raleway"/>
      </rPr>
      <t xml:space="preserve">middelgrote projecten </t>
    </r>
    <r>
      <rPr>
        <sz val="9"/>
        <rFont val="Raleway"/>
      </rPr>
      <t>conform het aanbestedingsdocument (Controle, accountantsverklaring, rapportage), opgave prijs per Subsidiecontroles op basis van losse projecten, alleen de werkelijke projecten worden vergoed, meer projecten dienen voor deze projectprijs te worden uitgevoerd..</t>
    </r>
  </si>
  <si>
    <r>
      <t xml:space="preserve">Subsidiecontroles </t>
    </r>
    <r>
      <rPr>
        <b/>
        <sz val="9"/>
        <rFont val="Raleway"/>
      </rPr>
      <t>grote projecten</t>
    </r>
    <r>
      <rPr>
        <sz val="9"/>
        <rFont val="Raleway"/>
      </rPr>
      <t xml:space="preserve"> conform het aanbestedingsdocument (Controle, accountantsverklaring, rapportage), opgave prijs per Subsidiecontroles op basis van losse projecten, alleen de werkelijke projecten worden vergoed, meer projecten dienen voor deze projectprijs te worden uitgevoerd..</t>
    </r>
  </si>
  <si>
    <t>Partner/fiscalist</t>
  </si>
  <si>
    <t>Kantoormanager/teamleider (controle)</t>
  </si>
  <si>
    <t>Senior Assistent/IT Auditor</t>
  </si>
  <si>
    <t>Inzet Partner/fiscalist</t>
  </si>
  <si>
    <t>Inzet Kantoormanager/teamleider (controle)</t>
  </si>
  <si>
    <t>Inzet Senior Assistent/IT Auditor</t>
  </si>
  <si>
    <t xml:space="preserve">*Inschrijver dient voor deze functiegroepen realistische uurtarieven in te vullen. Deze tarieven gelden tevens voor vooraf goedgekeurd meerwerk. </t>
  </si>
  <si>
    <t>Prijs per uur* exclusief BTW
Op te geven door Inschrijver</t>
  </si>
  <si>
    <t>Totaal vier boekjaren Vonk:</t>
  </si>
  <si>
    <t>Totaal twee boekjaren DHTC:</t>
  </si>
  <si>
    <t>Totaal twee boekjaren BDH:</t>
  </si>
  <si>
    <t>Tarief per controle 
In te vullen door Inschrijver</t>
  </si>
  <si>
    <t>Totaal</t>
  </si>
  <si>
    <t>Fictieve aantallen</t>
  </si>
  <si>
    <t>Jaarlijkse werkzaamheden zoals beschreven in hoofdstuk 1.3 van het aanbestedingsdocument en aangeboden kwaliteit, exclusief de subsidiecontroles, inclusief Bekostigingscontrole gericht op verkrijgen assurancerapporten bij Vonk brinnummer: 25EF.</t>
  </si>
  <si>
    <r>
      <rPr>
        <b/>
        <sz val="11"/>
        <color theme="0"/>
        <rFont val="Raleway"/>
      </rPr>
      <t>Jaarlijkse werkzaamheden zoals beschreven in hoofdstuk 1.3 van het aanbestedingsdocument  exclusief de subsidiecontroles van rij 34, inclusief Bekostigingscontrole gericht op verkrijgen assurancerapporten bij DHTC</t>
    </r>
    <r>
      <rPr>
        <b/>
        <sz val="11"/>
        <color rgb="FFFFFF00"/>
        <rFont val="Raleway"/>
      </rPr>
      <t>.</t>
    </r>
  </si>
  <si>
    <r>
      <rPr>
        <b/>
        <sz val="11"/>
        <color theme="0"/>
        <rFont val="Raleway"/>
      </rPr>
      <t>Jaarlijkse werkzaamheden zoals beschreven in hoofdstuk 1.3 van het aanbestedingsdocument  exclusief de subsidiecontroles van rij 34, inclusief Bekostigingscontrole gericht op verkrijgen assurancerapporten bij BDH</t>
    </r>
    <r>
      <rPr>
        <b/>
        <sz val="11"/>
        <color rgb="FFFFFF00"/>
        <rFont val="Raleway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</si>
</sst>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  <numFmt numFmtId="166" formatCode="&quot;€&quot;\ #,##0.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Raleway"/>
    </font>
    <font>
      <b/>
      <sz val="16"/>
      <color indexed="9"/>
      <name val="Raleway"/>
    </font>
    <font>
      <b/>
      <sz val="10"/>
      <color indexed="9"/>
      <name val="Raleway"/>
    </font>
    <font>
      <sz val="9"/>
      <color theme="1"/>
      <name val="Raleway"/>
    </font>
    <font>
      <sz val="9"/>
      <name val="Raleway"/>
    </font>
    <font>
      <b/>
      <sz val="9"/>
      <color indexed="9"/>
      <name val="Raleway"/>
    </font>
    <font>
      <b/>
      <sz val="10"/>
      <color theme="0"/>
      <name val="Raleway"/>
    </font>
    <font>
      <b/>
      <sz val="22"/>
      <color theme="0"/>
      <name val="Raleway"/>
    </font>
    <font>
      <b/>
      <sz val="10"/>
      <name val="Raleway"/>
    </font>
    <font>
      <b/>
      <sz val="22"/>
      <color indexed="9"/>
      <name val="Raleway"/>
    </font>
    <font>
      <b/>
      <sz val="20"/>
      <color theme="0"/>
      <name val="Raleway"/>
    </font>
    <font>
      <b/>
      <sz val="11"/>
      <color theme="1"/>
      <name val="Raleway"/>
    </font>
    <font>
      <b/>
      <sz val="11"/>
      <color theme="0"/>
      <name val="Raleway"/>
    </font>
    <font>
      <b/>
      <sz val="11"/>
      <color rgb="FFFFFF00"/>
      <name val="Raleway"/>
    </font>
    <font>
      <b/>
      <sz val="9"/>
      <name val="Raleway"/>
    </font>
    <font>
      <sz val="8"/>
      <name val="Raleway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164" fontId="3" fillId="0" borderId="0" applyFont="0" applyFill="0" applyBorder="0" applyAlignment="0" applyProtection="0"/>
  </cellStyleXfs>
  <cellXfs count="70">
    <xf numFmtId="0" fontId="0" fillId="0" borderId="0" xfId="0"/>
    <xf numFmtId="165" fontId="4" fillId="0" borderId="0" xfId="1" applyFont="1" applyProtection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165" fontId="6" fillId="3" borderId="0" xfId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vertical="center"/>
    </xf>
    <xf numFmtId="165" fontId="6" fillId="3" borderId="0" xfId="1" applyFont="1" applyFill="1" applyAlignment="1" applyProtection="1">
      <alignment horizontal="center" vertical="center"/>
    </xf>
    <xf numFmtId="0" fontId="7" fillId="7" borderId="2" xfId="0" applyFont="1" applyFill="1" applyBorder="1" applyAlignment="1">
      <alignment vertical="center" wrapText="1"/>
    </xf>
    <xf numFmtId="166" fontId="8" fillId="7" borderId="11" xfId="5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7" borderId="3" xfId="0" applyFont="1" applyFill="1" applyBorder="1" applyAlignment="1">
      <alignment vertical="center" wrapText="1"/>
    </xf>
    <xf numFmtId="166" fontId="8" fillId="8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165" fontId="8" fillId="0" borderId="0" xfId="1" applyFont="1" applyAlignment="1" applyProtection="1">
      <alignment vertical="center"/>
    </xf>
    <xf numFmtId="165" fontId="8" fillId="0" borderId="0" xfId="1" applyFont="1" applyAlignment="1" applyProtection="1">
      <alignment horizontal="center"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165" fontId="9" fillId="3" borderId="0" xfId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10" fillId="0" borderId="0" xfId="1" applyFont="1" applyFill="1" applyBorder="1" applyAlignment="1" applyProtection="1">
      <alignment vertical="center"/>
    </xf>
    <xf numFmtId="0" fontId="10" fillId="4" borderId="3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4" fillId="4" borderId="3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 wrapText="1"/>
    </xf>
    <xf numFmtId="2" fontId="8" fillId="8" borderId="9" xfId="1" applyNumberFormat="1" applyFont="1" applyFill="1" applyBorder="1" applyAlignment="1" applyProtection="1">
      <alignment horizontal="center" vertical="center"/>
      <protection locked="0"/>
    </xf>
    <xf numFmtId="166" fontId="8" fillId="7" borderId="9" xfId="1" applyNumberFormat="1" applyFont="1" applyFill="1" applyBorder="1" applyAlignment="1" applyProtection="1">
      <alignment horizontal="center" vertical="center"/>
    </xf>
    <xf numFmtId="166" fontId="16" fillId="9" borderId="2" xfId="5" applyNumberFormat="1" applyFont="1" applyFill="1" applyBorder="1" applyAlignment="1" applyProtection="1">
      <alignment horizontal="center" vertical="center"/>
    </xf>
    <xf numFmtId="2" fontId="8" fillId="8" borderId="23" xfId="1" applyNumberFormat="1" applyFont="1" applyFill="1" applyBorder="1" applyAlignment="1" applyProtection="1">
      <alignment horizontal="center" vertical="center"/>
      <protection locked="0"/>
    </xf>
    <xf numFmtId="166" fontId="8" fillId="8" borderId="25" xfId="1" applyNumberFormat="1" applyFont="1" applyFill="1" applyBorder="1" applyAlignment="1" applyProtection="1">
      <alignment horizontal="center" vertical="center"/>
      <protection locked="0"/>
    </xf>
    <xf numFmtId="166" fontId="8" fillId="7" borderId="13" xfId="5" applyNumberFormat="1" applyFont="1" applyFill="1" applyBorder="1" applyAlignment="1" applyProtection="1">
      <alignment horizontal="center" vertical="center"/>
    </xf>
    <xf numFmtId="166" fontId="16" fillId="9" borderId="16" xfId="5" applyNumberFormat="1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6" fontId="11" fillId="4" borderId="6" xfId="1" applyNumberFormat="1" applyFont="1" applyFill="1" applyBorder="1" applyAlignment="1" applyProtection="1">
      <alignment horizontal="center" vertical="center" wrapText="1"/>
    </xf>
    <xf numFmtId="166" fontId="11" fillId="4" borderId="8" xfId="1" applyNumberFormat="1" applyFont="1" applyFill="1" applyBorder="1" applyAlignment="1" applyProtection="1">
      <alignment horizontal="center" vertical="center" wrapText="1"/>
    </xf>
    <xf numFmtId="0" fontId="16" fillId="9" borderId="12" xfId="0" applyFont="1" applyFill="1" applyBorder="1" applyAlignment="1">
      <alignment horizontal="right" vertical="center" wrapText="1"/>
    </xf>
    <xf numFmtId="0" fontId="16" fillId="9" borderId="10" xfId="0" applyFont="1" applyFill="1" applyBorder="1" applyAlignment="1">
      <alignment horizontal="right" vertical="center" wrapText="1"/>
    </xf>
    <xf numFmtId="0" fontId="16" fillId="9" borderId="16" xfId="0" applyFont="1" applyFill="1" applyBorder="1" applyAlignment="1">
      <alignment horizontal="right" vertical="center" wrapText="1"/>
    </xf>
    <xf numFmtId="0" fontId="16" fillId="9" borderId="14" xfId="0" applyFont="1" applyFill="1" applyBorder="1" applyAlignment="1">
      <alignment horizontal="right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19" fillId="7" borderId="20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166" fontId="8" fillId="7" borderId="4" xfId="5" applyNumberFormat="1" applyFont="1" applyFill="1" applyBorder="1" applyAlignment="1" applyProtection="1">
      <alignment horizontal="center" vertical="center"/>
    </xf>
    <xf numFmtId="166" fontId="8" fillId="7" borderId="5" xfId="5" applyNumberFormat="1" applyFont="1" applyFill="1" applyBorder="1" applyAlignment="1" applyProtection="1">
      <alignment horizontal="center" vertical="center"/>
    </xf>
    <xf numFmtId="0" fontId="15" fillId="9" borderId="12" xfId="0" applyFont="1" applyFill="1" applyBorder="1" applyAlignment="1">
      <alignment horizontal="left" vertical="center" wrapText="1"/>
    </xf>
    <xf numFmtId="0" fontId="15" fillId="9" borderId="10" xfId="0" applyFont="1" applyFill="1" applyBorder="1" applyAlignment="1">
      <alignment horizontal="left" vertical="center" wrapText="1"/>
    </xf>
    <xf numFmtId="0" fontId="15" fillId="9" borderId="16" xfId="0" applyFont="1" applyFill="1" applyBorder="1" applyAlignment="1">
      <alignment horizontal="left" vertical="center" wrapText="1"/>
    </xf>
    <xf numFmtId="0" fontId="16" fillId="9" borderId="12" xfId="0" applyFont="1" applyFill="1" applyBorder="1" applyAlignment="1">
      <alignment horizontal="left" vertical="center" wrapText="1"/>
    </xf>
  </cellXfs>
  <cellStyles count="6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/Users/anniquevisser/Library/Group%20Containers/UBF8T346G9.ms/WebArchiveCopyPasteTempFiles/com.microsoft.Word/vonk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244233</xdr:colOff>
      <xdr:row>0</xdr:row>
      <xdr:rowOff>8141</xdr:rowOff>
    </xdr:from>
    <xdr:to>
      <xdr:col>6</xdr:col>
      <xdr:colOff>1791027</xdr:colOff>
      <xdr:row>0</xdr:row>
      <xdr:rowOff>661866</xdr:rowOff>
    </xdr:to>
    <xdr:pic>
      <xdr:nvPicPr>
        <xdr:cNvPr id="2" name="Afbeelding 1" descr="MBO Vonk | Opleidingen | Locaties | Open dagen">
          <a:extLst>
            <a:ext uri="{FF2B5EF4-FFF2-40B4-BE49-F238E27FC236}">
              <a16:creationId xmlns:a16="http://schemas.microsoft.com/office/drawing/2014/main" id="{247C4794-86D0-4721-BE12-4EF8124B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9361" y="8141"/>
          <a:ext cx="1546794" cy="65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100148</xdr:colOff>
      <xdr:row>0</xdr:row>
      <xdr:rowOff>8140</xdr:rowOff>
    </xdr:from>
    <xdr:to>
      <xdr:col>8</xdr:col>
      <xdr:colOff>635000</xdr:colOff>
      <xdr:row>0</xdr:row>
      <xdr:rowOff>531275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3214F26-F514-075A-5DCF-03218BEA6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02584" y="8140"/>
          <a:ext cx="1234980" cy="523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topLeftCell="A11" zoomScale="156" zoomScaleNormal="100" zoomScalePageLayoutView="115" workbookViewId="0">
      <selection activeCell="C26" sqref="C26"/>
    </sheetView>
  </sheetViews>
  <sheetFormatPr baseColWidth="10" defaultColWidth="9.1640625" defaultRowHeight="13" x14ac:dyDescent="0.15"/>
  <cols>
    <col min="1" max="1" width="71.83203125" style="28" customWidth="1"/>
    <col min="2" max="2" width="1.83203125" style="2" customWidth="1"/>
    <col min="3" max="3" width="25.83203125" style="3" customWidth="1"/>
    <col min="4" max="4" width="23.33203125" style="3" customWidth="1"/>
    <col min="5" max="5" width="1.83203125" style="2" customWidth="1"/>
    <col min="6" max="7" width="30.6640625" style="2" customWidth="1"/>
    <col min="8" max="16384" width="9.1640625" style="2"/>
  </cols>
  <sheetData>
    <row r="1" spans="1:8" ht="94" customHeight="1" x14ac:dyDescent="0.15">
      <c r="A1" s="44" t="s">
        <v>5</v>
      </c>
      <c r="B1" s="44"/>
      <c r="C1" s="44"/>
      <c r="D1" s="44"/>
      <c r="E1" s="44"/>
      <c r="F1" s="44"/>
      <c r="G1"/>
      <c r="H1" s="1"/>
    </row>
    <row r="2" spans="1:8" ht="41" customHeight="1" x14ac:dyDescent="0.15">
      <c r="A2" s="45" t="s">
        <v>0</v>
      </c>
      <c r="B2" s="45"/>
      <c r="C2" s="45"/>
      <c r="D2" s="45"/>
      <c r="E2" s="45"/>
      <c r="F2" s="45"/>
      <c r="G2" s="1"/>
      <c r="H2" s="1"/>
    </row>
    <row r="3" spans="1:8" x14ac:dyDescent="0.15">
      <c r="A3" s="22"/>
      <c r="B3" s="23"/>
      <c r="D3" s="24"/>
      <c r="E3" s="24"/>
      <c r="F3" s="24"/>
    </row>
    <row r="4" spans="1:8" s="11" customFormat="1" ht="28" customHeight="1" x14ac:dyDescent="0.15">
      <c r="A4" s="19" t="s">
        <v>6</v>
      </c>
      <c r="B4" s="20"/>
      <c r="C4" s="21" t="s">
        <v>25</v>
      </c>
      <c r="D4" s="55" t="s">
        <v>24</v>
      </c>
      <c r="E4" s="56"/>
      <c r="F4" s="57"/>
    </row>
    <row r="5" spans="1:8" s="11" customFormat="1" ht="20" customHeight="1" x14ac:dyDescent="0.15">
      <c r="A5" s="14" t="s">
        <v>18</v>
      </c>
      <c r="B5" s="47"/>
      <c r="C5" s="15">
        <v>0</v>
      </c>
      <c r="D5" s="58"/>
      <c r="E5" s="59"/>
      <c r="F5" s="60"/>
    </row>
    <row r="6" spans="1:8" s="11" customFormat="1" ht="20" customHeight="1" x14ac:dyDescent="0.15">
      <c r="A6" s="14" t="s">
        <v>19</v>
      </c>
      <c r="B6" s="48"/>
      <c r="C6" s="15">
        <v>0</v>
      </c>
      <c r="D6" s="58"/>
      <c r="E6" s="59"/>
      <c r="F6" s="60"/>
    </row>
    <row r="7" spans="1:8" s="11" customFormat="1" ht="20" customHeight="1" x14ac:dyDescent="0.15">
      <c r="A7" s="14" t="s">
        <v>20</v>
      </c>
      <c r="B7" s="48"/>
      <c r="C7" s="15">
        <v>0</v>
      </c>
      <c r="D7" s="58"/>
      <c r="E7" s="59"/>
      <c r="F7" s="60"/>
    </row>
    <row r="8" spans="1:8" s="11" customFormat="1" ht="20" customHeight="1" x14ac:dyDescent="0.15">
      <c r="A8" s="14" t="s">
        <v>3</v>
      </c>
      <c r="B8" s="48"/>
      <c r="C8" s="15">
        <v>0</v>
      </c>
      <c r="D8" s="58"/>
      <c r="E8" s="59"/>
      <c r="F8" s="60"/>
    </row>
    <row r="9" spans="1:8" x14ac:dyDescent="0.15">
      <c r="A9" s="22"/>
      <c r="B9" s="23"/>
      <c r="D9" s="24"/>
      <c r="E9" s="24"/>
      <c r="F9" s="24"/>
    </row>
    <row r="10" spans="1:8" ht="47" customHeight="1" x14ac:dyDescent="0.15">
      <c r="A10" s="4"/>
      <c r="B10" s="5"/>
      <c r="C10" s="30" t="s">
        <v>7</v>
      </c>
      <c r="D10" s="6" t="s">
        <v>12</v>
      </c>
      <c r="E10" s="7"/>
      <c r="F10" s="8" t="s">
        <v>1</v>
      </c>
    </row>
    <row r="11" spans="1:8" s="11" customFormat="1" ht="40" customHeight="1" x14ac:dyDescent="0.15">
      <c r="A11" s="69" t="s">
        <v>32</v>
      </c>
      <c r="B11" s="67"/>
      <c r="C11" s="67"/>
      <c r="D11" s="68"/>
      <c r="E11" s="42"/>
      <c r="F11" s="41" t="s">
        <v>9</v>
      </c>
      <c r="G11" s="40" t="s">
        <v>26</v>
      </c>
    </row>
    <row r="12" spans="1:8" s="11" customFormat="1" ht="30" customHeight="1" x14ac:dyDescent="0.15">
      <c r="A12" s="9" t="s">
        <v>21</v>
      </c>
      <c r="B12" s="62"/>
      <c r="C12" s="34">
        <v>0</v>
      </c>
      <c r="D12" s="32">
        <f>C5</f>
        <v>0</v>
      </c>
      <c r="E12" s="64" t="s">
        <v>2</v>
      </c>
      <c r="F12" s="10">
        <f t="shared" ref="F12:F15" si="0">C12*D12</f>
        <v>0</v>
      </c>
      <c r="G12" s="10">
        <f>F12*4</f>
        <v>0</v>
      </c>
    </row>
    <row r="13" spans="1:8" s="11" customFormat="1" ht="30" customHeight="1" x14ac:dyDescent="0.15">
      <c r="A13" s="9" t="s">
        <v>22</v>
      </c>
      <c r="B13" s="63"/>
      <c r="C13" s="34">
        <v>0</v>
      </c>
      <c r="D13" s="32">
        <f>C6</f>
        <v>0</v>
      </c>
      <c r="E13" s="65"/>
      <c r="F13" s="10">
        <f t="shared" si="0"/>
        <v>0</v>
      </c>
      <c r="G13" s="10">
        <f>F13*4</f>
        <v>0</v>
      </c>
    </row>
    <row r="14" spans="1:8" s="11" customFormat="1" ht="30" customHeight="1" x14ac:dyDescent="0.15">
      <c r="A14" s="9" t="s">
        <v>23</v>
      </c>
      <c r="B14" s="63"/>
      <c r="C14" s="34">
        <v>0</v>
      </c>
      <c r="D14" s="32">
        <f>C7</f>
        <v>0</v>
      </c>
      <c r="E14" s="65"/>
      <c r="F14" s="10">
        <f t="shared" si="0"/>
        <v>0</v>
      </c>
      <c r="G14" s="10">
        <f>F14*4</f>
        <v>0</v>
      </c>
    </row>
    <row r="15" spans="1:8" s="11" customFormat="1" ht="30" customHeight="1" x14ac:dyDescent="0.15">
      <c r="A15" s="9" t="s">
        <v>8</v>
      </c>
      <c r="B15" s="63"/>
      <c r="C15" s="34">
        <v>0</v>
      </c>
      <c r="D15" s="32">
        <f>C8</f>
        <v>0</v>
      </c>
      <c r="E15" s="65"/>
      <c r="F15" s="10">
        <f t="shared" si="0"/>
        <v>0</v>
      </c>
      <c r="G15" s="10">
        <f>F15*4</f>
        <v>0</v>
      </c>
    </row>
    <row r="16" spans="1:8" s="11" customFormat="1" ht="40" customHeight="1" x14ac:dyDescent="0.15">
      <c r="A16" s="51"/>
      <c r="B16" s="52"/>
      <c r="C16" s="52"/>
      <c r="D16" s="53"/>
      <c r="E16" s="43"/>
      <c r="F16" s="33">
        <f>SUM(F12:F15)</f>
        <v>0</v>
      </c>
      <c r="G16" s="33">
        <f>F16*4</f>
        <v>0</v>
      </c>
    </row>
    <row r="17" spans="1:7" x14ac:dyDescent="0.15">
      <c r="A17" s="22"/>
      <c r="B17" s="23"/>
      <c r="D17" s="24"/>
      <c r="E17" s="24"/>
      <c r="F17" s="24"/>
    </row>
    <row r="18" spans="1:7" s="11" customFormat="1" ht="40" customHeight="1" x14ac:dyDescent="0.15">
      <c r="A18" s="66" t="s">
        <v>33</v>
      </c>
      <c r="B18" s="67"/>
      <c r="C18" s="67"/>
      <c r="D18" s="67"/>
      <c r="E18" s="42"/>
      <c r="F18" s="40" t="s">
        <v>10</v>
      </c>
      <c r="G18" s="40" t="s">
        <v>27</v>
      </c>
    </row>
    <row r="19" spans="1:7" s="11" customFormat="1" ht="30" customHeight="1" x14ac:dyDescent="0.15">
      <c r="A19" s="9" t="str">
        <f>A12</f>
        <v>Inzet Partner/fiscalist</v>
      </c>
      <c r="B19" s="62"/>
      <c r="C19" s="31">
        <v>0</v>
      </c>
      <c r="D19" s="32">
        <f>C5</f>
        <v>0</v>
      </c>
      <c r="E19" s="64" t="s">
        <v>2</v>
      </c>
      <c r="F19" s="10">
        <f t="shared" ref="F19:F22" si="1">C19*D19</f>
        <v>0</v>
      </c>
      <c r="G19" s="10">
        <f>F19*2</f>
        <v>0</v>
      </c>
    </row>
    <row r="20" spans="1:7" s="11" customFormat="1" ht="30" customHeight="1" x14ac:dyDescent="0.15">
      <c r="A20" s="9" t="str">
        <f>A13</f>
        <v>Inzet Kantoormanager/teamleider (controle)</v>
      </c>
      <c r="B20" s="63"/>
      <c r="C20" s="31">
        <v>0</v>
      </c>
      <c r="D20" s="32">
        <f>C6</f>
        <v>0</v>
      </c>
      <c r="E20" s="65"/>
      <c r="F20" s="10">
        <f t="shared" si="1"/>
        <v>0</v>
      </c>
      <c r="G20" s="10">
        <f>F20*2</f>
        <v>0</v>
      </c>
    </row>
    <row r="21" spans="1:7" s="11" customFormat="1" ht="30" customHeight="1" x14ac:dyDescent="0.15">
      <c r="A21" s="9" t="str">
        <f>A14</f>
        <v>Inzet Senior Assistent/IT Auditor</v>
      </c>
      <c r="B21" s="63"/>
      <c r="C21" s="31">
        <v>0</v>
      </c>
      <c r="D21" s="32">
        <f>C7</f>
        <v>0</v>
      </c>
      <c r="E21" s="65"/>
      <c r="F21" s="10">
        <f t="shared" si="1"/>
        <v>0</v>
      </c>
      <c r="G21" s="10">
        <f>F21*2</f>
        <v>0</v>
      </c>
    </row>
    <row r="22" spans="1:7" s="11" customFormat="1" ht="30" customHeight="1" x14ac:dyDescent="0.15">
      <c r="A22" s="9" t="str">
        <f>A15</f>
        <v>Inzet Junior Assistent</v>
      </c>
      <c r="B22" s="63"/>
      <c r="C22" s="31">
        <v>0</v>
      </c>
      <c r="D22" s="32">
        <f>C8</f>
        <v>0</v>
      </c>
      <c r="E22" s="65"/>
      <c r="F22" s="10">
        <f t="shared" si="1"/>
        <v>0</v>
      </c>
      <c r="G22" s="10">
        <f>F22*2</f>
        <v>0</v>
      </c>
    </row>
    <row r="23" spans="1:7" s="11" customFormat="1" ht="40" customHeight="1" x14ac:dyDescent="0.15">
      <c r="A23" s="51"/>
      <c r="B23" s="52"/>
      <c r="C23" s="52"/>
      <c r="D23" s="53"/>
      <c r="E23" s="43"/>
      <c r="F23" s="33">
        <f>SUM(F19:F22)</f>
        <v>0</v>
      </c>
      <c r="G23" s="33">
        <f>F23*2</f>
        <v>0</v>
      </c>
    </row>
    <row r="24" spans="1:7" x14ac:dyDescent="0.15">
      <c r="A24" s="22"/>
      <c r="B24" s="23"/>
      <c r="D24" s="24"/>
      <c r="E24" s="24"/>
      <c r="F24" s="24"/>
    </row>
    <row r="25" spans="1:7" s="11" customFormat="1" ht="40" customHeight="1" x14ac:dyDescent="0.15">
      <c r="A25" s="66" t="s">
        <v>34</v>
      </c>
      <c r="B25" s="67"/>
      <c r="C25" s="67"/>
      <c r="D25" s="67"/>
      <c r="E25" s="42"/>
      <c r="F25" s="40" t="s">
        <v>11</v>
      </c>
      <c r="G25" s="40" t="s">
        <v>28</v>
      </c>
    </row>
    <row r="26" spans="1:7" s="11" customFormat="1" ht="30" customHeight="1" x14ac:dyDescent="0.15">
      <c r="A26" s="9" t="str">
        <f>A12</f>
        <v>Inzet Partner/fiscalist</v>
      </c>
      <c r="B26" s="62"/>
      <c r="C26" s="31">
        <v>0</v>
      </c>
      <c r="D26" s="32">
        <f>C5</f>
        <v>0</v>
      </c>
      <c r="E26" s="64" t="s">
        <v>2</v>
      </c>
      <c r="F26" s="10">
        <f t="shared" ref="F26:F29" si="2">C26*D26</f>
        <v>0</v>
      </c>
      <c r="G26" s="10">
        <f>F26*2</f>
        <v>0</v>
      </c>
    </row>
    <row r="27" spans="1:7" s="11" customFormat="1" ht="30" customHeight="1" x14ac:dyDescent="0.15">
      <c r="A27" s="9" t="str">
        <f>A13</f>
        <v>Inzet Kantoormanager/teamleider (controle)</v>
      </c>
      <c r="B27" s="63"/>
      <c r="C27" s="31">
        <v>0</v>
      </c>
      <c r="D27" s="32">
        <f>C6</f>
        <v>0</v>
      </c>
      <c r="E27" s="65"/>
      <c r="F27" s="10">
        <f t="shared" si="2"/>
        <v>0</v>
      </c>
      <c r="G27" s="10">
        <f>F27*2</f>
        <v>0</v>
      </c>
    </row>
    <row r="28" spans="1:7" s="11" customFormat="1" ht="30" customHeight="1" x14ac:dyDescent="0.15">
      <c r="A28" s="9" t="str">
        <f>A14</f>
        <v>Inzet Senior Assistent/IT Auditor</v>
      </c>
      <c r="B28" s="63"/>
      <c r="C28" s="31">
        <v>0</v>
      </c>
      <c r="D28" s="32">
        <f>C7</f>
        <v>0</v>
      </c>
      <c r="E28" s="65"/>
      <c r="F28" s="10">
        <f t="shared" si="2"/>
        <v>0</v>
      </c>
      <c r="G28" s="10">
        <f>F28*2</f>
        <v>0</v>
      </c>
    </row>
    <row r="29" spans="1:7" s="11" customFormat="1" ht="30" customHeight="1" x14ac:dyDescent="0.15">
      <c r="A29" s="9" t="str">
        <f>A15</f>
        <v>Inzet Junior Assistent</v>
      </c>
      <c r="B29" s="63"/>
      <c r="C29" s="31">
        <v>0</v>
      </c>
      <c r="D29" s="32">
        <f>C8</f>
        <v>0</v>
      </c>
      <c r="E29" s="65"/>
      <c r="F29" s="10">
        <f t="shared" si="2"/>
        <v>0</v>
      </c>
      <c r="G29" s="10">
        <f>F29*2</f>
        <v>0</v>
      </c>
    </row>
    <row r="30" spans="1:7" s="11" customFormat="1" ht="40" customHeight="1" x14ac:dyDescent="0.15">
      <c r="A30" s="51" t="s">
        <v>11</v>
      </c>
      <c r="B30" s="52"/>
      <c r="C30" s="54"/>
      <c r="D30" s="53"/>
      <c r="E30" s="43"/>
      <c r="F30" s="33">
        <f>SUM(F26:F29)</f>
        <v>0</v>
      </c>
      <c r="G30" s="33">
        <f>F30*2</f>
        <v>0</v>
      </c>
    </row>
    <row r="31" spans="1:7" ht="32" customHeight="1" x14ac:dyDescent="0.15">
      <c r="A31" s="22"/>
      <c r="B31" s="23"/>
      <c r="C31" s="22"/>
      <c r="D31" s="24"/>
      <c r="E31" s="24"/>
      <c r="F31" s="24"/>
    </row>
    <row r="32" spans="1:7" ht="47" customHeight="1" x14ac:dyDescent="0.15">
      <c r="A32" s="4"/>
      <c r="B32" s="5"/>
      <c r="C32" s="30" t="s">
        <v>31</v>
      </c>
      <c r="D32" s="6" t="s">
        <v>29</v>
      </c>
      <c r="E32" s="7"/>
      <c r="F32" s="8" t="s">
        <v>30</v>
      </c>
    </row>
    <row r="33" spans="1:7" s="11" customFormat="1" ht="69" customHeight="1" x14ac:dyDescent="0.15">
      <c r="A33" s="14" t="s">
        <v>15</v>
      </c>
      <c r="B33" s="47"/>
      <c r="C33" s="39">
        <v>1</v>
      </c>
      <c r="D33" s="35">
        <v>0</v>
      </c>
      <c r="E33" s="47"/>
      <c r="F33" s="36">
        <f>D33*C33</f>
        <v>0</v>
      </c>
    </row>
    <row r="34" spans="1:7" s="11" customFormat="1" ht="69" customHeight="1" x14ac:dyDescent="0.15">
      <c r="A34" s="14" t="s">
        <v>16</v>
      </c>
      <c r="B34" s="48"/>
      <c r="C34" s="38">
        <v>1</v>
      </c>
      <c r="D34" s="35">
        <v>0</v>
      </c>
      <c r="E34" s="48"/>
      <c r="F34" s="36">
        <f>D34*C34</f>
        <v>0</v>
      </c>
    </row>
    <row r="35" spans="1:7" s="11" customFormat="1" ht="69" customHeight="1" x14ac:dyDescent="0.15">
      <c r="A35" s="14" t="s">
        <v>17</v>
      </c>
      <c r="B35" s="61"/>
      <c r="C35" s="38">
        <v>1</v>
      </c>
      <c r="D35" s="35">
        <v>0</v>
      </c>
      <c r="E35" s="48"/>
      <c r="F35" s="36">
        <f>D35*C35</f>
        <v>0</v>
      </c>
    </row>
    <row r="36" spans="1:7" s="11" customFormat="1" ht="40" customHeight="1" x14ac:dyDescent="0.15">
      <c r="A36" s="51" t="s">
        <v>14</v>
      </c>
      <c r="B36" s="52"/>
      <c r="C36" s="52"/>
      <c r="D36" s="52"/>
      <c r="E36" s="43"/>
      <c r="F36" s="37">
        <f>SUM(F33:F35)</f>
        <v>0</v>
      </c>
    </row>
    <row r="37" spans="1:7" s="11" customFormat="1" ht="12" x14ac:dyDescent="0.15">
      <c r="A37" s="16"/>
      <c r="B37" s="12"/>
      <c r="C37" s="13"/>
      <c r="D37" s="17"/>
      <c r="E37" s="12"/>
      <c r="F37" s="18"/>
    </row>
    <row r="38" spans="1:7" ht="66" customHeight="1" x14ac:dyDescent="0.15">
      <c r="A38" s="29" t="s">
        <v>13</v>
      </c>
      <c r="B38" s="49">
        <f>G16+G23+G30+F36</f>
        <v>0</v>
      </c>
      <c r="C38" s="50"/>
      <c r="D38" s="50"/>
      <c r="E38" s="50"/>
      <c r="F38" s="50"/>
      <c r="G38" s="2" t="s">
        <v>2</v>
      </c>
    </row>
    <row r="39" spans="1:7" ht="20" customHeight="1" x14ac:dyDescent="0.15">
      <c r="A39" s="26"/>
      <c r="B39" s="27"/>
      <c r="C39" s="27"/>
      <c r="D39" s="27"/>
    </row>
    <row r="40" spans="1:7" ht="61.25" customHeight="1" x14ac:dyDescent="0.15">
      <c r="A40" s="25" t="s">
        <v>4</v>
      </c>
      <c r="B40" s="46"/>
      <c r="C40" s="46"/>
      <c r="D40" s="46"/>
    </row>
  </sheetData>
  <sheetProtection algorithmName="SHA-512" hashValue="JBzAuYa4bmqNiIRpxSjBtV494yqIaChnaSR3v1tMNEOaYnoBnuGwZvpPic0TeUpTqu/8ZptOPhFgql7Rc7xkkw==" saltValue="Y2TtbJfNDmU0+7lW+qOlyg==" spinCount="100000" sheet="1" selectLockedCells="1"/>
  <mergeCells count="21">
    <mergeCell ref="A11:D11"/>
    <mergeCell ref="A18:D18"/>
    <mergeCell ref="E12:E15"/>
    <mergeCell ref="E19:E22"/>
    <mergeCell ref="A25:D25"/>
    <mergeCell ref="A1:F1"/>
    <mergeCell ref="A2:F2"/>
    <mergeCell ref="B40:D40"/>
    <mergeCell ref="B5:B8"/>
    <mergeCell ref="B38:F38"/>
    <mergeCell ref="A16:D16"/>
    <mergeCell ref="A23:D23"/>
    <mergeCell ref="A30:D30"/>
    <mergeCell ref="D4:F8"/>
    <mergeCell ref="B33:B35"/>
    <mergeCell ref="A36:D36"/>
    <mergeCell ref="B12:B15"/>
    <mergeCell ref="B19:B22"/>
    <mergeCell ref="B26:B29"/>
    <mergeCell ref="E26:E29"/>
    <mergeCell ref="E33:E35"/>
  </mergeCells>
  <phoneticPr fontId="2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128A4-10DB-4FB9-8A68-87D98B435CB3}"/>
</file>

<file path=customXml/itemProps2.xml><?xml version="1.0" encoding="utf-8"?>
<ds:datastoreItem xmlns:ds="http://schemas.openxmlformats.org/officeDocument/2006/customXml" ds:itemID="{C1C96C88-7B03-4696-856B-D9B90D00B7A3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bd9b5aa-aa46-465b-8a47-1b0b4fb66b7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567596-1E94-42E6-AD24-24427C820F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 </dc:description>
  <cp:lastModifiedBy/>
  <cp:revision/>
  <dcterms:created xsi:type="dcterms:W3CDTF">2014-10-31T15:34:42Z</dcterms:created>
  <dcterms:modified xsi:type="dcterms:W3CDTF">2026-04-16T13:54:34Z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