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smusmc.sharepoint.com/sites/AanbestedingKinderbedden/Gedeelde documenten/General/Aanbesteding/TenderNed documenten NIET ZOMAAR ZAKEN WIJZIGEN/Bijlages/"/>
    </mc:Choice>
  </mc:AlternateContent>
  <xr:revisionPtr revIDLastSave="190" documentId="8_{DD1F95F2-08E2-4AD7-8EEC-01E622537F95}" xr6:coauthVersionLast="47" xr6:coauthVersionMax="47" xr10:uidLastSave="{C0590C3F-BD67-4979-8098-3605DCE623BC}"/>
  <bookViews>
    <workbookView xWindow="28680" yWindow="-120" windowWidth="29040" windowHeight="15720" activeTab="1" xr2:uid="{634328D5-3D5C-427E-9FB0-185A3305D72A}"/>
  </bookViews>
  <sheets>
    <sheet name="Toelichting" sheetId="3" r:id="rId1"/>
    <sheet name="Perceel 1" sheetId="11" r:id="rId2"/>
    <sheet name="Perceel 2 " sheetId="10" r:id="rId3"/>
    <sheet name="Perceel 3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1" l="1"/>
  <c r="M15" i="11"/>
  <c r="L15" i="11"/>
  <c r="K15" i="11"/>
  <c r="J15" i="11"/>
  <c r="I15" i="11"/>
  <c r="H15" i="11"/>
  <c r="G15" i="11"/>
  <c r="F15" i="11"/>
  <c r="O15" i="11" s="1"/>
  <c r="B17" i="11" s="1"/>
  <c r="N9" i="11"/>
  <c r="M9" i="11"/>
  <c r="L9" i="11"/>
  <c r="K9" i="11"/>
  <c r="J9" i="11"/>
  <c r="I9" i="11"/>
  <c r="H9" i="11"/>
  <c r="G9" i="11"/>
  <c r="F9" i="11"/>
  <c r="O9" i="11" s="1"/>
  <c r="B11" i="11" s="1"/>
  <c r="D5" i="11"/>
  <c r="N15" i="10"/>
  <c r="M15" i="10"/>
  <c r="L15" i="10"/>
  <c r="K15" i="10"/>
  <c r="J15" i="10"/>
  <c r="I15" i="10"/>
  <c r="H15" i="10"/>
  <c r="G15" i="10"/>
  <c r="F15" i="10"/>
  <c r="O15" i="10" s="1"/>
  <c r="B17" i="10" s="1"/>
  <c r="N9" i="10"/>
  <c r="M9" i="10"/>
  <c r="L9" i="10"/>
  <c r="K9" i="10"/>
  <c r="J9" i="10"/>
  <c r="I9" i="10"/>
  <c r="H9" i="10"/>
  <c r="G9" i="10"/>
  <c r="F9" i="10"/>
  <c r="D5" i="10"/>
  <c r="N15" i="8"/>
  <c r="M15" i="8"/>
  <c r="L15" i="8"/>
  <c r="K15" i="8"/>
  <c r="J15" i="8"/>
  <c r="I15" i="8"/>
  <c r="H15" i="8"/>
  <c r="G15" i="8"/>
  <c r="F15" i="8"/>
  <c r="N9" i="8"/>
  <c r="M9" i="8"/>
  <c r="L9" i="8"/>
  <c r="K9" i="8"/>
  <c r="J9" i="8"/>
  <c r="I9" i="8"/>
  <c r="H9" i="8"/>
  <c r="G9" i="8"/>
  <c r="F9" i="8"/>
  <c r="D5" i="8"/>
  <c r="O9" i="10" l="1"/>
  <c r="B11" i="10" s="1"/>
  <c r="B20" i="10" s="1"/>
  <c r="B20" i="11"/>
  <c r="O15" i="8"/>
  <c r="B17" i="8" s="1"/>
  <c r="O9" i="8"/>
  <c r="B11" i="8" s="1"/>
  <c r="B20" i="8" l="1"/>
</calcChain>
</file>

<file path=xl/sharedStrings.xml><?xml version="1.0" encoding="utf-8"?>
<sst xmlns="http://schemas.openxmlformats.org/spreadsheetml/2006/main" count="129" uniqueCount="30">
  <si>
    <r>
      <rPr>
        <b/>
        <sz val="14"/>
        <color rgb="FF000000"/>
        <rFont val="Arial"/>
        <family val="2"/>
      </rPr>
      <t>TOELICHTING:</t>
    </r>
    <r>
      <rPr>
        <b/>
        <sz val="16"/>
        <color rgb="FF000000"/>
        <rFont val="Arial"/>
        <family val="2"/>
      </rPr>
      <t xml:space="preserve"> 
</t>
    </r>
    <r>
      <rPr>
        <sz val="12"/>
        <color rgb="FF000000"/>
        <rFont val="Arial"/>
        <family val="2"/>
      </rPr>
      <t xml:space="preserve">- De afgegeven prijzen zijn finale prijzen.
- Het Erasmus MC gunt op basis van BPKV
- Grondslag voor de score op Prijsstelling is de totale TCO (Prijs) van de benodigde oplossing.
</t>
    </r>
  </si>
  <si>
    <r>
      <rPr>
        <b/>
        <sz val="14"/>
        <color rgb="FF000000"/>
        <rFont val="Arial"/>
        <family val="2"/>
      </rPr>
      <t xml:space="preserve">INSTRUCTIE: 
</t>
    </r>
    <r>
      <rPr>
        <sz val="12"/>
        <color rgb="FF000000"/>
        <rFont val="Arial"/>
        <family val="2"/>
      </rPr>
      <t xml:space="preserve">- Enkel en alleen (alle) gele velden invullen
- U geeft prijzen af per bed, dus per stuk
- Prijzen zijn exclusief BTW 
- Prijzen in 2 decimalen achter de komma
- Prijs dient gebaseerd te zijn inclusief:
- verwijderingsbijdrage
- installatie
- instructie en scholing conform PvE en/of WIBAZ
- garantie periode 1 jaar met preventief en correctief onderhoud, aansluitend 9 jaar onderhoud conform WIBAZ bijlages  inclusief eventuele indexatie, achteraf jaarlijks indexeren niet mogelijk.                                                                                                                                                                                                   
</t>
    </r>
  </si>
  <si>
    <t>EA 580117 Perceel 1 Zuigelingenbed inclusief matras</t>
  </si>
  <si>
    <t>Omschrijving te leveren bed (model/type etc)</t>
  </si>
  <si>
    <t xml:space="preserve">Prijs per stuk </t>
  </si>
  <si>
    <t>Stuks</t>
  </si>
  <si>
    <t xml:space="preserve">Prijs aanschaf: </t>
  </si>
  <si>
    <t>Onderhoud</t>
  </si>
  <si>
    <t>Prijs per jaar voor het onderhoud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</si>
  <si>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</si>
  <si>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</si>
  <si>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</si>
  <si>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</si>
  <si>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</si>
  <si>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</si>
  <si>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</si>
  <si>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</si>
  <si>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</si>
  <si>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</si>
  <si>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Totaal</t>
  </si>
  <si>
    <t>Garantie</t>
  </si>
  <si>
    <t>Prijs onderhoud:</t>
  </si>
  <si>
    <t>Totaalprijs-TCO</t>
  </si>
  <si>
    <t>EA 580117 Perceel 2 Hooghekbed inclusief matras</t>
  </si>
  <si>
    <t>EA 580117 Perceel 3 Juniorbed inclusief matras</t>
  </si>
  <si>
    <t>Onderhoud WIBAZ 6.1 totaalprijs</t>
  </si>
  <si>
    <t>Onderhoud WIBAZ 6.2 totaalprijs</t>
  </si>
  <si>
    <r>
      <t>All-In Onderhoud inclusief voorwaarden WIBAZ bijlage 6.1 met een looptijd van 9 jaar na het 1</t>
    </r>
    <r>
      <rPr>
        <vertAlign val="superscript"/>
        <sz val="10"/>
        <color rgb="FF000000"/>
        <rFont val="Arial"/>
      </rPr>
      <t>e</t>
    </r>
    <r>
      <rPr>
        <sz val="11"/>
        <color rgb="FF000000"/>
        <rFont val="Arial"/>
      </rPr>
      <t xml:space="preserve"> garantiejaar.</t>
    </r>
    <r>
      <rPr>
        <sz val="10"/>
        <color rgb="FF000000"/>
        <rFont val="Arial"/>
      </rPr>
      <t xml:space="preserve"> </t>
    </r>
    <r>
      <rPr>
        <sz val="11"/>
        <color rgb="FF000000"/>
        <rFont val="Arial"/>
      </rPr>
      <t>Fixed prijs per jaar zonder mogelijkheid van jaarlijkse indexatie achteraf, facturatie per kwartaal vooraf.</t>
    </r>
  </si>
  <si>
    <r>
      <t>Onderhoud in Erasmus MC beheer volgens voorwaarden WIBAZ bijlage 6.2 met een looptijd van 9 jaar na het 1</t>
    </r>
    <r>
      <rPr>
        <vertAlign val="superscript"/>
        <sz val="10"/>
        <color rgb="FF000000"/>
        <rFont val="Arial"/>
      </rPr>
      <t>e</t>
    </r>
    <r>
      <rPr>
        <sz val="11"/>
        <color rgb="FF000000"/>
        <rFont val="Arial"/>
      </rPr>
      <t xml:space="preserve"> garantiejaar.</t>
    </r>
    <r>
      <rPr>
        <sz val="10"/>
        <color rgb="FF000000"/>
        <rFont val="Arial"/>
      </rPr>
      <t xml:space="preserve"> </t>
    </r>
    <r>
      <rPr>
        <sz val="11"/>
        <color rgb="FF000000"/>
        <rFont val="Arial"/>
      </rPr>
      <t>Fixed prijs per jaar met mogelijkheid van jaarlijkse indexatie tegen maximaal 3%, facturatie per kwartaal vooraf.</t>
    </r>
  </si>
  <si>
    <t>Bijlage 5 - PRIJZENBLAD  
Europese Aanbesteding 
Kinderbedden EA580117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</si>
</sst>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 &quot;#,##0.00_-"/>
    <numFmt numFmtId="165" formatCode="_-[$€-2]\ * #,##0.00_-;_-[$€-2]\ * #,##0.00\-;_-[$€-2]\ * &quot;-&quot;??_-;_-@_-"/>
    <numFmt numFmtId="166" formatCode="_-&quot;€&quot;\ * #,##0.00_-;_-&quot;€&quot;\ * #,##0.00\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theme="6" tint="0.3999755851924192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Arial"/>
    </font>
    <font>
      <vertAlign val="superscript"/>
      <sz val="10"/>
      <color rgb="FF000000"/>
      <name val="Arial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5" fontId="4" fillId="7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7" fillId="12" borderId="19" xfId="0" applyFont="1" applyFill="1" applyBorder="1" applyAlignment="1">
      <alignment horizontal="left" vertical="center" wrapText="1"/>
    </xf>
    <xf numFmtId="0" fontId="2" fillId="13" borderId="4" xfId="0" applyFont="1" applyFill="1" applyBorder="1" applyAlignment="1">
      <alignment horizontal="left" vertical="center" wrapText="1"/>
    </xf>
    <xf numFmtId="0" fontId="2" fillId="13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9" fillId="14" borderId="0" xfId="0" applyFont="1" applyFill="1" applyAlignment="1">
      <alignment horizontal="left" vertical="center" wrapText="1"/>
    </xf>
    <xf numFmtId="0" fontId="9" fillId="14" borderId="5" xfId="0" applyFont="1" applyFill="1" applyBorder="1" applyAlignment="1">
      <alignment horizontal="left" vertical="center" wrapText="1"/>
    </xf>
    <xf numFmtId="0" fontId="0" fillId="15" borderId="19" xfId="0" applyFill="1" applyBorder="1" applyAlignment="1">
      <alignment horizontal="center" vertical="center" wrapText="1"/>
    </xf>
    <xf numFmtId="165" fontId="4" fillId="7" borderId="20" xfId="0" applyNumberFormat="1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4" borderId="33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165" fontId="8" fillId="8" borderId="30" xfId="0" applyNumberFormat="1" applyFont="1" applyFill="1" applyBorder="1" applyAlignment="1">
      <alignment horizontal="left" vertical="center" wrapText="1"/>
    </xf>
    <xf numFmtId="165" fontId="8" fillId="9" borderId="31" xfId="0" applyNumberFormat="1" applyFont="1" applyFill="1" applyBorder="1"/>
    <xf numFmtId="0" fontId="4" fillId="5" borderId="21" xfId="0" applyFont="1" applyFill="1" applyBorder="1" applyAlignment="1" applyProtection="1">
      <alignment vertical="center" wrapText="1" shrinkToFi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166" fontId="0" fillId="7" borderId="28" xfId="0" applyNumberFormat="1" applyFill="1" applyBorder="1"/>
    <xf numFmtId="0" fontId="8" fillId="8" borderId="11" xfId="0" applyFont="1" applyFill="1" applyBorder="1" applyAlignment="1">
      <alignment horizontal="left" vertical="center" wrapText="1"/>
    </xf>
    <xf numFmtId="165" fontId="8" fillId="8" borderId="1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7" fillId="9" borderId="29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/>
    </xf>
    <xf numFmtId="0" fontId="17" fillId="9" borderId="30" xfId="0" applyFont="1" applyFill="1" applyBorder="1" applyAlignment="1">
      <alignment horizontal="center" vertical="center" wrapText="1"/>
    </xf>
    <xf numFmtId="0" fontId="17" fillId="9" borderId="30" xfId="0" applyFont="1" applyFill="1" applyBorder="1"/>
    <xf numFmtId="0" fontId="17" fillId="0" borderId="0" xfId="0" applyFont="1"/>
    <xf numFmtId="0" fontId="18" fillId="0" borderId="0" xfId="0" applyFont="1"/>
    <xf numFmtId="0" fontId="2" fillId="9" borderId="32" xfId="0" applyFont="1" applyFill="1" applyBorder="1" applyAlignment="1">
      <alignment horizontal="right"/>
    </xf>
    <xf numFmtId="0" fontId="19" fillId="0" borderId="27" xfId="0" applyFont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left" vertical="center" wrapText="1"/>
    </xf>
    <xf numFmtId="44" fontId="2" fillId="9" borderId="19" xfId="1" applyFont="1" applyFill="1" applyBorder="1"/>
    <xf numFmtId="0" fontId="2" fillId="9" borderId="17" xfId="0" applyFont="1" applyFill="1" applyBorder="1" applyAlignment="1">
      <alignment horizontal="right"/>
    </xf>
    <xf numFmtId="0" fontId="0" fillId="7" borderId="23" xfId="0" applyFill="1" applyBorder="1" applyAlignment="1">
      <alignment horizontal="center" vertical="center"/>
    </xf>
    <xf numFmtId="166" fontId="0" fillId="5" borderId="20" xfId="0" applyNumberFormat="1" applyFill="1" applyBorder="1" applyAlignment="1" applyProtection="1">
      <alignment vertical="center"/>
      <protection locked="0"/>
    </xf>
    <xf numFmtId="166" fontId="0" fillId="5" borderId="20" xfId="0" applyNumberFormat="1" applyFill="1" applyBorder="1" applyAlignment="1" applyProtection="1">
      <alignment horizontal="center" vertical="center"/>
      <protection locked="0"/>
    </xf>
    <xf numFmtId="0" fontId="14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vertical="center" wrapText="1"/>
    </xf>
    <xf numFmtId="0" fontId="5" fillId="11" borderId="18" xfId="0" applyFont="1" applyFill="1" applyBorder="1" applyAlignment="1">
      <alignment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0" fillId="11" borderId="18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8" fillId="8" borderId="22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255B-7C78-4334-BB33-F6A36C6AF3B3}">
  <dimension ref="B2:G6"/>
  <sheetViews>
    <sheetView topLeftCell="A2" workbookViewId="0">
      <selection activeCell="B2" sqref="B2:G2"/>
    </sheetView>
  </sheetViews>
  <sheetFormatPr defaultRowHeight="15" x14ac:dyDescent="0.25"/>
  <cols>
    <col min="2" max="5" width="24.140625" customWidth="1"/>
    <col min="6" max="6" width="28.85546875" customWidth="1"/>
    <col min="7" max="7" width="24.140625" customWidth="1"/>
  </cols>
  <sheetData>
    <row r="2" spans="2:7" ht="141.75" customHeight="1" x14ac:dyDescent="0.25">
      <c r="B2" s="47" t="s">
        <v>29</v>
      </c>
      <c r="C2" s="48"/>
      <c r="D2" s="48"/>
      <c r="E2" s="48"/>
      <c r="F2" s="48"/>
      <c r="G2" s="49"/>
    </row>
    <row r="3" spans="2:7" ht="13.5" customHeight="1" x14ac:dyDescent="0.25">
      <c r="B3" s="7"/>
      <c r="C3" s="8"/>
      <c r="D3" s="8"/>
      <c r="E3" s="8"/>
      <c r="F3" s="8"/>
      <c r="G3" s="9"/>
    </row>
    <row r="4" spans="2:7" ht="112.5" customHeight="1" x14ac:dyDescent="0.25">
      <c r="B4" s="50" t="s">
        <v>0</v>
      </c>
      <c r="C4" s="51"/>
      <c r="D4" s="51"/>
      <c r="E4" s="51"/>
      <c r="F4" s="51"/>
      <c r="G4" s="10"/>
    </row>
    <row r="5" spans="2:7" ht="20.25" x14ac:dyDescent="0.25">
      <c r="B5" s="11"/>
      <c r="C5" s="12"/>
      <c r="D5" s="12"/>
      <c r="E5" s="13"/>
      <c r="F5" s="14"/>
      <c r="G5" s="15"/>
    </row>
    <row r="6" spans="2:7" ht="282.75" customHeight="1" x14ac:dyDescent="0.25">
      <c r="B6" s="52" t="s">
        <v>1</v>
      </c>
      <c r="C6" s="53"/>
      <c r="D6" s="53"/>
      <c r="E6" s="53"/>
      <c r="F6" s="53"/>
      <c r="G6" s="16"/>
    </row>
  </sheetData>
  <mergeCells count="3">
    <mergeCell ref="B2:G2"/>
    <mergeCell ref="B4:F4"/>
    <mergeCell ref="B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AC33-A26F-44F3-81B7-EE6DDD63EB86}">
  <dimension ref="A1:O20"/>
  <sheetViews>
    <sheetView tabSelected="1" zoomScale="80" zoomScaleNormal="80" workbookViewId="0">
      <selection activeCell="G4" sqref="G4"/>
    </sheetView>
  </sheetViews>
  <sheetFormatPr defaultRowHeight="15" x14ac:dyDescent="0.25"/>
  <cols>
    <col min="1" max="1" width="56" customWidth="1"/>
    <col min="2" max="2" width="22.7109375" customWidth="1"/>
    <col min="3" max="3" width="11.5703125" customWidth="1"/>
    <col min="4" max="4" width="23.7109375" customWidth="1"/>
    <col min="5" max="5" width="17.28515625" customWidth="1"/>
    <col min="6" max="14" width="18.7109375" customWidth="1"/>
    <col min="15" max="15" width="25.5703125" customWidth="1"/>
  </cols>
  <sheetData>
    <row r="1" spans="1:15" ht="20.25" customHeight="1" x14ac:dyDescent="0.25">
      <c r="A1" s="54" t="s">
        <v>2</v>
      </c>
      <c r="B1" s="55"/>
      <c r="C1" s="55"/>
      <c r="D1" s="56"/>
    </row>
    <row r="2" spans="1:15" x14ac:dyDescent="0.25">
      <c r="A2" s="57"/>
      <c r="B2" s="58"/>
      <c r="C2" s="58"/>
      <c r="D2" s="59"/>
    </row>
    <row r="3" spans="1:15" x14ac:dyDescent="0.25">
      <c r="A3" s="1" t="s">
        <v>3</v>
      </c>
      <c r="B3" s="6" t="s">
        <v>4</v>
      </c>
      <c r="C3" s="2" t="s">
        <v>5</v>
      </c>
      <c r="D3" s="3"/>
    </row>
    <row r="4" spans="1:15" ht="66" customHeight="1" thickBot="1" x14ac:dyDescent="0.3">
      <c r="A4" s="26"/>
      <c r="B4" s="27"/>
      <c r="C4" s="4">
        <v>68</v>
      </c>
      <c r="D4" s="5"/>
    </row>
    <row r="5" spans="1:15" s="31" customFormat="1" ht="20.25" thickTop="1" thickBot="1" x14ac:dyDescent="0.35">
      <c r="A5" s="29"/>
      <c r="B5" s="60" t="s">
        <v>6</v>
      </c>
      <c r="C5" s="61"/>
      <c r="D5" s="30">
        <f>SUM(B4*C4)</f>
        <v>0</v>
      </c>
    </row>
    <row r="6" spans="1:15" s="31" customFormat="1" ht="30.75" customHeight="1" thickBot="1" x14ac:dyDescent="0.35">
      <c r="A6" s="40"/>
      <c r="B6" s="40"/>
      <c r="C6" s="40"/>
      <c r="D6" s="41"/>
    </row>
    <row r="7" spans="1:15" ht="51.75" customHeight="1" x14ac:dyDescent="0.25">
      <c r="A7" s="19" t="s">
        <v>7</v>
      </c>
      <c r="B7" s="20" t="s">
        <v>8</v>
      </c>
      <c r="C7" s="20" t="s">
        <v>5</v>
      </c>
      <c r="D7" s="22"/>
      <c r="E7" s="20" t="s">
        <v>9</v>
      </c>
      <c r="F7" s="23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16</v>
      </c>
      <c r="M7" s="20" t="s">
        <v>17</v>
      </c>
      <c r="N7" s="20" t="s">
        <v>18</v>
      </c>
      <c r="O7" s="21" t="s">
        <v>19</v>
      </c>
    </row>
    <row r="8" spans="1:15" ht="66.75" customHeight="1" x14ac:dyDescent="0.25">
      <c r="A8" s="39" t="s">
        <v>27</v>
      </c>
      <c r="B8" s="17"/>
      <c r="C8" s="18">
        <v>68</v>
      </c>
      <c r="D8" s="17"/>
      <c r="E8" s="44" t="s">
        <v>20</v>
      </c>
      <c r="F8" s="45"/>
      <c r="G8" s="45"/>
      <c r="H8" s="45"/>
      <c r="I8" s="45"/>
      <c r="J8" s="45"/>
      <c r="K8" s="45"/>
      <c r="L8" s="45"/>
      <c r="M8" s="45"/>
      <c r="N8" s="45"/>
      <c r="O8" s="28"/>
    </row>
    <row r="9" spans="1:15" s="36" customFormat="1" ht="18.75" thickBot="1" x14ac:dyDescent="0.3">
      <c r="A9" s="32"/>
      <c r="B9" s="33" t="s">
        <v>21</v>
      </c>
      <c r="C9" s="34"/>
      <c r="D9" s="24"/>
      <c r="E9" s="35"/>
      <c r="F9" s="24">
        <f>SUM(F8*C8)</f>
        <v>0</v>
      </c>
      <c r="G9" s="24">
        <f>SUM(G8*C8)</f>
        <v>0</v>
      </c>
      <c r="H9" s="24">
        <f>SUM(H8*C8)</f>
        <v>0</v>
      </c>
      <c r="I9" s="24">
        <f>SUM(I8*C8)</f>
        <v>0</v>
      </c>
      <c r="J9" s="24">
        <f>SUM(J8*C8)</f>
        <v>0</v>
      </c>
      <c r="K9" s="24">
        <f>SUM(K8*C8)</f>
        <v>0</v>
      </c>
      <c r="L9" s="24">
        <f>SUM(L8*C8)</f>
        <v>0</v>
      </c>
      <c r="M9" s="24">
        <f>SUM(M8*C8)</f>
        <v>0</v>
      </c>
      <c r="N9" s="24">
        <f>SUM(N8*C8)</f>
        <v>0</v>
      </c>
      <c r="O9" s="25">
        <f>SUM(F9:N9)</f>
        <v>0</v>
      </c>
    </row>
    <row r="10" spans="1:15" ht="15.75" thickBot="1" x14ac:dyDescent="0.3"/>
    <row r="11" spans="1:15" s="37" customFormat="1" ht="21.75" thickBot="1" x14ac:dyDescent="0.4">
      <c r="A11" s="38" t="s">
        <v>25</v>
      </c>
      <c r="B11" s="42">
        <f>O9</f>
        <v>0</v>
      </c>
    </row>
    <row r="12" spans="1:15" ht="15.75" thickBot="1" x14ac:dyDescent="0.3"/>
    <row r="13" spans="1:15" ht="30" x14ac:dyDescent="0.25">
      <c r="A13" s="19" t="s">
        <v>7</v>
      </c>
      <c r="B13" s="20" t="s">
        <v>8</v>
      </c>
      <c r="C13" s="20" t="s">
        <v>5</v>
      </c>
      <c r="D13" s="22"/>
      <c r="E13" s="20" t="s">
        <v>9</v>
      </c>
      <c r="F13" s="23" t="s">
        <v>10</v>
      </c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0" t="s">
        <v>16</v>
      </c>
      <c r="M13" s="20" t="s">
        <v>17</v>
      </c>
      <c r="N13" s="20" t="s">
        <v>18</v>
      </c>
      <c r="O13" s="21" t="s">
        <v>19</v>
      </c>
    </row>
    <row r="14" spans="1:15" ht="71.25" x14ac:dyDescent="0.25">
      <c r="A14" s="39" t="s">
        <v>28</v>
      </c>
      <c r="B14" s="17"/>
      <c r="C14" s="18">
        <v>68</v>
      </c>
      <c r="D14" s="17"/>
      <c r="E14" s="44" t="s">
        <v>20</v>
      </c>
      <c r="F14" s="46"/>
      <c r="G14" s="46"/>
      <c r="H14" s="46"/>
      <c r="I14" s="46"/>
      <c r="J14" s="46"/>
      <c r="K14" s="46"/>
      <c r="L14" s="46"/>
      <c r="M14" s="46"/>
      <c r="N14" s="46"/>
      <c r="O14" s="28"/>
    </row>
    <row r="15" spans="1:15" ht="18.75" thickBot="1" x14ac:dyDescent="0.3">
      <c r="A15" s="32"/>
      <c r="B15" s="33" t="s">
        <v>21</v>
      </c>
      <c r="C15" s="34"/>
      <c r="D15" s="24"/>
      <c r="E15" s="35"/>
      <c r="F15" s="24">
        <f>SUM(F14*C14)</f>
        <v>0</v>
      </c>
      <c r="G15" s="24">
        <f>SUM(G14*C14)</f>
        <v>0</v>
      </c>
      <c r="H15" s="24">
        <f>SUM(H14*C14)</f>
        <v>0</v>
      </c>
      <c r="I15" s="24">
        <f>SUM(I14*C14)</f>
        <v>0</v>
      </c>
      <c r="J15" s="24">
        <f>SUM(J14*C14)</f>
        <v>0</v>
      </c>
      <c r="K15" s="24">
        <f>SUM(K14*C14)</f>
        <v>0</v>
      </c>
      <c r="L15" s="24">
        <f>SUM(L14*C14)</f>
        <v>0</v>
      </c>
      <c r="M15" s="24">
        <f>SUM(M14*C14)</f>
        <v>0</v>
      </c>
      <c r="N15" s="24">
        <f>SUM(N14*C14)</f>
        <v>0</v>
      </c>
      <c r="O15" s="25">
        <f>SUM(F15:N21)</f>
        <v>0</v>
      </c>
    </row>
    <row r="16" spans="1:15" ht="15.75" thickBot="1" x14ac:dyDescent="0.3"/>
    <row r="17" spans="1:2" ht="21" thickBot="1" x14ac:dyDescent="0.35">
      <c r="A17" s="38" t="s">
        <v>26</v>
      </c>
      <c r="B17" s="42">
        <f>O15</f>
        <v>0</v>
      </c>
    </row>
    <row r="19" spans="1:2" ht="15.75" thickBot="1" x14ac:dyDescent="0.3"/>
    <row r="20" spans="1:2" ht="21" thickBot="1" x14ac:dyDescent="0.35">
      <c r="A20" s="43" t="s">
        <v>22</v>
      </c>
      <c r="B20" s="42">
        <f>D5+B11+B17</f>
        <v>0</v>
      </c>
    </row>
  </sheetData>
  <sheetProtection algorithmName="SHA-512" hashValue="COhU4g8tIQ4iUoAcHqbJZ3aQrxocxvYir/SWbNqZbA9+pU4yM2KpB4IFG4sflwBQoQHxA0Ha3Gu7GSjnYfORIg==" saltValue="UPiKjXNiwFaP4rU2Thdnug==" spinCount="100000" sheet="1" objects="1" scenarios="1"/>
  <protectedRanges>
    <protectedRange algorithmName="SHA-512" hashValue="A6lXbdH6/y9iWGtC9T++N6ZhvUQ6LB0L5A3tjhMsbo9LJADB6lwKwYT1E9fwvF434+SD1NV/E+a34sOyb5mHjw==" saltValue="gnbZPajiBbWmdvqFWpYecQ==" spinCount="100000" sqref="A4:B4 F8:N8 F14:N14" name="in te vullen prijzen"/>
  </protectedRanges>
  <mergeCells count="2">
    <mergeCell ref="A1:D2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56F6-968A-449D-A593-C5752D7289AA}">
  <dimension ref="A1:O20"/>
  <sheetViews>
    <sheetView zoomScale="80" zoomScaleNormal="80" workbookViewId="0">
      <selection activeCell="D20" sqref="D20"/>
    </sheetView>
  </sheetViews>
  <sheetFormatPr defaultRowHeight="15" x14ac:dyDescent="0.25"/>
  <cols>
    <col min="1" max="1" width="56" customWidth="1"/>
    <col min="2" max="2" width="22.7109375" customWidth="1"/>
    <col min="3" max="3" width="11.5703125" customWidth="1"/>
    <col min="4" max="4" width="23.7109375" customWidth="1"/>
    <col min="5" max="5" width="17.28515625" customWidth="1"/>
    <col min="6" max="14" width="18.7109375" customWidth="1"/>
    <col min="15" max="15" width="25.5703125" customWidth="1"/>
  </cols>
  <sheetData>
    <row r="1" spans="1:15" ht="20.25" customHeight="1" x14ac:dyDescent="0.25">
      <c r="A1" s="54" t="s">
        <v>23</v>
      </c>
      <c r="B1" s="55"/>
      <c r="C1" s="55"/>
      <c r="D1" s="56"/>
    </row>
    <row r="2" spans="1:15" x14ac:dyDescent="0.25">
      <c r="A2" s="57"/>
      <c r="B2" s="58"/>
      <c r="C2" s="58"/>
      <c r="D2" s="59"/>
    </row>
    <row r="3" spans="1:15" x14ac:dyDescent="0.25">
      <c r="A3" s="1" t="s">
        <v>3</v>
      </c>
      <c r="B3" s="6" t="s">
        <v>4</v>
      </c>
      <c r="C3" s="2" t="s">
        <v>5</v>
      </c>
      <c r="D3" s="3"/>
    </row>
    <row r="4" spans="1:15" ht="66" customHeight="1" thickBot="1" x14ac:dyDescent="0.3">
      <c r="A4" s="26"/>
      <c r="B4" s="27"/>
      <c r="C4" s="4">
        <v>65</v>
      </c>
      <c r="D4" s="5"/>
    </row>
    <row r="5" spans="1:15" s="31" customFormat="1" ht="20.25" thickTop="1" thickBot="1" x14ac:dyDescent="0.35">
      <c r="A5" s="29"/>
      <c r="B5" s="60" t="s">
        <v>6</v>
      </c>
      <c r="C5" s="61"/>
      <c r="D5" s="30">
        <f>SUM(B4*C4)</f>
        <v>0</v>
      </c>
    </row>
    <row r="6" spans="1:15" s="31" customFormat="1" ht="30.75" customHeight="1" thickBot="1" x14ac:dyDescent="0.35">
      <c r="A6" s="40"/>
      <c r="B6" s="40"/>
      <c r="C6" s="40"/>
      <c r="D6" s="41"/>
    </row>
    <row r="7" spans="1:15" ht="51.75" customHeight="1" x14ac:dyDescent="0.25">
      <c r="A7" s="19" t="s">
        <v>7</v>
      </c>
      <c r="B7" s="20" t="s">
        <v>8</v>
      </c>
      <c r="C7" s="20" t="s">
        <v>5</v>
      </c>
      <c r="D7" s="22"/>
      <c r="E7" s="20" t="s">
        <v>9</v>
      </c>
      <c r="F7" s="23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16</v>
      </c>
      <c r="M7" s="20" t="s">
        <v>17</v>
      </c>
      <c r="N7" s="20" t="s">
        <v>18</v>
      </c>
      <c r="O7" s="21" t="s">
        <v>19</v>
      </c>
    </row>
    <row r="8" spans="1:15" ht="66.75" customHeight="1" x14ac:dyDescent="0.25">
      <c r="A8" s="39" t="s">
        <v>27</v>
      </c>
      <c r="B8" s="17"/>
      <c r="C8" s="18">
        <v>65</v>
      </c>
      <c r="D8" s="17"/>
      <c r="E8" s="44" t="s">
        <v>20</v>
      </c>
      <c r="F8" s="45"/>
      <c r="G8" s="45"/>
      <c r="H8" s="45"/>
      <c r="I8" s="45"/>
      <c r="J8" s="45"/>
      <c r="K8" s="45"/>
      <c r="L8" s="45"/>
      <c r="M8" s="45"/>
      <c r="N8" s="45"/>
      <c r="O8" s="28"/>
    </row>
    <row r="9" spans="1:15" s="36" customFormat="1" ht="18.75" thickBot="1" x14ac:dyDescent="0.3">
      <c r="A9" s="32"/>
      <c r="B9" s="33" t="s">
        <v>21</v>
      </c>
      <c r="C9" s="34"/>
      <c r="D9" s="24"/>
      <c r="E9" s="35"/>
      <c r="F9" s="24">
        <f>SUM(F8*C8)</f>
        <v>0</v>
      </c>
      <c r="G9" s="24">
        <f>SUM(G8*C8)</f>
        <v>0</v>
      </c>
      <c r="H9" s="24">
        <f>SUM(H8*C8)</f>
        <v>0</v>
      </c>
      <c r="I9" s="24">
        <f>SUM(I8*C8)</f>
        <v>0</v>
      </c>
      <c r="J9" s="24">
        <f>SUM(J8*C8)</f>
        <v>0</v>
      </c>
      <c r="K9" s="24">
        <f>SUM(K8*C8)</f>
        <v>0</v>
      </c>
      <c r="L9" s="24">
        <f>SUM(L8*C8)</f>
        <v>0</v>
      </c>
      <c r="M9" s="24">
        <f>SUM(M8*C8)</f>
        <v>0</v>
      </c>
      <c r="N9" s="24">
        <f>SUM(N8*C8)</f>
        <v>0</v>
      </c>
      <c r="O9" s="25">
        <f>SUM(F9:N9)</f>
        <v>0</v>
      </c>
    </row>
    <row r="10" spans="1:15" ht="15.75" thickBot="1" x14ac:dyDescent="0.3"/>
    <row r="11" spans="1:15" s="37" customFormat="1" ht="21.75" thickBot="1" x14ac:dyDescent="0.4">
      <c r="A11" s="38" t="s">
        <v>25</v>
      </c>
      <c r="B11" s="42">
        <f>O9</f>
        <v>0</v>
      </c>
    </row>
    <row r="12" spans="1:15" ht="15.75" thickBot="1" x14ac:dyDescent="0.3"/>
    <row r="13" spans="1:15" ht="30" x14ac:dyDescent="0.25">
      <c r="A13" s="19" t="s">
        <v>7</v>
      </c>
      <c r="B13" s="20" t="s">
        <v>8</v>
      </c>
      <c r="C13" s="20" t="s">
        <v>5</v>
      </c>
      <c r="D13" s="22"/>
      <c r="E13" s="20" t="s">
        <v>9</v>
      </c>
      <c r="F13" s="23" t="s">
        <v>10</v>
      </c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0" t="s">
        <v>16</v>
      </c>
      <c r="M13" s="20" t="s">
        <v>17</v>
      </c>
      <c r="N13" s="20" t="s">
        <v>18</v>
      </c>
      <c r="O13" s="21" t="s">
        <v>19</v>
      </c>
    </row>
    <row r="14" spans="1:15" ht="71.25" x14ac:dyDescent="0.25">
      <c r="A14" s="39" t="s">
        <v>28</v>
      </c>
      <c r="B14" s="17"/>
      <c r="C14" s="18">
        <v>65</v>
      </c>
      <c r="D14" s="17"/>
      <c r="E14" s="44" t="s">
        <v>20</v>
      </c>
      <c r="F14" s="46"/>
      <c r="G14" s="46"/>
      <c r="H14" s="46"/>
      <c r="I14" s="46"/>
      <c r="J14" s="46"/>
      <c r="K14" s="46"/>
      <c r="L14" s="46"/>
      <c r="M14" s="46"/>
      <c r="N14" s="46"/>
      <c r="O14" s="28"/>
    </row>
    <row r="15" spans="1:15" ht="18.75" thickBot="1" x14ac:dyDescent="0.3">
      <c r="A15" s="32"/>
      <c r="B15" s="33" t="s">
        <v>21</v>
      </c>
      <c r="C15" s="34"/>
      <c r="D15" s="24"/>
      <c r="E15" s="35"/>
      <c r="F15" s="24">
        <f>SUM(F14*C14)</f>
        <v>0</v>
      </c>
      <c r="G15" s="24">
        <f>SUM(G14*C14)</f>
        <v>0</v>
      </c>
      <c r="H15" s="24">
        <f>SUM(H14*C14)</f>
        <v>0</v>
      </c>
      <c r="I15" s="24">
        <f>SUM(I14*C14)</f>
        <v>0</v>
      </c>
      <c r="J15" s="24">
        <f>SUM(J14*C14)</f>
        <v>0</v>
      </c>
      <c r="K15" s="24">
        <f>SUM(K14*C14)</f>
        <v>0</v>
      </c>
      <c r="L15" s="24">
        <f>SUM(L14*C14)</f>
        <v>0</v>
      </c>
      <c r="M15" s="24">
        <f>SUM(M14*C14)</f>
        <v>0</v>
      </c>
      <c r="N15" s="24">
        <f>SUM(N14*C14)</f>
        <v>0</v>
      </c>
      <c r="O15" s="25">
        <f>SUM(F15:N21)</f>
        <v>0</v>
      </c>
    </row>
    <row r="16" spans="1:15" ht="15.75" thickBot="1" x14ac:dyDescent="0.3"/>
    <row r="17" spans="1:2" ht="21" thickBot="1" x14ac:dyDescent="0.35">
      <c r="A17" s="38" t="s">
        <v>26</v>
      </c>
      <c r="B17" s="42">
        <f>O15</f>
        <v>0</v>
      </c>
    </row>
    <row r="19" spans="1:2" ht="15.75" thickBot="1" x14ac:dyDescent="0.3"/>
    <row r="20" spans="1:2" ht="21" thickBot="1" x14ac:dyDescent="0.35">
      <c r="A20" s="43" t="s">
        <v>22</v>
      </c>
      <c r="B20" s="42">
        <f>D5+B11+B17</f>
        <v>0</v>
      </c>
    </row>
  </sheetData>
  <sheetProtection algorithmName="SHA-512" hashValue="NYIuuL+xG8q0HILy0vBa9AyvDSfdPKutAsQmbTIrPRYGpdPSfFZGJNYYs5/rHA0CPN3sS/gfwF0pRrjZDFgeqw==" saltValue="LPUPI6/dobqAK6liVmiNgA==" spinCount="100000" sheet="1" objects="1" scenarios="1"/>
  <protectedRanges>
    <protectedRange algorithmName="SHA-512" hashValue="A6lXbdH6/y9iWGtC9T++N6ZhvUQ6LB0L5A3tjhMsbo9LJADB6lwKwYT1E9fwvF434+SD1NV/E+a34sOyb5mHjw==" saltValue="gnbZPajiBbWmdvqFWpYecQ==" spinCount="100000" sqref="A4:B4 F8:N8 F14:N14" name="in te vullen prijzen"/>
  </protectedRanges>
  <mergeCells count="2">
    <mergeCell ref="A1:D2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79FB-2E99-42BE-BF79-413AF928C04E}">
  <dimension ref="A1:O20"/>
  <sheetViews>
    <sheetView zoomScale="80" zoomScaleNormal="80" workbookViewId="0">
      <selection activeCell="F5" sqref="F5"/>
    </sheetView>
  </sheetViews>
  <sheetFormatPr defaultRowHeight="15" x14ac:dyDescent="0.25"/>
  <cols>
    <col min="1" max="1" width="56" customWidth="1"/>
    <col min="2" max="2" width="22.7109375" customWidth="1"/>
    <col min="3" max="3" width="11.5703125" customWidth="1"/>
    <col min="4" max="4" width="23.7109375" customWidth="1"/>
    <col min="5" max="5" width="17.28515625" customWidth="1"/>
    <col min="6" max="14" width="18.7109375" customWidth="1"/>
    <col min="15" max="15" width="25.5703125" customWidth="1"/>
  </cols>
  <sheetData>
    <row r="1" spans="1:15" ht="20.25" customHeight="1" x14ac:dyDescent="0.25">
      <c r="A1" s="54" t="s">
        <v>24</v>
      </c>
      <c r="B1" s="55"/>
      <c r="C1" s="55"/>
      <c r="D1" s="56"/>
    </row>
    <row r="2" spans="1:15" x14ac:dyDescent="0.25">
      <c r="A2" s="57"/>
      <c r="B2" s="58"/>
      <c r="C2" s="58"/>
      <c r="D2" s="59"/>
    </row>
    <row r="3" spans="1:15" x14ac:dyDescent="0.25">
      <c r="A3" s="1" t="s">
        <v>3</v>
      </c>
      <c r="B3" s="6" t="s">
        <v>4</v>
      </c>
      <c r="C3" s="2" t="s">
        <v>5</v>
      </c>
      <c r="D3" s="3"/>
    </row>
    <row r="4" spans="1:15" ht="66" customHeight="1" thickBot="1" x14ac:dyDescent="0.3">
      <c r="A4" s="26"/>
      <c r="B4" s="27"/>
      <c r="C4" s="4">
        <v>45</v>
      </c>
      <c r="D4" s="5"/>
    </row>
    <row r="5" spans="1:15" s="31" customFormat="1" ht="20.25" thickTop="1" thickBot="1" x14ac:dyDescent="0.35">
      <c r="A5" s="29"/>
      <c r="B5" s="60" t="s">
        <v>6</v>
      </c>
      <c r="C5" s="61"/>
      <c r="D5" s="30">
        <f>SUM(B4*C4)</f>
        <v>0</v>
      </c>
    </row>
    <row r="6" spans="1:15" s="31" customFormat="1" ht="30.75" customHeight="1" thickBot="1" x14ac:dyDescent="0.35">
      <c r="A6" s="40"/>
      <c r="B6" s="40"/>
      <c r="C6" s="40"/>
      <c r="D6" s="41"/>
    </row>
    <row r="7" spans="1:15" ht="51.75" customHeight="1" x14ac:dyDescent="0.25">
      <c r="A7" s="19" t="s">
        <v>7</v>
      </c>
      <c r="B7" s="20" t="s">
        <v>8</v>
      </c>
      <c r="C7" s="20" t="s">
        <v>5</v>
      </c>
      <c r="D7" s="22"/>
      <c r="E7" s="20" t="s">
        <v>9</v>
      </c>
      <c r="F7" s="23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16</v>
      </c>
      <c r="M7" s="20" t="s">
        <v>17</v>
      </c>
      <c r="N7" s="20" t="s">
        <v>18</v>
      </c>
      <c r="O7" s="21" t="s">
        <v>19</v>
      </c>
    </row>
    <row r="8" spans="1:15" ht="66.75" customHeight="1" x14ac:dyDescent="0.25">
      <c r="A8" s="39" t="s">
        <v>27</v>
      </c>
      <c r="B8" s="17"/>
      <c r="C8" s="18">
        <v>45</v>
      </c>
      <c r="D8" s="17"/>
      <c r="E8" s="44" t="s">
        <v>20</v>
      </c>
      <c r="F8" s="45"/>
      <c r="G8" s="45"/>
      <c r="H8" s="45"/>
      <c r="I8" s="45"/>
      <c r="J8" s="45"/>
      <c r="K8" s="45"/>
      <c r="L8" s="45"/>
      <c r="M8" s="45"/>
      <c r="N8" s="45"/>
      <c r="O8" s="28"/>
    </row>
    <row r="9" spans="1:15" s="36" customFormat="1" ht="18.75" thickBot="1" x14ac:dyDescent="0.3">
      <c r="A9" s="32"/>
      <c r="B9" s="33" t="s">
        <v>21</v>
      </c>
      <c r="C9" s="34"/>
      <c r="D9" s="24"/>
      <c r="E9" s="35"/>
      <c r="F9" s="24">
        <f>SUM(F8*C8)</f>
        <v>0</v>
      </c>
      <c r="G9" s="24">
        <f>SUM(G8*C8)</f>
        <v>0</v>
      </c>
      <c r="H9" s="24">
        <f>SUM(H8*C8)</f>
        <v>0</v>
      </c>
      <c r="I9" s="24">
        <f>SUM(I8*C8)</f>
        <v>0</v>
      </c>
      <c r="J9" s="24">
        <f>SUM(J8*C8)</f>
        <v>0</v>
      </c>
      <c r="K9" s="24">
        <f>SUM(K8*C8)</f>
        <v>0</v>
      </c>
      <c r="L9" s="24">
        <f>SUM(L8*C8)</f>
        <v>0</v>
      </c>
      <c r="M9" s="24">
        <f>SUM(M8*C8)</f>
        <v>0</v>
      </c>
      <c r="N9" s="24">
        <f>SUM(N8*C8)</f>
        <v>0</v>
      </c>
      <c r="O9" s="25">
        <f>SUM(F9:N9)</f>
        <v>0</v>
      </c>
    </row>
    <row r="10" spans="1:15" ht="15.75" thickBot="1" x14ac:dyDescent="0.3"/>
    <row r="11" spans="1:15" s="37" customFormat="1" ht="21.75" thickBot="1" x14ac:dyDescent="0.4">
      <c r="A11" s="38" t="s">
        <v>25</v>
      </c>
      <c r="B11" s="42">
        <f>O9</f>
        <v>0</v>
      </c>
    </row>
    <row r="12" spans="1:15" ht="15.75" thickBot="1" x14ac:dyDescent="0.3"/>
    <row r="13" spans="1:15" ht="30" x14ac:dyDescent="0.25">
      <c r="A13" s="19" t="s">
        <v>7</v>
      </c>
      <c r="B13" s="20" t="s">
        <v>8</v>
      </c>
      <c r="C13" s="20" t="s">
        <v>5</v>
      </c>
      <c r="D13" s="22"/>
      <c r="E13" s="20" t="s">
        <v>9</v>
      </c>
      <c r="F13" s="23" t="s">
        <v>10</v>
      </c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0" t="s">
        <v>16</v>
      </c>
      <c r="M13" s="20" t="s">
        <v>17</v>
      </c>
      <c r="N13" s="20" t="s">
        <v>18</v>
      </c>
      <c r="O13" s="21" t="s">
        <v>19</v>
      </c>
    </row>
    <row r="14" spans="1:15" ht="71.25" x14ac:dyDescent="0.25">
      <c r="A14" s="39" t="s">
        <v>28</v>
      </c>
      <c r="B14" s="17"/>
      <c r="C14" s="18">
        <v>45</v>
      </c>
      <c r="D14" s="17"/>
      <c r="E14" s="44" t="s">
        <v>20</v>
      </c>
      <c r="F14" s="46"/>
      <c r="G14" s="46"/>
      <c r="H14" s="46"/>
      <c r="I14" s="46"/>
      <c r="J14" s="46"/>
      <c r="K14" s="46"/>
      <c r="L14" s="46"/>
      <c r="M14" s="46"/>
      <c r="N14" s="46"/>
      <c r="O14" s="28"/>
    </row>
    <row r="15" spans="1:15" ht="18.75" thickBot="1" x14ac:dyDescent="0.3">
      <c r="A15" s="32"/>
      <c r="B15" s="33" t="s">
        <v>21</v>
      </c>
      <c r="C15" s="34"/>
      <c r="D15" s="24"/>
      <c r="E15" s="35"/>
      <c r="F15" s="24">
        <f>SUM(F14*C14)</f>
        <v>0</v>
      </c>
      <c r="G15" s="24">
        <f>SUM(G14*C14)</f>
        <v>0</v>
      </c>
      <c r="H15" s="24">
        <f>SUM(H14*C14)</f>
        <v>0</v>
      </c>
      <c r="I15" s="24">
        <f>SUM(I14*C14)</f>
        <v>0</v>
      </c>
      <c r="J15" s="24">
        <f>SUM(J14*C14)</f>
        <v>0</v>
      </c>
      <c r="K15" s="24">
        <f>SUM(K14*C14)</f>
        <v>0</v>
      </c>
      <c r="L15" s="24">
        <f>SUM(L14*C14)</f>
        <v>0</v>
      </c>
      <c r="M15" s="24">
        <f>SUM(M14*C14)</f>
        <v>0</v>
      </c>
      <c r="N15" s="24">
        <f>SUM(N14*C14)</f>
        <v>0</v>
      </c>
      <c r="O15" s="25">
        <f>SUM(F15:N21)</f>
        <v>0</v>
      </c>
    </row>
    <row r="16" spans="1:15" ht="15.75" thickBot="1" x14ac:dyDescent="0.3"/>
    <row r="17" spans="1:2" ht="21" thickBot="1" x14ac:dyDescent="0.35">
      <c r="A17" s="38" t="s">
        <v>26</v>
      </c>
      <c r="B17" s="42">
        <f>O15</f>
        <v>0</v>
      </c>
    </row>
    <row r="19" spans="1:2" ht="15.75" thickBot="1" x14ac:dyDescent="0.3"/>
    <row r="20" spans="1:2" ht="21" thickBot="1" x14ac:dyDescent="0.35">
      <c r="A20" s="43" t="s">
        <v>22</v>
      </c>
      <c r="B20" s="42">
        <f>D5+B11+B17</f>
        <v>0</v>
      </c>
    </row>
  </sheetData>
  <sheetProtection algorithmName="SHA-512" hashValue="Fgeezz4AvzkbKeg3U3/Z/yUejEI2S1D5KdAzjwQQA/C6F/xcOLRjuysOaJKKW63OgxkMWugz8mfvR9vdsvB2PQ==" saltValue="4rMSrr+KzLi24aBnX1h6qA==" spinCount="100000" sheet="1" objects="1" scenarios="1"/>
  <protectedRanges>
    <protectedRange algorithmName="SHA-512" hashValue="A6lXbdH6/y9iWGtC9T++N6ZhvUQ6LB0L5A3tjhMsbo9LJADB6lwKwYT1E9fwvF434+SD1NV/E+a34sOyb5mHjw==" saltValue="gnbZPajiBbWmdvqFWpYecQ==" spinCount="100000" sqref="A4:B4 F8:N8 F14:N14" name="in te vullen prijzen"/>
  </protectedRanges>
  <mergeCells count="2">
    <mergeCell ref="A1:D2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7C093356F2E42B42EF3AB0527DC32" ma:contentTypeVersion="13" ma:contentTypeDescription="Een nieuw document maken." ma:contentTypeScope="" ma:versionID="7b0b5951666f8bb8b64808bf5f057f95">
  <xsd:schema xmlns:xsd="http://www.w3.org/2001/XMLSchema" xmlns:xs="http://www.w3.org/2001/XMLSchema" xmlns:p="http://schemas.microsoft.com/office/2006/metadata/properties" xmlns:ns2="e662577e-a998-4d43-bcc0-d60ab2a724e1" xmlns:ns3="630dce5b-7ca5-43ee-9a71-01fffc04bad1" targetNamespace="http://schemas.microsoft.com/office/2006/metadata/properties" ma:root="true" ma:fieldsID="824b60819b2504c6bc8a2e8de5b53bb9" ns2:_="" ns3:_="">
    <xsd:import namespace="e662577e-a998-4d43-bcc0-d60ab2a724e1"/>
    <xsd:import namespace="630dce5b-7ca5-43ee-9a71-01fffc04b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2577e-a998-4d43-bcc0-d60ab2a72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dce5b-7ca5-43ee-9a71-01fffc04b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f063da5-7d39-4ba4-bc71-c5d2ff40fe6c}" ma:internalName="TaxCatchAll" ma:showField="CatchAllData" ma:web="630dce5b-7ca5-43ee-9a71-01fffc04b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62577e-a998-4d43-bcc0-d60ab2a724e1">
      <Terms xmlns="http://schemas.microsoft.com/office/infopath/2007/PartnerControls"/>
    </lcf76f155ced4ddcb4097134ff3c332f>
    <TaxCatchAll xmlns="630dce5b-7ca5-43ee-9a71-01fffc04bad1" xsi:nil="true"/>
  </documentManagement>
</p:properties>
</file>

<file path=customXml/itemProps1.xml><?xml version="1.0" encoding="utf-8"?>
<ds:datastoreItem xmlns:ds="http://schemas.openxmlformats.org/officeDocument/2006/customXml" ds:itemID="{4969E552-5B00-4119-9034-42A8E4815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62577e-a998-4d43-bcc0-d60ab2a724e1"/>
    <ds:schemaRef ds:uri="630dce5b-7ca5-43ee-9a71-01fffc04b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4F72E-B880-46BB-81EE-F6F13EF26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851477-6E43-4BBD-94DE-5AAE890FB0F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630dce5b-7ca5-43ee-9a71-01fffc04bad1"/>
    <ds:schemaRef ds:uri="http://purl.org/dc/elements/1.1/"/>
    <ds:schemaRef ds:uri="http://purl.org/dc/terms/"/>
    <ds:schemaRef ds:uri="e662577e-a998-4d43-bcc0-d60ab2a724e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Perceel 1</vt:lpstr>
      <vt:lpstr>Perceel 2 </vt:lpstr>
      <vt:lpstr>Perceel 3</vt:lpstr>
    </vt:vector>
  </TitlesOfParts>
  <Manager/>
  <Company>Erasmus 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Anniek Hoogendorp - Karathanos</dc:creator>
  <cp:keywords/>
  <dc:description/>
  <cp:lastModifiedBy>Robbert van Egmond</cp:lastModifiedBy>
  <cp:revision/>
  <dcterms:created xsi:type="dcterms:W3CDTF">2024-08-05T07:23:06Z</dcterms:created>
  <dcterms:modified xsi:type="dcterms:W3CDTF">2026-04-10T14:03:31Z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0x010100DA47C093356F2E42B42EF3AB0527DC32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Order">
    <vt:r8>2680100</vt:r8>
  </property>
</Properties>
</file>