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Aeres/EA Drukwerk 2026/Aanbestedingsdocumenten en bijlagen/Definitief/"/>
    </mc:Choice>
  </mc:AlternateContent>
  <xr:revisionPtr revIDLastSave="183" documentId="13_ncr:1_{34F4326F-604E-BB40-8591-A0859F3D2950}" xr6:coauthVersionLast="47" xr6:coauthVersionMax="47" xr10:uidLastSave="{E02A81BC-EC54-A54F-B882-B85529E88E1D}"/>
  <bookViews>
    <workbookView xWindow="0" yWindow="600" windowWidth="34200" windowHeight="19200" xr2:uid="{26A0E56A-9CA4-EB40-BF12-5B4691CBE874}"/>
  </bookViews>
  <sheets>
    <sheet name="Waard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E4" i="3"/>
  <c r="D4" i="3"/>
  <c r="D5" i="3" s="1"/>
  <c r="C4" i="3"/>
  <c r="C7" i="3" s="1"/>
  <c r="B4" i="3"/>
  <c r="B5" i="3" s="1"/>
  <c r="F3" i="3"/>
  <c r="C10" i="3"/>
  <c r="E5" i="3" l="1"/>
  <c r="E7" i="3"/>
  <c r="D7" i="3"/>
  <c r="B7" i="3"/>
  <c r="C5" i="3"/>
  <c r="F5" i="3" s="1"/>
</calcChain>
</file>

<file path=xl/sharedStrings.xml><?xml version="1.0" encoding="utf-8"?>
<sst xmlns="http://schemas.openxmlformats.org/spreadsheetml/2006/main" count="22" uniqueCount="18">
  <si>
    <t>Beantwoording open vragen</t>
  </si>
  <si>
    <t>SCORE</t>
  </si>
  <si>
    <t>Vraag 1: Plan van aanpak implementatie</t>
  </si>
  <si>
    <t>Vraag 2: Duurzaam drukwerk en SROI</t>
  </si>
  <si>
    <t>Vraag 3: Marktconforme prijsstelling</t>
  </si>
  <si>
    <t>Vraag 4: Waarborgen kwaliteit</t>
  </si>
  <si>
    <t>Totaal:</t>
  </si>
  <si>
    <t>Percentage</t>
  </si>
  <si>
    <t>5 uitmuntend</t>
  </si>
  <si>
    <t>4 goed</t>
  </si>
  <si>
    <t>3 voldoende</t>
  </si>
  <si>
    <t>2 matig</t>
  </si>
  <si>
    <r>
      <t xml:space="preserve">KO=knock out en zal ook een </t>
    </r>
    <r>
      <rPr>
        <sz val="8"/>
        <color rgb="FFFF0000"/>
        <rFont val="Verdana"/>
        <family val="2"/>
      </rPr>
      <t>uitsluiting</t>
    </r>
    <r>
      <rPr>
        <sz val="8"/>
        <color theme="1"/>
        <rFont val="Verdana"/>
        <family val="2"/>
      </rPr>
      <t xml:space="preserve"> gaan inhouden.</t>
    </r>
  </si>
  <si>
    <t>1 onvoldoende</t>
  </si>
  <si>
    <t>KO</t>
  </si>
  <si>
    <t>Totaal te behalen maximale waarde kwaliteit</t>
  </si>
  <si>
    <t xml:space="preserve"> </t>
  </si>
  <si>
    <r>
      <t xml:space="preserve">Indien Inschrijver driemaal of meer matig scoort zal deze Inschrijver </t>
    </r>
    <r>
      <rPr>
        <sz val="8"/>
        <color rgb="FFFF0000"/>
        <rFont val="Verdana"/>
        <family val="2"/>
      </rPr>
      <t xml:space="preserve">uitgesloten worden </t>
    </r>
    <r>
      <rPr>
        <sz val="8"/>
        <color theme="1"/>
        <rFont val="Verdana"/>
        <family val="2"/>
      </rPr>
      <t>van verdere deelname.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</si>
</sst>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20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8"/>
      <name val="Calibri"/>
      <family val="2"/>
      <scheme val="minor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i/>
      <sz val="8"/>
      <color theme="1"/>
      <name val="Verdana"/>
      <family val="2"/>
    </font>
    <font>
      <sz val="10"/>
      <color rgb="FFFF0000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b/>
      <sz val="20"/>
      <color theme="0"/>
      <name val="Verdana"/>
      <family val="2"/>
    </font>
    <font>
      <sz val="8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9" fillId="0" borderId="0" xfId="0" applyFont="1"/>
    <xf numFmtId="0" fontId="6" fillId="2" borderId="3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" fillId="0" borderId="0" xfId="0" applyFont="1"/>
    <xf numFmtId="164" fontId="1" fillId="4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9" fontId="7" fillId="4" borderId="1" xfId="1" applyFont="1" applyFill="1" applyBorder="1" applyAlignment="1">
      <alignment horizontal="center" wrapText="1"/>
    </xf>
    <xf numFmtId="164" fontId="3" fillId="4" borderId="2" xfId="0" applyNumberFormat="1" applyFont="1" applyFill="1" applyBorder="1" applyAlignment="1">
      <alignment horizontal="center" wrapText="1"/>
    </xf>
    <xf numFmtId="164" fontId="13" fillId="4" borderId="2" xfId="0" applyNumberFormat="1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9" fontId="10" fillId="4" borderId="1" xfId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164" fontId="10" fillId="7" borderId="3" xfId="2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31762</xdr:colOff>
      <xdr:row>0</xdr:row>
      <xdr:rowOff>134946</xdr:rowOff>
    </xdr:from>
    <xdr:to>
      <xdr:col>4</xdr:col>
      <xdr:colOff>1796869</xdr:colOff>
      <xdr:row>0</xdr:row>
      <xdr:rowOff>881071</xdr:rowOff>
    </xdr:to>
    <xdr:pic>
      <xdr:nvPicPr>
        <xdr:cNvPr id="6" name="Afbeelding 5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7E5AE06D-8427-D54B-926B-7E2B4B710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12" y="134946"/>
          <a:ext cx="1765107" cy="746125"/>
        </a:xfrm>
        <a:prstGeom prst="rect">
          <a:avLst/>
        </a:prstGeom>
      </xdr:spPr>
    </xdr:pic>
    <xdr:clientData/>
  </xdr:twoCellAnchor>
  <xdr:twoCellAnchor editAs="oneCell">
    <xdr:from>
      <xdr:col>4</xdr:col>
      <xdr:colOff>1871669</xdr:colOff>
      <xdr:row>0</xdr:row>
      <xdr:rowOff>244482</xdr:rowOff>
    </xdr:from>
    <xdr:to>
      <xdr:col>5</xdr:col>
      <xdr:colOff>1214444</xdr:colOff>
      <xdr:row>0</xdr:row>
      <xdr:rowOff>766312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4B598F1-B8B6-D440-A771-02DA342C5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86919" y="244482"/>
          <a:ext cx="1231900" cy="521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9E82-D04E-0244-993E-4B95E800DE38}">
  <dimension ref="A1:K13"/>
  <sheetViews>
    <sheetView showGridLines="0" tabSelected="1" zoomScale="180" zoomScaleNormal="180" workbookViewId="0">
      <selection activeCell="G7" sqref="G7:K7"/>
    </sheetView>
  </sheetViews>
  <sheetFormatPr baseColWidth="10" defaultColWidth="10.83203125" defaultRowHeight="16" x14ac:dyDescent="0.2"/>
  <cols>
    <col min="1" max="1" width="26.83203125" style="1" customWidth="1"/>
    <col min="2" max="6" width="24.83203125" style="1" customWidth="1"/>
    <col min="7" max="7" width="10.83203125" style="1"/>
    <col min="8" max="8" width="10.83203125" style="1" bestFit="1" customWidth="1"/>
    <col min="9" max="16384" width="10.83203125" style="1"/>
  </cols>
  <sheetData>
    <row r="1" spans="1:11" ht="80.25" customHeight="1" thickBot="1" x14ac:dyDescent="0.25">
      <c r="A1" s="24" t="s">
        <v>0</v>
      </c>
      <c r="B1" s="24"/>
      <c r="C1" s="24"/>
      <c r="D1" s="24"/>
      <c r="E1" s="5"/>
      <c r="F1" s="5"/>
      <c r="G1" s="5"/>
    </row>
    <row r="2" spans="1:11" s="3" customFormat="1" ht="33" customHeight="1" thickBot="1" x14ac:dyDescent="0.25">
      <c r="A2" s="7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3" t="s">
        <v>6</v>
      </c>
    </row>
    <row r="3" spans="1:11" ht="22" customHeight="1" thickBot="1" x14ac:dyDescent="0.25">
      <c r="A3" s="8" t="s">
        <v>7</v>
      </c>
      <c r="B3" s="9">
        <v>0.15</v>
      </c>
      <c r="C3" s="9">
        <v>0.15</v>
      </c>
      <c r="D3" s="9">
        <v>0.35</v>
      </c>
      <c r="E3" s="9">
        <v>0.35</v>
      </c>
      <c r="F3" s="14">
        <f>SUM(B3:E3)</f>
        <v>0.99999999999999989</v>
      </c>
    </row>
    <row r="4" spans="1:11" ht="22" customHeight="1" thickBot="1" x14ac:dyDescent="0.25">
      <c r="A4" s="7" t="s">
        <v>8</v>
      </c>
      <c r="B4" s="10">
        <f>B3*$F$4</f>
        <v>4500</v>
      </c>
      <c r="C4" s="10">
        <f>C3*$F$4</f>
        <v>4500</v>
      </c>
      <c r="D4" s="10">
        <f>D3*$F$4</f>
        <v>10500</v>
      </c>
      <c r="E4" s="10">
        <f>E3*$F$4</f>
        <v>10500</v>
      </c>
      <c r="F4" s="15">
        <v>30000</v>
      </c>
    </row>
    <row r="5" spans="1:11" ht="22" customHeight="1" thickBot="1" x14ac:dyDescent="0.25">
      <c r="A5" s="7" t="s">
        <v>9</v>
      </c>
      <c r="B5" s="10">
        <f>B4*0.8</f>
        <v>3600</v>
      </c>
      <c r="C5" s="10">
        <f>C4*0.8</f>
        <v>3600</v>
      </c>
      <c r="D5" s="10">
        <f>D4*0.8</f>
        <v>8400</v>
      </c>
      <c r="E5" s="10">
        <f>E4*0.8</f>
        <v>8400</v>
      </c>
      <c r="F5" s="6">
        <f>SUM(B5:E5)</f>
        <v>24000</v>
      </c>
    </row>
    <row r="6" spans="1:11" ht="22" customHeight="1" x14ac:dyDescent="0.2">
      <c r="A6" s="7" t="s">
        <v>10</v>
      </c>
      <c r="B6" s="10">
        <v>0</v>
      </c>
      <c r="C6" s="10">
        <v>0</v>
      </c>
      <c r="D6" s="10">
        <v>0</v>
      </c>
      <c r="E6" s="10">
        <v>0</v>
      </c>
      <c r="F6" s="6">
        <f>SUM(B6:E6)</f>
        <v>0</v>
      </c>
      <c r="G6" s="22" t="s">
        <v>17</v>
      </c>
      <c r="H6" s="23"/>
      <c r="I6" s="23"/>
      <c r="J6" s="23"/>
      <c r="K6" s="23"/>
    </row>
    <row r="7" spans="1:11" ht="22" customHeight="1" x14ac:dyDescent="0.2">
      <c r="A7" s="7" t="s">
        <v>11</v>
      </c>
      <c r="B7" s="11">
        <f>B6-B4</f>
        <v>-4500</v>
      </c>
      <c r="C7" s="11">
        <f>C6-C4</f>
        <v>-4500</v>
      </c>
      <c r="D7" s="11">
        <f>D6-(3*D4)</f>
        <v>-31500</v>
      </c>
      <c r="E7" s="11">
        <f>E6-(3*E4)</f>
        <v>-31500</v>
      </c>
      <c r="F7" s="6"/>
      <c r="G7" s="21" t="s">
        <v>12</v>
      </c>
      <c r="H7" s="22"/>
      <c r="I7" s="22"/>
      <c r="J7" s="22"/>
      <c r="K7" s="22"/>
    </row>
    <row r="8" spans="1:11" ht="22" customHeight="1" thickBot="1" x14ac:dyDescent="0.25">
      <c r="A8" s="7" t="s">
        <v>13</v>
      </c>
      <c r="B8" s="12" t="s">
        <v>14</v>
      </c>
      <c r="C8" s="12" t="s">
        <v>14</v>
      </c>
      <c r="D8" s="12" t="s">
        <v>14</v>
      </c>
      <c r="E8" s="12" t="s">
        <v>14</v>
      </c>
      <c r="F8" s="4"/>
    </row>
    <row r="9" spans="1:11" s="4" customFormat="1" ht="22" customHeight="1" x14ac:dyDescent="0.15"/>
    <row r="10" spans="1:11" ht="55" customHeight="1" x14ac:dyDescent="0.2">
      <c r="A10" s="2" t="s">
        <v>15</v>
      </c>
      <c r="B10" s="2"/>
      <c r="C10" s="16">
        <f>F4</f>
        <v>30000</v>
      </c>
      <c r="D10" s="20" t="s">
        <v>16</v>
      </c>
      <c r="E10" s="19"/>
      <c r="F10" s="19"/>
      <c r="G10" s="19"/>
      <c r="H10" s="19"/>
      <c r="I10" s="19"/>
    </row>
    <row r="11" spans="1:11" ht="15" customHeight="1" x14ac:dyDescent="0.2">
      <c r="A11" s="5"/>
      <c r="B11" s="5"/>
      <c r="C11" s="5"/>
      <c r="D11" s="19"/>
      <c r="E11" s="19"/>
      <c r="F11" s="19"/>
      <c r="G11" s="19"/>
      <c r="H11" s="19"/>
      <c r="I11" s="19"/>
    </row>
    <row r="13" spans="1:11" x14ac:dyDescent="0.2">
      <c r="C13" s="1" t="s">
        <v>16</v>
      </c>
    </row>
  </sheetData>
  <sheetProtection algorithmName="SHA-512" hashValue="7hgV4JozTdSHAW1vJ/BUAhmX0Xn+V3+b50Lbe/f79rSPvjz0kr7eDoiasJgebVka+iZAptNnydmRpXUiMBjHhg==" saltValue="IvSaf8JWrGLF5qS9x5hdDw==" spinCount="100000" sheet="1" objects="1" scenarios="1"/>
  <mergeCells count="3">
    <mergeCell ref="G7:K7"/>
    <mergeCell ref="G6:K6"/>
    <mergeCell ref="A1:D1"/>
  </mergeCells>
  <phoneticPr fontId="8" type="noConversion"/>
  <pageMargins left="0.7" right="0.7" top="0.75" bottom="0.75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403B41-A78A-4EFB-A801-66A9353845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D6A1B7-B651-4244-8760-09D8453AA285}">
  <ds:schemaRefs>
    <ds:schemaRef ds:uri="http://schemas.microsoft.com/office/2006/documentManagement/types"/>
    <ds:schemaRef ds:uri="http://schemas.microsoft.com/office/2006/metadata/properties"/>
    <ds:schemaRef ds:uri="04d4ff2e-cf62-40b0-a5cf-f8c6524922a9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dfd6af9-2027-427e-aee7-f2f3dc2ea940"/>
  </ds:schemaRefs>
</ds:datastoreItem>
</file>

<file path=customXml/itemProps3.xml><?xml version="1.0" encoding="utf-8"?>
<ds:datastoreItem xmlns:ds="http://schemas.openxmlformats.org/officeDocument/2006/customXml" ds:itemID="{8B2FED36-36BA-4945-B2C3-A33AE9D82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Waardes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>Copyright BiC
</dc:description>
  <cp:lastModifiedBy>Cher Kramers</cp:lastModifiedBy>
  <cp:revision/>
  <dcterms:created xsi:type="dcterms:W3CDTF">2020-03-23T12:24:07Z</dcterms:created>
  <dcterms:modified xsi:type="dcterms:W3CDTF">2026-04-16T14:02:58Z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