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G:\proj\GEL_Gemeente_Almere\25002_Aanbesteding_PRISBorden_Almere\consultancy\Aanbestedingsdocumenten\"/>
    </mc:Choice>
  </mc:AlternateContent>
  <xr:revisionPtr revIDLastSave="0" documentId="13_ncr:1_{BF78B467-AD81-44BB-AD96-1E7078DDC644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Instructie" sheetId="8" r:id="rId1"/>
    <sheet name="Samenvatting" sheetId="1" r:id="rId2"/>
    <sheet name="Levering_installatie" sheetId="2" r:id="rId3"/>
    <sheet name="Beheer_onderhoud" sheetId="3" r:id="rId4"/>
    <sheet name="Datacommunicatie" sheetId="4" r:id="rId5"/>
    <sheet name="Ontmanteling" sheetId="5" r:id="rId6"/>
    <sheet name="Prijsopgave nabestelling" sheetId="6" r:id="rId7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4" i="2"/>
  <c r="F5" i="2"/>
  <c r="F6" i="2"/>
  <c r="F7" i="2"/>
  <c r="F8" i="2"/>
  <c r="F3" i="2"/>
  <c r="F6" i="3"/>
  <c r="G3" i="4"/>
  <c r="G2" i="4"/>
  <c r="F10" i="2"/>
  <c r="F2" i="3"/>
  <c r="E4" i="5"/>
  <c r="B5" i="1" s="1"/>
  <c r="F5" i="3"/>
  <c r="F4" i="3"/>
  <c r="F3" i="3"/>
  <c r="F16" i="2" l="1"/>
  <c r="B2" i="1" s="1"/>
  <c r="G4" i="4"/>
  <c r="B4" i="1" s="1"/>
  <c r="B3" i="1"/>
  <c r="B6" i="1" l="1"/>
</calcChain>
</file>

<file path=xl/sharedStrings.xml><?xml version="1.0" encoding="utf-8"?>
<sst xmlns="http://schemas.openxmlformats.org/spreadsheetml/2006/main" count="164" uniqueCount="98">
  <si>
    <t>INSTRUCTIE PRIJZENBLAD</t>
  </si>
  <si>
    <t>1. Algemeen</t>
  </si>
  <si>
    <t>- De inschrijver dient dit prijzenblad volledig en naar waarheid in te vullen.</t>
  </si>
  <si>
    <t>- Alle prijzen dienen exclusief btw en inclusief alle kosten te zijn (transport, montage, materialen, uurloon, etc.)</t>
  </si>
  <si>
    <t>- Het is niet toegestaan de structuur van dit prijzenblad te wijzigen.</t>
  </si>
  <si>
    <t>2. Volledigheid</t>
  </si>
  <si>
    <t>- Alle posten dienen te worden voorzien van een prijs.</t>
  </si>
  <si>
    <t>- Indien een post niet van toepassing is, dient  '0' te worden ingevuld.</t>
  </si>
  <si>
    <t>- Ontbrekende prijzen kunnen leiden tot uitsluiting van de inschrijving.</t>
  </si>
  <si>
    <t>4. Overig</t>
  </si>
  <si>
    <t>- Alle kosten die noodzakelijk zijn voor een werkend systeem dienen opgenomen te zijn, ook indien niet expliciet benoemd.</t>
  </si>
  <si>
    <t>Onderdeel</t>
  </si>
  <si>
    <t>Totaal (€)</t>
  </si>
  <si>
    <t>Levering &amp; installatie</t>
  </si>
  <si>
    <t>Beheer &amp; onderhoud (10 jaar)</t>
  </si>
  <si>
    <t>Datacommunicatie (10 jaar)</t>
  </si>
  <si>
    <t>Ontmanteling</t>
  </si>
  <si>
    <t>Totaal (TCO 10 jaar)</t>
  </si>
  <si>
    <t>Nr</t>
  </si>
  <si>
    <t>Omschrijving</t>
  </si>
  <si>
    <t>Eenheid</t>
  </si>
  <si>
    <t>Aantal</t>
  </si>
  <si>
    <t>Prijs per eenheid (€)</t>
  </si>
  <si>
    <t>Verwijsborden</t>
  </si>
  <si>
    <t>1.1</t>
  </si>
  <si>
    <t>Dynamisch verwijsbord – 1 tekstregels</t>
  </si>
  <si>
    <t>stuk</t>
  </si>
  <si>
    <t>1.2</t>
  </si>
  <si>
    <t>Dynamisch verwijsbord – 2 tekstregels</t>
  </si>
  <si>
    <t>1.3</t>
  </si>
  <si>
    <t>Dynamisch verwijsbord – 3 tekstregels</t>
  </si>
  <si>
    <t>1.4</t>
  </si>
  <si>
    <t>Statisch verwijsbord – 1 tekstregel</t>
  </si>
  <si>
    <t>1.5</t>
  </si>
  <si>
    <t>Statisch verwijsbord – 2 tekstregels</t>
  </si>
  <si>
    <t>1.6</t>
  </si>
  <si>
    <t>Statisch verwijsbord – 3 tekstregels</t>
  </si>
  <si>
    <t>Masten</t>
  </si>
  <si>
    <t>1.7</t>
  </si>
  <si>
    <t>Mast t.b.v. dynamisch bord</t>
  </si>
  <si>
    <t>1.8</t>
  </si>
  <si>
    <t>Mast t.b.v. statisch bord</t>
  </si>
  <si>
    <t>1.9</t>
  </si>
  <si>
    <t>Plaatsing en installatie</t>
  </si>
  <si>
    <t>1.10</t>
  </si>
  <si>
    <t>Aansluiting elektra/communicatie</t>
  </si>
  <si>
    <t>1.11</t>
  </si>
  <si>
    <t>Nutsvoorziening (installatiekast of integratie in mast)</t>
  </si>
  <si>
    <t>1.12</t>
  </si>
  <si>
    <t>Projectmanagement en engineering</t>
  </si>
  <si>
    <t>eenmalig</t>
  </si>
  <si>
    <t>Subtotaal</t>
  </si>
  <si>
    <t>Prijs per jaar (€)</t>
  </si>
  <si>
    <t>Looptijd (jaar)</t>
  </si>
  <si>
    <t>2.1</t>
  </si>
  <si>
    <t>Garantiejaar (12 maanden) all-in beheer en onderhoud</t>
  </si>
  <si>
    <t>jaar</t>
  </si>
  <si>
    <t>2.2</t>
  </si>
  <si>
    <t>Beheer en onderhoud (preventief en correctief)</t>
  </si>
  <si>
    <t>10</t>
  </si>
  <si>
    <t>2.3</t>
  </si>
  <si>
    <t>Monitoring en storingsafhandeling</t>
  </si>
  <si>
    <t>2.4</t>
  </si>
  <si>
    <t>Reiniging (borden + masten)</t>
  </si>
  <si>
    <t>Subtotaal (10 jaar)</t>
  </si>
  <si>
    <t>3.1</t>
  </si>
  <si>
    <t>Roaming-kosten (4G/5G)</t>
  </si>
  <si>
    <t>per aansluiting</t>
  </si>
  <si>
    <t>3.2</t>
  </si>
  <si>
    <t>Overige communicatiekosten</t>
  </si>
  <si>
    <t>Prijs (€)</t>
  </si>
  <si>
    <t>4.1</t>
  </si>
  <si>
    <t>Ontmanteling bestaande masten</t>
  </si>
  <si>
    <t>1</t>
  </si>
  <si>
    <t>4.2</t>
  </si>
  <si>
    <t>Afvoer en verwerking materialen</t>
  </si>
  <si>
    <t>Vervangen mast voor dynamische verwijzing (incl. demontage en plaatsing)</t>
  </si>
  <si>
    <t>Vervangen mast voor statische verwijzing (incl. demontage en plaatsing)</t>
  </si>
  <si>
    <t>Bedrijfsgereed opleveren nieuwe mast voor dynamische verwijzing</t>
  </si>
  <si>
    <t>Bedrijfsgereed opleveren nieuwe mast voor statische verwijzing</t>
  </si>
  <si>
    <t>Nutsvoorziening (installatiekast of integratie in mast), inclusief aansluiting en bedrijfsgereed opleveren</t>
  </si>
  <si>
    <t>Verwijsborden – dynamisch (incl. LED-displays en plaatsing)</t>
  </si>
  <si>
    <t>Dynamisch verwijsbord – 1 tekstregel</t>
  </si>
  <si>
    <t>Verwijsborden – statisch (incl. plaatsing)</t>
  </si>
  <si>
    <t>Vervanging componenten</t>
  </si>
  <si>
    <t>Vervangen LED-display (incl. demontage, montage en aansluiting)</t>
  </si>
  <si>
    <t>Vervangen dynamisch verwijsbord (incl. demontage en plaatsing)</t>
  </si>
  <si>
    <t>Vervangen statisch verwijsbord (incl. demontage en plaatsing)</t>
  </si>
  <si>
    <t>Nieuwe levering (uitbreiding / vervanging)</t>
  </si>
  <si>
    <t>Bedrijfsgereed opleveren dynamisch verwijsbord – 1 tekstregel</t>
  </si>
  <si>
    <t>Bedrijfsgereed opleveren dynamisch verwijsbord – 2 tekstregels</t>
  </si>
  <si>
    <t>Bedrijfsgereed opleveren dynamisch verwijsbord – 3 tekstregels</t>
  </si>
  <si>
    <t>Uurtarieven</t>
  </si>
  <si>
    <t>Uurtarief projectleider (ma–vrij 08:00–18:00 uur)</t>
  </si>
  <si>
    <t>uur</t>
  </si>
  <si>
    <t>Uurtarief engineer (ma–vrij 08:00–18:00 uur)</t>
  </si>
  <si>
    <t>Uurtarief monteur (ma–vrij 08:00–18:00 uur)</t>
  </si>
  <si>
    <t>Opslagpercentage uurtarieven buiten reguliere werktijden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</si>
</sst>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&quot;€&quot;\ 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 style="thin">
        <color rgb="FF7F7F7F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5" fontId="1" fillId="2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right" vertical="center"/>
    </xf>
    <xf numFmtId="165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5"/>
  <sheetViews>
    <sheetView workbookViewId="0">
      <selection activeCell="A7" sqref="A7"/>
    </sheetView>
  </sheetViews>
  <sheetFormatPr defaultRowHeight="15"/>
  <sheetData>
    <row r="1" spans="1:1">
      <c r="A1" t="s">
        <v>0</v>
      </c>
    </row>
    <row r="3" spans="1:1">
      <c r="A3" t="s">
        <v>1</v>
      </c>
    </row>
    <row r="4" spans="1:1">
      <c r="A4" t="s">
        <v>2</v>
      </c>
    </row>
    <row r="5" spans="1:1">
      <c r="A5" s="11" t="s">
        <v>3</v>
      </c>
    </row>
    <row r="6" spans="1:1">
      <c r="A6" t="s">
        <v>4</v>
      </c>
    </row>
    <row r="8" spans="1:1">
      <c r="A8" t="s">
        <v>5</v>
      </c>
    </row>
    <row r="9" spans="1:1">
      <c r="A9" t="s">
        <v>6</v>
      </c>
    </row>
    <row r="10" spans="1:1">
      <c r="A10" s="11" t="s">
        <v>7</v>
      </c>
    </row>
    <row r="11" spans="1:1">
      <c r="A11" t="s">
        <v>8</v>
      </c>
    </row>
    <row r="14" spans="1:1">
      <c r="A14" t="s">
        <v>9</v>
      </c>
    </row>
    <row r="15" spans="1:1">
      <c r="A15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A6" sqref="A6"/>
    </sheetView>
  </sheetViews>
  <sheetFormatPr defaultRowHeight="15"/>
  <cols>
    <col min="1" max="1" width="30" customWidth="1"/>
    <col min="2" max="2" width="18" customWidth="1"/>
  </cols>
  <sheetData>
    <row r="1" spans="1:2" ht="24" customHeight="1">
      <c r="A1" s="1" t="s">
        <v>11</v>
      </c>
      <c r="B1" s="1" t="s">
        <v>12</v>
      </c>
    </row>
    <row r="2" spans="1:2">
      <c r="A2" s="2" t="s">
        <v>13</v>
      </c>
      <c r="B2" s="3">
        <f>Levering_installatie!F16</f>
        <v>0</v>
      </c>
    </row>
    <row r="3" spans="1:2">
      <c r="A3" s="2" t="s">
        <v>14</v>
      </c>
      <c r="B3" s="3">
        <f>Beheer_onderhoud!F6</f>
        <v>0</v>
      </c>
    </row>
    <row r="4" spans="1:2">
      <c r="A4" s="2" t="s">
        <v>15</v>
      </c>
      <c r="B4" s="3">
        <f>Datacommunicatie!G4</f>
        <v>0</v>
      </c>
    </row>
    <row r="5" spans="1:2">
      <c r="A5" s="2" t="s">
        <v>16</v>
      </c>
      <c r="B5" s="3">
        <f>Ontmanteling!E4</f>
        <v>0</v>
      </c>
    </row>
    <row r="6" spans="1:2">
      <c r="A6" s="4" t="s">
        <v>17</v>
      </c>
      <c r="B6" s="5">
        <f>SUM(B2:B5)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="130" zoomScaleNormal="130" workbookViewId="0">
      <selection activeCell="A10" sqref="A10:A15"/>
    </sheetView>
  </sheetViews>
  <sheetFormatPr defaultRowHeight="15"/>
  <cols>
    <col min="1" max="1" width="10" customWidth="1"/>
    <col min="2" max="2" width="60" customWidth="1"/>
    <col min="3" max="3" width="18" customWidth="1"/>
    <col min="4" max="4" width="14" customWidth="1"/>
    <col min="5" max="5" width="18" customWidth="1"/>
    <col min="6" max="6" width="16" customWidth="1"/>
  </cols>
  <sheetData>
    <row r="1" spans="1:6" ht="24" customHeight="1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12</v>
      </c>
    </row>
    <row r="2" spans="1:6">
      <c r="A2" s="17" t="s">
        <v>23</v>
      </c>
      <c r="B2" s="17"/>
      <c r="C2" s="17"/>
      <c r="D2" s="17"/>
      <c r="E2" s="17"/>
      <c r="F2" s="17"/>
    </row>
    <row r="3" spans="1:6">
      <c r="A3" s="2" t="s">
        <v>24</v>
      </c>
      <c r="B3" s="2" t="s">
        <v>25</v>
      </c>
      <c r="C3" s="2" t="s">
        <v>26</v>
      </c>
      <c r="D3" s="6"/>
      <c r="E3" s="6"/>
      <c r="F3" s="7" t="str">
        <f>IF(OR(D3="",E3=""),"",D3*E3)</f>
        <v/>
      </c>
    </row>
    <row r="4" spans="1:6">
      <c r="A4" s="2" t="s">
        <v>27</v>
      </c>
      <c r="B4" t="s">
        <v>28</v>
      </c>
      <c r="C4" s="2" t="s">
        <v>26</v>
      </c>
      <c r="D4" s="6"/>
      <c r="E4" s="6"/>
      <c r="F4" s="7" t="str">
        <f t="shared" ref="F4:F8" si="0">IF(OR(D4="",E4=""),"",D4*E4)</f>
        <v/>
      </c>
    </row>
    <row r="5" spans="1:6">
      <c r="A5" s="2" t="s">
        <v>29</v>
      </c>
      <c r="B5" t="s">
        <v>30</v>
      </c>
      <c r="C5" s="2" t="s">
        <v>26</v>
      </c>
      <c r="D5" s="6"/>
      <c r="E5" s="6"/>
      <c r="F5" s="7" t="str">
        <f t="shared" si="0"/>
        <v/>
      </c>
    </row>
    <row r="6" spans="1:6">
      <c r="A6" s="2" t="s">
        <v>31</v>
      </c>
      <c r="B6" s="2" t="s">
        <v>32</v>
      </c>
      <c r="C6" s="2" t="s">
        <v>26</v>
      </c>
      <c r="D6" s="6"/>
      <c r="E6" s="6"/>
      <c r="F6" s="7" t="str">
        <f t="shared" si="0"/>
        <v/>
      </c>
    </row>
    <row r="7" spans="1:6">
      <c r="A7" s="2" t="s">
        <v>33</v>
      </c>
      <c r="B7" s="2" t="s">
        <v>34</v>
      </c>
      <c r="C7" s="2" t="s">
        <v>26</v>
      </c>
      <c r="D7" s="6"/>
      <c r="F7" s="7" t="str">
        <f t="shared" si="0"/>
        <v/>
      </c>
    </row>
    <row r="8" spans="1:6">
      <c r="A8" s="2" t="s">
        <v>35</v>
      </c>
      <c r="B8" s="2" t="s">
        <v>36</v>
      </c>
      <c r="C8" s="2" t="s">
        <v>26</v>
      </c>
      <c r="D8" s="6"/>
      <c r="F8" s="7" t="str">
        <f t="shared" si="0"/>
        <v/>
      </c>
    </row>
    <row r="9" spans="1:6">
      <c r="A9" s="18" t="s">
        <v>37</v>
      </c>
      <c r="B9" s="18"/>
      <c r="C9" s="18"/>
      <c r="D9" s="18"/>
      <c r="E9" s="18"/>
      <c r="F9" s="18"/>
    </row>
    <row r="10" spans="1:6">
      <c r="A10" s="2" t="s">
        <v>38</v>
      </c>
      <c r="B10" s="2" t="s">
        <v>39</v>
      </c>
      <c r="C10" s="2" t="s">
        <v>26</v>
      </c>
      <c r="D10" s="6"/>
      <c r="E10" s="6"/>
      <c r="F10" s="7" t="str">
        <f t="shared" ref="F10:F15" si="1">IF(OR(D10="",E10=""),"",D10*E10)</f>
        <v/>
      </c>
    </row>
    <row r="11" spans="1:6">
      <c r="A11" s="2" t="s">
        <v>40</v>
      </c>
      <c r="B11" s="2" t="s">
        <v>41</v>
      </c>
      <c r="C11" s="2" t="s">
        <v>26</v>
      </c>
      <c r="D11" s="6"/>
      <c r="E11" s="6"/>
      <c r="F11" s="7" t="str">
        <f t="shared" si="1"/>
        <v/>
      </c>
    </row>
    <row r="12" spans="1:6">
      <c r="A12" s="2" t="s">
        <v>42</v>
      </c>
      <c r="B12" s="2" t="s">
        <v>43</v>
      </c>
      <c r="C12" s="2" t="s">
        <v>26</v>
      </c>
      <c r="D12" s="6"/>
      <c r="E12" s="6"/>
      <c r="F12" s="7" t="str">
        <f t="shared" si="1"/>
        <v/>
      </c>
    </row>
    <row r="13" spans="1:6">
      <c r="A13" s="2" t="s">
        <v>44</v>
      </c>
      <c r="B13" s="2" t="s">
        <v>45</v>
      </c>
      <c r="C13" s="2" t="s">
        <v>26</v>
      </c>
      <c r="D13" s="6"/>
      <c r="E13" s="6"/>
      <c r="F13" s="7" t="str">
        <f t="shared" si="1"/>
        <v/>
      </c>
    </row>
    <row r="14" spans="1:6">
      <c r="A14" s="2" t="s">
        <v>46</v>
      </c>
      <c r="B14" t="s">
        <v>47</v>
      </c>
      <c r="C14" s="2" t="s">
        <v>26</v>
      </c>
      <c r="D14" s="6"/>
      <c r="E14" s="6"/>
      <c r="F14" s="7" t="str">
        <f t="shared" si="1"/>
        <v/>
      </c>
    </row>
    <row r="15" spans="1:6">
      <c r="A15" s="2" t="s">
        <v>48</v>
      </c>
      <c r="B15" t="s">
        <v>49</v>
      </c>
      <c r="C15" s="2" t="s">
        <v>50</v>
      </c>
      <c r="D15" s="6"/>
      <c r="E15" s="6"/>
      <c r="F15" s="7" t="str">
        <f t="shared" si="1"/>
        <v/>
      </c>
    </row>
    <row r="16" spans="1:6">
      <c r="B16" s="2"/>
      <c r="C16" s="2"/>
      <c r="D16" s="6"/>
      <c r="E16" s="9" t="s">
        <v>51</v>
      </c>
      <c r="F16" s="10">
        <f>SUM(F2:F15)</f>
        <v>0</v>
      </c>
    </row>
  </sheetData>
  <mergeCells count="2">
    <mergeCell ref="A2:F2"/>
    <mergeCell ref="A9:F9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F6" sqref="F6"/>
    </sheetView>
  </sheetViews>
  <sheetFormatPr defaultRowHeight="15"/>
  <cols>
    <col min="1" max="1" width="10" customWidth="1"/>
    <col min="2" max="2" width="52.140625" customWidth="1"/>
    <col min="3" max="3" width="18" customWidth="1"/>
    <col min="4" max="4" width="14" customWidth="1"/>
    <col min="5" max="5" width="18" customWidth="1"/>
    <col min="6" max="6" width="16" customWidth="1"/>
  </cols>
  <sheetData>
    <row r="1" spans="1:6" ht="24" customHeight="1">
      <c r="A1" s="1" t="s">
        <v>18</v>
      </c>
      <c r="B1" s="1" t="s">
        <v>19</v>
      </c>
      <c r="C1" s="1" t="s">
        <v>20</v>
      </c>
      <c r="D1" s="1" t="s">
        <v>52</v>
      </c>
      <c r="E1" s="1" t="s">
        <v>53</v>
      </c>
      <c r="F1" s="1" t="s">
        <v>12</v>
      </c>
    </row>
    <row r="2" spans="1:6">
      <c r="A2" t="s">
        <v>54</v>
      </c>
      <c r="B2" t="s">
        <v>55</v>
      </c>
      <c r="C2" t="s">
        <v>56</v>
      </c>
      <c r="E2">
        <v>1</v>
      </c>
      <c r="F2" s="7" t="str">
        <f>IF(OR(D2="",E2=""),"",D2*E2)</f>
        <v/>
      </c>
    </row>
    <row r="3" spans="1:6">
      <c r="A3" s="2" t="s">
        <v>57</v>
      </c>
      <c r="B3" s="2" t="s">
        <v>58</v>
      </c>
      <c r="C3" s="2" t="s">
        <v>56</v>
      </c>
      <c r="D3" s="6"/>
      <c r="E3" s="8" t="s">
        <v>59</v>
      </c>
      <c r="F3" s="7" t="str">
        <f>IF(OR(D3="",E3=""),"",D3*E3)</f>
        <v/>
      </c>
    </row>
    <row r="4" spans="1:6">
      <c r="A4" s="2" t="s">
        <v>60</v>
      </c>
      <c r="B4" s="2" t="s">
        <v>61</v>
      </c>
      <c r="C4" s="2" t="s">
        <v>56</v>
      </c>
      <c r="D4" s="6"/>
      <c r="E4" s="8" t="s">
        <v>59</v>
      </c>
      <c r="F4" s="7" t="str">
        <f>IF(OR(D4="",E4=""),"",D4*E4)</f>
        <v/>
      </c>
    </row>
    <row r="5" spans="1:6">
      <c r="A5" s="2" t="s">
        <v>62</v>
      </c>
      <c r="B5" s="2" t="s">
        <v>63</v>
      </c>
      <c r="C5" s="2" t="s">
        <v>56</v>
      </c>
      <c r="D5" s="6"/>
      <c r="E5" s="8" t="s">
        <v>59</v>
      </c>
      <c r="F5" s="7" t="str">
        <f>IF(OR(D5="",E5=""),"",D5*E5)</f>
        <v/>
      </c>
    </row>
    <row r="6" spans="1:6">
      <c r="A6" s="2"/>
      <c r="B6" s="2"/>
      <c r="C6" s="2"/>
      <c r="D6" s="6"/>
      <c r="E6" s="9" t="s">
        <v>64</v>
      </c>
      <c r="F6" s="10">
        <f>SUM(F2:F5)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A4" sqref="A4"/>
    </sheetView>
  </sheetViews>
  <sheetFormatPr defaultRowHeight="15"/>
  <cols>
    <col min="1" max="1" width="10" customWidth="1"/>
    <col min="2" max="2" width="38" customWidth="1"/>
    <col min="3" max="3" width="18" customWidth="1"/>
    <col min="4" max="4" width="14" customWidth="1"/>
    <col min="5" max="5" width="18" customWidth="1"/>
    <col min="6" max="7" width="16" customWidth="1"/>
  </cols>
  <sheetData>
    <row r="1" spans="1:7" ht="24" customHeight="1">
      <c r="A1" s="1" t="s">
        <v>18</v>
      </c>
      <c r="B1" s="1" t="s">
        <v>19</v>
      </c>
      <c r="C1" s="1" t="s">
        <v>20</v>
      </c>
      <c r="D1" s="1" t="s">
        <v>21</v>
      </c>
      <c r="E1" s="1" t="s">
        <v>52</v>
      </c>
      <c r="F1" s="1" t="s">
        <v>53</v>
      </c>
      <c r="G1" s="1" t="s">
        <v>12</v>
      </c>
    </row>
    <row r="2" spans="1:7">
      <c r="A2" s="2" t="s">
        <v>65</v>
      </c>
      <c r="B2" s="2" t="s">
        <v>66</v>
      </c>
      <c r="C2" s="2" t="s">
        <v>67</v>
      </c>
      <c r="D2" s="6"/>
      <c r="E2" s="6"/>
      <c r="F2" s="8">
        <v>10</v>
      </c>
      <c r="G2" s="7" t="str">
        <f>IF(OR(D2="",E2=""),"",D2*E2*F2)</f>
        <v/>
      </c>
    </row>
    <row r="3" spans="1:7">
      <c r="A3" s="2" t="s">
        <v>68</v>
      </c>
      <c r="B3" s="2" t="s">
        <v>69</v>
      </c>
      <c r="C3" s="2" t="s">
        <v>67</v>
      </c>
      <c r="D3" s="6"/>
      <c r="E3" s="6"/>
      <c r="F3" s="8">
        <v>10</v>
      </c>
      <c r="G3" s="7" t="str">
        <f>IF(OR(D3="",E3=""),"",D3*E3*F3)</f>
        <v/>
      </c>
    </row>
    <row r="4" spans="1:7">
      <c r="A4" s="2"/>
      <c r="B4" s="2"/>
      <c r="C4" s="2"/>
      <c r="D4" s="6"/>
      <c r="E4" s="6"/>
      <c r="F4" s="9"/>
      <c r="G4" s="10">
        <f>SUM(G2:G3)</f>
        <v>0</v>
      </c>
    </row>
    <row r="5" spans="1:7">
      <c r="A5" s="2"/>
      <c r="B5" s="2"/>
      <c r="C5" s="2"/>
      <c r="D5" s="6"/>
      <c r="E5" s="6"/>
      <c r="F5" s="6"/>
      <c r="G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>
      <selection activeCell="E1" sqref="E1"/>
    </sheetView>
  </sheetViews>
  <sheetFormatPr defaultRowHeight="15"/>
  <cols>
    <col min="1" max="1" width="10" customWidth="1"/>
    <col min="2" max="2" width="38" customWidth="1"/>
    <col min="3" max="3" width="18" customWidth="1"/>
    <col min="4" max="4" width="14" customWidth="1"/>
    <col min="5" max="5" width="18" customWidth="1"/>
  </cols>
  <sheetData>
    <row r="1" spans="1:5" ht="24" customHeight="1">
      <c r="A1" s="1" t="s">
        <v>18</v>
      </c>
      <c r="B1" s="1" t="s">
        <v>19</v>
      </c>
      <c r="C1" s="1" t="s">
        <v>20</v>
      </c>
      <c r="D1" s="1" t="s">
        <v>21</v>
      </c>
      <c r="E1" s="1" t="s">
        <v>70</v>
      </c>
    </row>
    <row r="2" spans="1:5">
      <c r="A2" s="2" t="s">
        <v>71</v>
      </c>
      <c r="B2" s="2" t="s">
        <v>72</v>
      </c>
      <c r="C2" s="2" t="s">
        <v>50</v>
      </c>
      <c r="D2" s="8" t="s">
        <v>73</v>
      </c>
      <c r="E2" s="7"/>
    </row>
    <row r="3" spans="1:5">
      <c r="A3" s="2" t="s">
        <v>74</v>
      </c>
      <c r="B3" s="2" t="s">
        <v>75</v>
      </c>
      <c r="C3" s="2" t="s">
        <v>50</v>
      </c>
      <c r="D3" s="8" t="s">
        <v>73</v>
      </c>
      <c r="E3" s="7"/>
    </row>
    <row r="4" spans="1:5">
      <c r="A4" s="2"/>
      <c r="B4" s="2"/>
      <c r="C4" s="2"/>
      <c r="D4" s="9" t="s">
        <v>51</v>
      </c>
      <c r="E4" s="10">
        <f>SUM(E2:E3)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workbookViewId="0">
      <selection activeCell="D3" sqref="D3"/>
    </sheetView>
  </sheetViews>
  <sheetFormatPr defaultRowHeight="15"/>
  <cols>
    <col min="1" max="1" width="10" customWidth="1"/>
    <col min="2" max="2" width="72.85546875" customWidth="1"/>
    <col min="3" max="3" width="18" customWidth="1"/>
    <col min="4" max="4" width="14" style="16" customWidth="1"/>
    <col min="13" max="13" width="9.140625" customWidth="1"/>
  </cols>
  <sheetData>
    <row r="1" spans="1:4" ht="24" customHeight="1">
      <c r="A1" s="1" t="s">
        <v>18</v>
      </c>
      <c r="B1" s="1" t="s">
        <v>19</v>
      </c>
      <c r="C1" s="1" t="s">
        <v>20</v>
      </c>
      <c r="D1" s="14" t="s">
        <v>70</v>
      </c>
    </row>
    <row r="2" spans="1:4">
      <c r="A2" s="18" t="s">
        <v>37</v>
      </c>
      <c r="B2" s="18"/>
      <c r="C2" s="18"/>
      <c r="D2" s="18"/>
    </row>
    <row r="3" spans="1:4">
      <c r="B3" t="s">
        <v>76</v>
      </c>
      <c r="C3" s="2" t="s">
        <v>26</v>
      </c>
      <c r="D3" s="15"/>
    </row>
    <row r="4" spans="1:4">
      <c r="B4" t="s">
        <v>77</v>
      </c>
      <c r="C4" s="2" t="s">
        <v>26</v>
      </c>
      <c r="D4" s="15"/>
    </row>
    <row r="5" spans="1:4">
      <c r="B5" t="s">
        <v>78</v>
      </c>
      <c r="C5" s="2" t="s">
        <v>26</v>
      </c>
      <c r="D5" s="15"/>
    </row>
    <row r="6" spans="1:4">
      <c r="B6" t="s">
        <v>79</v>
      </c>
      <c r="C6" s="2" t="s">
        <v>26</v>
      </c>
      <c r="D6" s="15"/>
    </row>
    <row r="7" spans="1:4" ht="30">
      <c r="B7" s="13" t="s">
        <v>80</v>
      </c>
      <c r="C7" s="2" t="s">
        <v>26</v>
      </c>
      <c r="D7" s="15"/>
    </row>
    <row r="8" spans="1:4">
      <c r="A8" s="18" t="s">
        <v>81</v>
      </c>
      <c r="B8" s="18"/>
      <c r="C8" s="18"/>
      <c r="D8" s="18"/>
    </row>
    <row r="9" spans="1:4">
      <c r="B9" t="s">
        <v>82</v>
      </c>
      <c r="C9" s="2" t="s">
        <v>26</v>
      </c>
      <c r="D9" s="15"/>
    </row>
    <row r="10" spans="1:4">
      <c r="B10" t="s">
        <v>28</v>
      </c>
      <c r="C10" s="2" t="s">
        <v>26</v>
      </c>
      <c r="D10" s="15"/>
    </row>
    <row r="11" spans="1:4">
      <c r="B11" t="s">
        <v>30</v>
      </c>
      <c r="C11" s="2" t="s">
        <v>26</v>
      </c>
      <c r="D11" s="15"/>
    </row>
    <row r="12" spans="1:4">
      <c r="A12" s="18" t="s">
        <v>83</v>
      </c>
      <c r="B12" s="18"/>
      <c r="C12" s="18"/>
      <c r="D12" s="18"/>
    </row>
    <row r="13" spans="1:4">
      <c r="B13" t="s">
        <v>32</v>
      </c>
      <c r="C13" s="2" t="s">
        <v>26</v>
      </c>
      <c r="D13" s="15"/>
    </row>
    <row r="14" spans="1:4">
      <c r="B14" t="s">
        <v>34</v>
      </c>
      <c r="C14" s="2" t="s">
        <v>26</v>
      </c>
      <c r="D14" s="15"/>
    </row>
    <row r="15" spans="1:4">
      <c r="B15" t="s">
        <v>36</v>
      </c>
      <c r="C15" s="2" t="s">
        <v>26</v>
      </c>
      <c r="D15" s="15"/>
    </row>
    <row r="16" spans="1:4">
      <c r="A16" s="18" t="s">
        <v>84</v>
      </c>
      <c r="B16" s="18"/>
      <c r="C16" s="18"/>
      <c r="D16" s="18"/>
    </row>
    <row r="17" spans="1:4">
      <c r="A17" s="12"/>
      <c r="B17" t="s">
        <v>85</v>
      </c>
      <c r="C17" s="2" t="s">
        <v>26</v>
      </c>
      <c r="D17" s="15"/>
    </row>
    <row r="18" spans="1:4">
      <c r="B18" t="s">
        <v>86</v>
      </c>
      <c r="C18" s="2" t="s">
        <v>26</v>
      </c>
      <c r="D18" s="15"/>
    </row>
    <row r="19" spans="1:4">
      <c r="B19" t="s">
        <v>87</v>
      </c>
      <c r="C19" s="2" t="s">
        <v>26</v>
      </c>
      <c r="D19" s="15"/>
    </row>
    <row r="20" spans="1:4">
      <c r="A20" s="18" t="s">
        <v>88</v>
      </c>
      <c r="B20" s="18"/>
      <c r="C20" s="18"/>
      <c r="D20" s="18"/>
    </row>
    <row r="21" spans="1:4">
      <c r="B21" t="s">
        <v>89</v>
      </c>
      <c r="C21" s="2" t="s">
        <v>26</v>
      </c>
    </row>
    <row r="22" spans="1:4">
      <c r="B22" t="s">
        <v>90</v>
      </c>
      <c r="C22" s="2" t="s">
        <v>26</v>
      </c>
    </row>
    <row r="23" spans="1:4">
      <c r="B23" t="s">
        <v>91</v>
      </c>
      <c r="C23" s="2" t="s">
        <v>26</v>
      </c>
    </row>
    <row r="24" spans="1:4">
      <c r="A24" s="18" t="s">
        <v>92</v>
      </c>
      <c r="B24" s="18"/>
      <c r="C24" s="18"/>
      <c r="D24" s="18"/>
    </row>
    <row r="25" spans="1:4">
      <c r="B25" t="s">
        <v>93</v>
      </c>
      <c r="C25" s="2" t="s">
        <v>94</v>
      </c>
    </row>
    <row r="26" spans="1:4">
      <c r="B26" t="s">
        <v>95</v>
      </c>
      <c r="C26" s="2" t="s">
        <v>94</v>
      </c>
    </row>
    <row r="27" spans="1:4">
      <c r="B27" t="s">
        <v>96</v>
      </c>
      <c r="C27" s="2" t="s">
        <v>94</v>
      </c>
    </row>
    <row r="28" spans="1:4">
      <c r="B28" t="s">
        <v>97</v>
      </c>
      <c r="C28" s="2" t="s">
        <v>94</v>
      </c>
    </row>
  </sheetData>
  <mergeCells count="6">
    <mergeCell ref="A24:D24"/>
    <mergeCell ref="A20:D20"/>
    <mergeCell ref="A16:D16"/>
    <mergeCell ref="A2:D2"/>
    <mergeCell ref="A8:D8"/>
    <mergeCell ref="A12:D12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725027AA6D94184715C22B54FB4C8" ma:contentTypeVersion="14" ma:contentTypeDescription="Een nieuw document maken." ma:contentTypeScope="" ma:versionID="e7e33b90de559fad8b6b24ac56b457ce">
  <xsd:schema xmlns:xsd="http://www.w3.org/2001/XMLSchema" xmlns:xs="http://www.w3.org/2001/XMLSchema" xmlns:p="http://schemas.microsoft.com/office/2006/metadata/properties" xmlns:ns1="http://schemas.microsoft.com/sharepoint/v3" xmlns:ns2="e1f914b6-a544-4516-8258-dce33e67d544" xmlns:ns3="d072ca85-ceee-4ba7-9f7c-14d79416f14b" xmlns:ns4="16c3c7ec-065b-46fd-9a79-9384ce86cc5f" targetNamespace="http://schemas.microsoft.com/office/2006/metadata/properties" ma:root="true" ma:fieldsID="9b6088a79c7810ea3afa30e9e93b7049" ns1:_="" ns2:_="" ns3:_="" ns4:_="">
    <xsd:import namespace="http://schemas.microsoft.com/sharepoint/v3"/>
    <xsd:import namespace="e1f914b6-a544-4516-8258-dce33e67d544"/>
    <xsd:import namespace="d072ca85-ceee-4ba7-9f7c-14d79416f14b"/>
    <xsd:import namespace="16c3c7ec-065b-46fd-9a79-9384ce86cc5f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Dossierstatu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914b6-a544-4516-8258-dce33e67d544" elementFormDefault="qualified">
    <xsd:import namespace="http://schemas.microsoft.com/office/2006/documentManagement/types"/>
    <xsd:import namespace="http://schemas.microsoft.com/office/infopath/2007/PartnerControls"/>
    <xsd:element name="Dossierstatus" ma:index="9" nillable="true" ma:displayName="Dossierstatus" ma:default="In behandeling" ma:format="Dropdown" ma:indexed="true" ma:internalName="Dossierstatus">
      <xsd:simpleType>
        <xsd:restriction base="dms:Choice">
          <xsd:enumeration value="In behandeling"/>
          <xsd:enumeration value="Afgehandel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2ca85-ceee-4ba7-9f7c-14d79416f14b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3c7ec-065b-46fd-9a79-9384ce86c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 xsi:nil="true"/>
    <Dossierstatus xmlns="e1f914b6-a544-4516-8258-dce33e67d544">In behandeling</Dossierstatus>
  </documentManagement>
</p:properties>
</file>

<file path=customXml/itemProps1.xml><?xml version="1.0" encoding="utf-8"?>
<ds:datastoreItem xmlns:ds="http://schemas.openxmlformats.org/officeDocument/2006/customXml" ds:itemID="{81B4D019-6C32-476F-9254-CD27A5DA558D}"/>
</file>

<file path=customXml/itemProps2.xml><?xml version="1.0" encoding="utf-8"?>
<ds:datastoreItem xmlns:ds="http://schemas.openxmlformats.org/officeDocument/2006/customXml" ds:itemID="{04A7E9AA-4433-40B5-B2FC-A3250023F272}"/>
</file>

<file path=customXml/itemProps3.xml><?xml version="1.0" encoding="utf-8"?>
<ds:datastoreItem xmlns:ds="http://schemas.openxmlformats.org/officeDocument/2006/customXml" ds:itemID="{262936AC-9017-44D1-8670-6DFA79F8F5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Dam AA (Anthonie)</cp:lastModifiedBy>
  <cp:revision/>
  <dcterms:created xsi:type="dcterms:W3CDTF">2026-03-25T16:36:18Z</dcterms:created>
  <dcterms:modified xsi:type="dcterms:W3CDTF">2026-04-15T17:22:54Z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0x0101001D6725027AA6D94184715C22B54FB4C8</vt:lpwstr>
  </property>
</Properties>
</file>