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djustconsulting.sharepoint.com/sites/BUInkada/Gedeelde documenten/10 Projecten/Curio/Aanbestedingen/ERP systeem 2025/4. Leidraad/"/>
    </mc:Choice>
  </mc:AlternateContent>
  <xr:revisionPtr revIDLastSave="39" documentId="8_{A02F7C58-62C2-4F7E-8A3E-21066D525E4A}" xr6:coauthVersionLast="47" xr6:coauthVersionMax="47" xr10:uidLastSave="{651718F2-C2B8-4991-B183-D79EC83C139A}"/>
  <bookViews>
    <workbookView xWindow="28680" yWindow="-120" windowWidth="29040" windowHeight="15720" xr2:uid="{FFD0ED0D-BAC0-41D6-B995-AF5E29A8861F}"/>
  </bookViews>
  <sheets>
    <sheet name="prijzenblad" sheetId="1" r:id="rId1"/>
    <sheet name="Open begroting" sheetId="2" r:id="rId2"/>
    <sheet name="Staffel"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E21" i="1"/>
  <c r="E20" i="1"/>
  <c r="E19" i="1"/>
  <c r="E18" i="1"/>
  <c r="E15" i="1"/>
  <c r="F15" i="1" s="1"/>
  <c r="E16" i="1"/>
  <c r="F16" i="1" s="1"/>
  <c r="E17" i="1"/>
  <c r="E14" i="1"/>
  <c r="F14" i="1" s="1"/>
  <c r="F10" i="1"/>
  <c r="G10" i="1" s="1"/>
  <c r="F11" i="1"/>
  <c r="G11" i="1" s="1"/>
  <c r="F12" i="1"/>
  <c r="G12" i="1" s="1"/>
  <c r="F13" i="1"/>
  <c r="G13" i="1" s="1"/>
  <c r="F9" i="1"/>
  <c r="G9" i="1" s="1"/>
  <c r="G17" i="1" l="1"/>
  <c r="G16" i="1"/>
  <c r="G15" i="1"/>
  <c r="G14" i="1"/>
  <c r="G23" i="1" l="1"/>
</calcChain>
</file>

<file path=xl/sharedStrings.xml><?xml version="1.0" encoding="utf-8"?>
<sst xmlns="http://schemas.openxmlformats.org/spreadsheetml/2006/main" count="56" uniqueCount="43">
  <si>
    <t>Curio</t>
  </si>
  <si>
    <t>ERP systeem</t>
  </si>
  <si>
    <t>Prijzenblad</t>
  </si>
  <si>
    <t>Inschrijver</t>
  </si>
  <si>
    <t>Prijselement</t>
  </si>
  <si>
    <t>Eenheid</t>
  </si>
  <si>
    <t>Prijs</t>
  </si>
  <si>
    <t>Aantal</t>
  </si>
  <si>
    <t>Prijs per jaar</t>
  </si>
  <si>
    <t>Prijs over looptijd</t>
  </si>
  <si>
    <t>Totaalprijs</t>
  </si>
  <si>
    <t>Implementatie financiële functionaliteit</t>
  </si>
  <si>
    <t>€ eenmalig</t>
  </si>
  <si>
    <t>-</t>
  </si>
  <si>
    <t>Implementatie HRM- en salarisfunctionaliteit</t>
  </si>
  <si>
    <t>Implementatie inkoop en contactmanagementfunctionaliteit</t>
  </si>
  <si>
    <r>
      <t>Implementatie overige</t>
    </r>
    <r>
      <rPr>
        <sz val="8"/>
        <color theme="1"/>
        <rFont val="Calibri"/>
        <family val="2"/>
        <scheme val="minor"/>
      </rPr>
      <t> </t>
    </r>
    <r>
      <rPr>
        <sz val="11"/>
        <color theme="1"/>
        <rFont val="Calibri"/>
        <family val="2"/>
        <scheme val="minor"/>
      </rPr>
      <t xml:space="preserve"> functionaliteit</t>
    </r>
  </si>
  <si>
    <t>Conversie data</t>
  </si>
  <si>
    <t>Gebruiksrecht financiële functionaliteit</t>
  </si>
  <si>
    <t>Per medewerker per maand</t>
  </si>
  <si>
    <t>Gebruiksrecht HRM - en salarisfunctionaliteit</t>
  </si>
  <si>
    <t>Gebruiksrecht inkoop en contractmanagementfunctionaliteit</t>
  </si>
  <si>
    <r>
      <t xml:space="preserve">Gebruiksrecht overige </t>
    </r>
    <r>
      <rPr>
        <sz val="8"/>
        <color theme="1"/>
        <rFont val="Calibri"/>
        <family val="2"/>
        <scheme val="minor"/>
      </rPr>
      <t> </t>
    </r>
    <r>
      <rPr>
        <sz val="11"/>
        <color theme="1"/>
        <rFont val="Calibri"/>
        <family val="2"/>
        <scheme val="minor"/>
      </rPr>
      <t>functionaliteit</t>
    </r>
  </si>
  <si>
    <t>Tarief projectleider</t>
  </si>
  <si>
    <t>Per uur</t>
  </si>
  <si>
    <t>Tarief architect</t>
  </si>
  <si>
    <t>Tarief senior consultant</t>
  </si>
  <si>
    <t>Tarief medior consultant</t>
  </si>
  <si>
    <t>Totaal</t>
  </si>
  <si>
    <t>Toelichting</t>
  </si>
  <si>
    <t xml:space="preserve">* Alle prijzen zijn in euro's (€) exclusief btw. </t>
  </si>
  <si>
    <t>* Inschrijvers vullen alleen de geel gearceerde velden in</t>
  </si>
  <si>
    <t>* De gebruiksrechten worden voor een periode van 14 jaar meegewogen. De maximale looptijd van de Overeenkomst is 15 jaar, waarbij in het eerste jaar de implementatie plaatsvindt. Tijdens de implementatie worden er geen licentiekosten in rekening gebracht. De prijzen voor de gebruiksrechten houden nog geen rekening met indexatie. Leverancier is uiteraard wel gerechtigd om de prijzen te indexeren in overeenstemming met de Overeenkomst.</t>
  </si>
  <si>
    <t>* De maximale kosten voor de implementatie (regels 9 tot en met 13 samen)  bedragen maximaal € 250.000 exclusief btw; inschrijvingen met een hogere prijs worden uitgesloten</t>
  </si>
  <si>
    <t xml:space="preserve">* De inschrijfprijs moet volledig zijn, d.w.z. alle producten en diensten die worden uitgevraagd en dat wat daarboven nog aangeboden is in deze inschrijving zijn in de inschrijfprijs opgenomen </t>
  </si>
  <si>
    <t>* Aanpassingen in of afwijkingen van het format zijn niet toegestaan en leiden tot uitsluiting van de aanbestedingsprocedure.</t>
  </si>
  <si>
    <t>* Het is niet toegestaan om in te schrijven met negatieve prijzen/tarieven of nultarieven.</t>
  </si>
  <si>
    <t>* Inschrijver kan geen rechten ontlenen aan de genoemde aantallen en is zich er van bewust dat de genoemde aantallen nog kunnen wijzigen.</t>
  </si>
  <si>
    <t>* Inschrijver dient de opgegeven bedragen voor alle componenten in de regels 9 tot en met 13 in een open begroting in  werkblad 'Open begroting' te speciferen in uren, uurtarieven en rollen.</t>
  </si>
  <si>
    <t>* Inschrijver voegt in werkblad 'Staffel' een staffel toe met de prijzen per medewerker per maand voor de regels 14 tot en met 17 (zie bovenstaande tabel). De staffel wordt gebruikt om prijzen per medewerker bij een gewijzigd aantal medewerkers aan te passen.</t>
  </si>
  <si>
    <t>* De gevraagde uurtarieven in de regels 18 tot en met 21 worden niet mee beoordeeld</t>
  </si>
  <si>
    <t>Open begroting implementatie en conversie, free format</t>
  </si>
  <si>
    <t>Staffel gebruikskosten per medewerker per jaar, free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</si>
</sst>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b/>
      <sz val="11"/>
      <color theme="1"/>
      <name val="Calibri"/>
      <family val="2"/>
      <scheme val="minor"/>
    </font>
    <font>
      <sz val="8"/>
      <color theme="1"/>
      <name val="Calibri"/>
      <family val="2"/>
      <scheme val="minor"/>
    </font>
    <font>
      <sz val="8"/>
      <name val="Calibri"/>
      <family val="2"/>
      <scheme val="minor"/>
    </font>
    <font>
      <sz val="9.5"/>
      <color rgb="FF000000"/>
      <name val="Tahoma"/>
      <family val="2"/>
    </font>
    <font>
      <sz val="11"/>
      <color theme="1"/>
      <name val="Calibri"/>
      <family val="2"/>
      <scheme val="minor"/>
    </font>
    <font>
      <i/>
      <sz val="11"/>
      <color rgb="FF000000"/>
      <name val="Arial"/>
      <family val="2"/>
    </font>
  </fonts>
  <fills count="6">
    <fill>
      <patternFill patternType="none"/>
    </fill>
    <fill>
      <patternFill patternType="gray125"/>
    </fill>
    <fill>
      <patternFill patternType="solid">
        <fgColor rgb="FFFFFF00"/>
        <bgColor indexed="64"/>
      </patternFill>
    </fill>
    <fill>
      <patternFill patternType="solid">
        <fgColor rgb="FFFCD5B4"/>
        <bgColor rgb="FF000000"/>
      </patternFill>
    </fill>
    <fill>
      <patternFill patternType="solid">
        <fgColor theme="0"/>
        <bgColor indexed="64"/>
      </patternFill>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4" fontId="5" fillId="0" borderId="0" applyFont="0" applyFill="0" applyBorder="0" applyAlignment="0" applyProtection="0"/>
  </cellStyleXfs>
  <cellXfs count="24">
    <xf numFmtId="0" fontId="0" fillId="0" borderId="0" xfId="0"/>
    <xf numFmtId="14" fontId="0" fillId="0" borderId="0" xfId="0" applyNumberFormat="1" applyAlignment="1">
      <alignment horizontal="left"/>
    </xf>
    <xf numFmtId="0" fontId="0" fillId="0" borderId="1" xfId="0" applyBorder="1" applyAlignment="1">
      <alignment vertical="center" wrapText="1"/>
    </xf>
    <xf numFmtId="0" fontId="1" fillId="0" borderId="1" xfId="0" applyFont="1" applyBorder="1"/>
    <xf numFmtId="0" fontId="1" fillId="0" borderId="0" xfId="0" applyFont="1"/>
    <xf numFmtId="44" fontId="0" fillId="2" borderId="1" xfId="0" applyNumberFormat="1" applyFill="1" applyBorder="1" applyProtection="1">
      <protection locked="0"/>
    </xf>
    <xf numFmtId="44" fontId="0" fillId="0" borderId="1" xfId="0" applyNumberFormat="1" applyBorder="1"/>
    <xf numFmtId="0" fontId="0" fillId="4" borderId="0" xfId="0" applyFill="1"/>
    <xf numFmtId="0" fontId="0" fillId="5" borderId="1" xfId="0" applyFill="1" applyBorder="1" applyAlignment="1">
      <alignment vertical="center" wrapText="1"/>
    </xf>
    <xf numFmtId="44" fontId="0" fillId="0" borderId="1" xfId="0" applyNumberFormat="1" applyBorder="1" applyAlignment="1">
      <alignment vertical="center" wrapText="1"/>
    </xf>
    <xf numFmtId="44" fontId="1" fillId="0" borderId="0" xfId="1" applyFont="1"/>
    <xf numFmtId="0" fontId="0" fillId="0" borderId="0" xfId="0" applyAlignment="1">
      <alignment wrapText="1"/>
    </xf>
    <xf numFmtId="0" fontId="0" fillId="0" borderId="2" xfId="0" applyBorder="1" applyAlignment="1">
      <alignment wrapText="1"/>
    </xf>
    <xf numFmtId="0" fontId="0" fillId="0" borderId="0" xfId="0" applyAlignment="1">
      <alignment vertical="center" wrapText="1"/>
    </xf>
    <xf numFmtId="44" fontId="0" fillId="5" borderId="1" xfId="0" applyNumberFormat="1" applyFill="1" applyBorder="1" applyAlignment="1">
      <alignment vertical="center" wrapText="1"/>
    </xf>
    <xf numFmtId="44" fontId="0" fillId="5" borderId="1" xfId="0" applyNumberFormat="1" applyFill="1" applyBorder="1"/>
    <xf numFmtId="0" fontId="1" fillId="0" borderId="0" xfId="0" applyFont="1" applyAlignment="1">
      <alignment vertical="center" wrapText="1"/>
    </xf>
    <xf numFmtId="0" fontId="4" fillId="3" borderId="0" xfId="0" applyFont="1" applyFill="1"/>
    <xf numFmtId="0" fontId="6" fillId="0" borderId="0" xfId="0" applyFont="1" applyAlignment="1">
      <alignment wrapText="1"/>
    </xf>
    <xf numFmtId="0" fontId="0" fillId="2" borderId="1" xfId="0" applyFill="1" applyBorder="1" applyAlignment="1" applyProtection="1">
      <alignment horizontal="center"/>
      <protection locked="0"/>
    </xf>
    <xf numFmtId="0" fontId="4" fillId="3" borderId="0" xfId="0" applyFont="1" applyFill="1" applyAlignment="1">
      <alignment wrapText="1"/>
    </xf>
    <xf numFmtId="0" fontId="4" fillId="3" borderId="0" xfId="0" applyFont="1" applyFill="1" applyAlignment="1">
      <alignment horizontal="left" vertical="top" wrapText="1"/>
    </xf>
    <xf numFmtId="0" fontId="4" fillId="3" borderId="0" xfId="0" applyFont="1" applyFill="1"/>
    <xf numFmtId="0" fontId="0" fillId="2" borderId="1" xfId="0" applyFill="1" applyBorder="1" applyProtection="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E019D-DA1C-4591-A37E-658FA324DB94}">
  <dimension ref="A1:H38"/>
  <sheetViews>
    <sheetView tabSelected="1" zoomScale="130" zoomScaleNormal="130" workbookViewId="0">
      <selection activeCell="A4" sqref="A4"/>
    </sheetView>
  </sheetViews>
  <sheetFormatPr defaultColWidth="8.7109375" defaultRowHeight="15" x14ac:dyDescent="0.25"/>
  <cols>
    <col min="1" max="1" width="64.7109375" customWidth="1"/>
    <col min="2" max="2" width="25.42578125" customWidth="1"/>
    <col min="3" max="5" width="15.7109375" customWidth="1"/>
    <col min="6" max="6" width="18.42578125" customWidth="1"/>
    <col min="7" max="7" width="15.7109375" customWidth="1"/>
    <col min="8" max="8" width="59.7109375" customWidth="1"/>
  </cols>
  <sheetData>
    <row r="1" spans="1:8" x14ac:dyDescent="0.25">
      <c r="A1" t="s">
        <v>0</v>
      </c>
    </row>
    <row r="2" spans="1:8" x14ac:dyDescent="0.25">
      <c r="A2" t="s">
        <v>1</v>
      </c>
    </row>
    <row r="3" spans="1:8" x14ac:dyDescent="0.25">
      <c r="A3" t="s">
        <v>2</v>
      </c>
    </row>
    <row r="4" spans="1:8" x14ac:dyDescent="0.25">
      <c r="A4" s="1">
        <v>46128</v>
      </c>
    </row>
    <row r="6" spans="1:8" x14ac:dyDescent="0.25">
      <c r="A6" t="s">
        <v>3</v>
      </c>
      <c r="B6" s="19"/>
      <c r="C6" s="19"/>
      <c r="D6" s="19"/>
      <c r="E6" s="19"/>
      <c r="F6" s="19"/>
      <c r="G6" s="19"/>
    </row>
    <row r="8" spans="1:8" x14ac:dyDescent="0.25">
      <c r="A8" s="3" t="s">
        <v>4</v>
      </c>
      <c r="B8" s="3" t="s">
        <v>5</v>
      </c>
      <c r="C8" s="3" t="s">
        <v>6</v>
      </c>
      <c r="D8" s="3" t="s">
        <v>7</v>
      </c>
      <c r="E8" s="3" t="s">
        <v>8</v>
      </c>
      <c r="F8" s="3" t="s">
        <v>9</v>
      </c>
      <c r="G8" s="3" t="s">
        <v>10</v>
      </c>
      <c r="H8" s="12"/>
    </row>
    <row r="9" spans="1:8" x14ac:dyDescent="0.25">
      <c r="A9" s="2" t="s">
        <v>11</v>
      </c>
      <c r="B9" s="2" t="s">
        <v>12</v>
      </c>
      <c r="C9" s="5"/>
      <c r="D9" s="2">
        <v>1</v>
      </c>
      <c r="E9" s="8" t="s">
        <v>13</v>
      </c>
      <c r="F9" s="9">
        <f>C9*D9</f>
        <v>0</v>
      </c>
      <c r="G9" s="6">
        <f>F9</f>
        <v>0</v>
      </c>
    </row>
    <row r="10" spans="1:8" x14ac:dyDescent="0.25">
      <c r="A10" s="2" t="s">
        <v>14</v>
      </c>
      <c r="B10" s="2" t="s">
        <v>12</v>
      </c>
      <c r="C10" s="5"/>
      <c r="D10" s="2">
        <v>1</v>
      </c>
      <c r="E10" s="8" t="s">
        <v>13</v>
      </c>
      <c r="F10" s="9">
        <f t="shared" ref="F10:F13" si="0">C10*D10</f>
        <v>0</v>
      </c>
      <c r="G10" s="6">
        <f t="shared" ref="G10:G17" si="1">F10</f>
        <v>0</v>
      </c>
    </row>
    <row r="11" spans="1:8" x14ac:dyDescent="0.25">
      <c r="A11" s="2" t="s">
        <v>15</v>
      </c>
      <c r="B11" s="2" t="s">
        <v>12</v>
      </c>
      <c r="C11" s="5"/>
      <c r="D11" s="2">
        <v>1</v>
      </c>
      <c r="E11" s="8" t="s">
        <v>13</v>
      </c>
      <c r="F11" s="9">
        <f t="shared" si="0"/>
        <v>0</v>
      </c>
      <c r="G11" s="6">
        <f t="shared" si="1"/>
        <v>0</v>
      </c>
    </row>
    <row r="12" spans="1:8" x14ac:dyDescent="0.25">
      <c r="A12" s="2" t="s">
        <v>16</v>
      </c>
      <c r="B12" s="2" t="s">
        <v>12</v>
      </c>
      <c r="C12" s="5"/>
      <c r="D12" s="2">
        <v>1</v>
      </c>
      <c r="E12" s="8" t="s">
        <v>13</v>
      </c>
      <c r="F12" s="9">
        <f t="shared" si="0"/>
        <v>0</v>
      </c>
      <c r="G12" s="6">
        <f t="shared" si="1"/>
        <v>0</v>
      </c>
    </row>
    <row r="13" spans="1:8" x14ac:dyDescent="0.25">
      <c r="A13" s="2" t="s">
        <v>17</v>
      </c>
      <c r="B13" s="2" t="s">
        <v>12</v>
      </c>
      <c r="C13" s="5"/>
      <c r="D13" s="2">
        <v>1</v>
      </c>
      <c r="E13" s="8"/>
      <c r="F13" s="9">
        <f t="shared" si="0"/>
        <v>0</v>
      </c>
      <c r="G13" s="6">
        <f t="shared" si="1"/>
        <v>0</v>
      </c>
    </row>
    <row r="14" spans="1:8" ht="30" x14ac:dyDescent="0.25">
      <c r="A14" s="2" t="s">
        <v>18</v>
      </c>
      <c r="B14" s="2" t="s">
        <v>19</v>
      </c>
      <c r="C14" s="5"/>
      <c r="D14" s="2">
        <v>3100</v>
      </c>
      <c r="E14" s="9">
        <f>C14*D14*12</f>
        <v>0</v>
      </c>
      <c r="F14" s="9">
        <f>E14*14</f>
        <v>0</v>
      </c>
      <c r="G14" s="6">
        <f t="shared" si="1"/>
        <v>0</v>
      </c>
    </row>
    <row r="15" spans="1:8" ht="30" x14ac:dyDescent="0.25">
      <c r="A15" s="2" t="s">
        <v>20</v>
      </c>
      <c r="B15" s="2" t="s">
        <v>19</v>
      </c>
      <c r="C15" s="5"/>
      <c r="D15" s="2">
        <v>3100</v>
      </c>
      <c r="E15" s="9">
        <f t="shared" ref="E15:E21" si="2">C15*D15*12</f>
        <v>0</v>
      </c>
      <c r="F15" s="9">
        <f t="shared" ref="F15:F17" si="3">E15*14</f>
        <v>0</v>
      </c>
      <c r="G15" s="6">
        <f t="shared" si="1"/>
        <v>0</v>
      </c>
    </row>
    <row r="16" spans="1:8" ht="30" x14ac:dyDescent="0.25">
      <c r="A16" s="2" t="s">
        <v>21</v>
      </c>
      <c r="B16" s="2" t="s">
        <v>19</v>
      </c>
      <c r="C16" s="5"/>
      <c r="D16" s="2">
        <v>3100</v>
      </c>
      <c r="E16" s="9">
        <f t="shared" si="2"/>
        <v>0</v>
      </c>
      <c r="F16" s="9">
        <f t="shared" si="3"/>
        <v>0</v>
      </c>
      <c r="G16" s="6">
        <f t="shared" si="1"/>
        <v>0</v>
      </c>
    </row>
    <row r="17" spans="1:8" ht="30" x14ac:dyDescent="0.25">
      <c r="A17" s="2" t="s">
        <v>22</v>
      </c>
      <c r="B17" s="2" t="s">
        <v>19</v>
      </c>
      <c r="C17" s="5"/>
      <c r="D17" s="2">
        <v>3100</v>
      </c>
      <c r="E17" s="9">
        <f t="shared" si="2"/>
        <v>0</v>
      </c>
      <c r="F17" s="9">
        <f t="shared" si="3"/>
        <v>0</v>
      </c>
      <c r="G17" s="6">
        <f t="shared" si="1"/>
        <v>0</v>
      </c>
    </row>
    <row r="18" spans="1:8" x14ac:dyDescent="0.25">
      <c r="A18" s="2" t="s">
        <v>23</v>
      </c>
      <c r="B18" s="2" t="s">
        <v>24</v>
      </c>
      <c r="C18" s="23"/>
      <c r="D18" s="8">
        <v>1</v>
      </c>
      <c r="E18" s="14">
        <f t="shared" si="2"/>
        <v>0</v>
      </c>
      <c r="F18" s="14"/>
      <c r="G18" s="15"/>
    </row>
    <row r="19" spans="1:8" x14ac:dyDescent="0.25">
      <c r="A19" s="2" t="s">
        <v>25</v>
      </c>
      <c r="B19" s="2" t="s">
        <v>24</v>
      </c>
      <c r="C19" s="23"/>
      <c r="D19" s="8">
        <v>1</v>
      </c>
      <c r="E19" s="14">
        <f t="shared" si="2"/>
        <v>0</v>
      </c>
      <c r="F19" s="14"/>
      <c r="G19" s="15"/>
    </row>
    <row r="20" spans="1:8" x14ac:dyDescent="0.25">
      <c r="A20" s="2" t="s">
        <v>26</v>
      </c>
      <c r="B20" s="2" t="s">
        <v>24</v>
      </c>
      <c r="C20" s="23"/>
      <c r="D20" s="8">
        <v>1</v>
      </c>
      <c r="E20" s="14">
        <f t="shared" si="2"/>
        <v>0</v>
      </c>
      <c r="F20" s="14"/>
      <c r="G20" s="15"/>
    </row>
    <row r="21" spans="1:8" x14ac:dyDescent="0.25">
      <c r="A21" s="2" t="s">
        <v>27</v>
      </c>
      <c r="B21" s="2" t="s">
        <v>24</v>
      </c>
      <c r="C21" s="23"/>
      <c r="D21" s="8">
        <v>1</v>
      </c>
      <c r="E21" s="14">
        <f t="shared" si="2"/>
        <v>0</v>
      </c>
      <c r="F21" s="14"/>
      <c r="G21" s="15"/>
    </row>
    <row r="22" spans="1:8" x14ac:dyDescent="0.25">
      <c r="A22" s="13"/>
    </row>
    <row r="23" spans="1:8" x14ac:dyDescent="0.25">
      <c r="A23" s="13"/>
      <c r="D23" s="4" t="s">
        <v>28</v>
      </c>
      <c r="E23" s="4"/>
      <c r="F23" s="4"/>
      <c r="G23" s="10">
        <f>SUM(G9:G17)</f>
        <v>0</v>
      </c>
    </row>
    <row r="24" spans="1:8" x14ac:dyDescent="0.25">
      <c r="D24" s="4"/>
      <c r="E24" s="4"/>
      <c r="F24" s="4"/>
      <c r="G24" s="10"/>
    </row>
    <row r="25" spans="1:8" x14ac:dyDescent="0.25">
      <c r="A25" s="16" t="s">
        <v>29</v>
      </c>
    </row>
    <row r="26" spans="1:8" x14ac:dyDescent="0.25">
      <c r="A26" s="22" t="s">
        <v>30</v>
      </c>
      <c r="B26" s="22"/>
      <c r="C26" s="22"/>
      <c r="D26" s="22"/>
      <c r="E26" s="22"/>
      <c r="F26" s="22"/>
      <c r="G26" s="22"/>
    </row>
    <row r="27" spans="1:8" x14ac:dyDescent="0.25">
      <c r="A27" s="22" t="s">
        <v>31</v>
      </c>
      <c r="B27" s="22"/>
      <c r="C27" s="22"/>
      <c r="D27" s="22"/>
      <c r="E27" s="22"/>
      <c r="F27" s="22"/>
      <c r="G27" s="22"/>
    </row>
    <row r="28" spans="1:8" ht="40.5" customHeight="1" x14ac:dyDescent="0.25">
      <c r="A28" s="21" t="s">
        <v>32</v>
      </c>
      <c r="B28" s="21"/>
      <c r="C28" s="21"/>
      <c r="D28" s="21"/>
      <c r="E28" s="21"/>
      <c r="F28" s="21"/>
      <c r="G28" s="21"/>
      <c r="H28" s="18"/>
    </row>
    <row r="29" spans="1:8" x14ac:dyDescent="0.25">
      <c r="A29" s="22" t="s">
        <v>33</v>
      </c>
      <c r="B29" s="22"/>
      <c r="C29" s="22"/>
      <c r="D29" s="22"/>
      <c r="E29" s="22"/>
      <c r="F29" s="22"/>
      <c r="G29" s="22"/>
    </row>
    <row r="30" spans="1:8" x14ac:dyDescent="0.25">
      <c r="A30" s="20" t="s">
        <v>34</v>
      </c>
      <c r="B30" s="20"/>
      <c r="C30" s="20"/>
      <c r="D30" s="20"/>
      <c r="E30" s="20"/>
      <c r="F30" s="20"/>
      <c r="G30" s="20"/>
      <c r="H30" s="11"/>
    </row>
    <row r="31" spans="1:8" x14ac:dyDescent="0.25">
      <c r="A31" s="20" t="s">
        <v>35</v>
      </c>
      <c r="B31" s="20"/>
      <c r="C31" s="20"/>
      <c r="D31" s="20"/>
      <c r="E31" s="20"/>
      <c r="F31" s="20"/>
      <c r="G31" s="20"/>
    </row>
    <row r="32" spans="1:8" x14ac:dyDescent="0.25">
      <c r="A32" s="20" t="s">
        <v>36</v>
      </c>
      <c r="B32" s="20"/>
      <c r="C32" s="20"/>
      <c r="D32" s="20"/>
      <c r="E32" s="20"/>
      <c r="F32" s="20"/>
      <c r="G32" s="20"/>
    </row>
    <row r="33" spans="1:8" x14ac:dyDescent="0.25">
      <c r="A33" s="20" t="s">
        <v>37</v>
      </c>
      <c r="B33" s="20"/>
      <c r="C33" s="20"/>
      <c r="D33" s="20"/>
      <c r="E33" s="20"/>
      <c r="F33" s="20"/>
      <c r="G33" s="20"/>
    </row>
    <row r="34" spans="1:8" x14ac:dyDescent="0.25">
      <c r="A34" s="20" t="s">
        <v>38</v>
      </c>
      <c r="B34" s="20"/>
      <c r="C34" s="20"/>
      <c r="D34" s="20"/>
      <c r="E34" s="20"/>
      <c r="F34" s="20"/>
      <c r="G34" s="20"/>
      <c r="H34" s="11"/>
    </row>
    <row r="35" spans="1:8" ht="27" customHeight="1" x14ac:dyDescent="0.25">
      <c r="A35" s="21" t="s">
        <v>39</v>
      </c>
      <c r="B35" s="21"/>
      <c r="C35" s="21"/>
      <c r="D35" s="21"/>
      <c r="E35" s="21"/>
      <c r="F35" s="21"/>
      <c r="G35" s="21"/>
      <c r="H35" s="11"/>
    </row>
    <row r="36" spans="1:8" s="7" customFormat="1" ht="15" customHeight="1" x14ac:dyDescent="0.25">
      <c r="A36" s="17" t="s">
        <v>40</v>
      </c>
      <c r="B36" s="17"/>
      <c r="C36" s="17"/>
      <c r="D36" s="17"/>
      <c r="E36" s="17"/>
      <c r="F36" s="17"/>
      <c r="G36" s="17"/>
    </row>
    <row r="38" spans="1:8" x14ac:dyDescent="0.25">
      <c r="H38" s="11"/>
    </row>
  </sheetData>
  <sheetProtection algorithmName="SHA-512" hashValue="sbp8pHeVJYJ6N8+m/5IokqVfBbZoRKItpiZ53op0LOEi2CyBnC4MfPZaBwlZEmTu/Bu3F1Nt0ky02cw1VFYZ5g==" saltValue="06XegdWXULsZHToQvti/HA==" spinCount="100000" sheet="1" objects="1" scenarios="1"/>
  <mergeCells count="11">
    <mergeCell ref="A35:G35"/>
    <mergeCell ref="A34:G34"/>
    <mergeCell ref="A26:G26"/>
    <mergeCell ref="A27:G27"/>
    <mergeCell ref="A29:G29"/>
    <mergeCell ref="B6:G6"/>
    <mergeCell ref="A30:G30"/>
    <mergeCell ref="A31:G31"/>
    <mergeCell ref="A32:G32"/>
    <mergeCell ref="A33:G33"/>
    <mergeCell ref="A28:G28"/>
  </mergeCells>
  <phoneticPr fontId="3"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93DB1-4962-45AD-BE1A-E46F5459E456}">
  <dimension ref="A1"/>
  <sheetViews>
    <sheetView workbookViewId="0">
      <selection activeCell="A2" sqref="A2"/>
    </sheetView>
  </sheetViews>
  <sheetFormatPr defaultRowHeight="15" x14ac:dyDescent="0.25"/>
  <sheetData>
    <row r="1" spans="1:1" x14ac:dyDescent="0.25">
      <c r="A1"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CD27A-CB30-42EC-9E64-2AAC12F354DC}">
  <dimension ref="A1"/>
  <sheetViews>
    <sheetView workbookViewId="0">
      <selection activeCell="D19" sqref="D19"/>
    </sheetView>
  </sheetViews>
  <sheetFormatPr defaultRowHeight="15" x14ac:dyDescent="0.25"/>
  <sheetData>
    <row r="1" spans="1:1" x14ac:dyDescent="0.25">
      <c r="A1"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E383C2-7A3F-49D9-B207-B516AF5E2AB2}">
  <ds:schemaRefs>
    <ds:schemaRef ds:uri="http://schemas.microsoft.com/office/2006/metadata/properties"/>
    <ds:schemaRef ds:uri="http://schemas.microsoft.com/office/infopath/2007/PartnerControls"/>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695FD54D-7E24-422E-9A2B-72EE72349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A7CD9D-6283-450F-808D-6BFA52DB98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prijzenblad</vt:lpstr>
      <vt:lpstr>Open begroting</vt:lpstr>
      <vt:lpstr>Staffel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JeanPaul</dc:creator>
  <cp:keywords/>
  <dc:description/>
  <cp:lastModifiedBy>Stefanie Beeke | Inkada Inkoop &amp; Advies</cp:lastModifiedBy>
  <cp:revision/>
  <dcterms:created xsi:type="dcterms:W3CDTF">2021-05-12T08:45:12Z</dcterms:created>
  <dcterms:modified xsi:type="dcterms:W3CDTF">2026-04-16T09:37:01Z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Order">
    <vt:r8>20900</vt:r8>
  </property>
  <property fmtid="{D5CDD505-2E9C-101B-9397-08002B2CF9AE}" pid="4" name="MediaServiceImageTags">
    <vt:lpwstr/>
  </property>
</Properties>
</file>