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wuniversity.sharepoint.com/sites/20210224002/Shared Documents/Aanbestedingen/2025 EA Visitatiediensten/2. Aanbestedingsdocumenten/Concept/"/>
    </mc:Choice>
  </mc:AlternateContent>
  <xr:revisionPtr revIDLastSave="209" documentId="8_{7F971430-F6B9-496A-A6F3-1E9640DA57E2}" xr6:coauthVersionLast="47" xr6:coauthVersionMax="47" xr10:uidLastSave="{4652C88E-5114-4873-8AFB-79918C35E60E}"/>
  <bookViews>
    <workbookView xWindow="-110" yWindow="-110" windowWidth="19420" windowHeight="10300" xr2:uid="{DA1B54BB-D87C-4018-84B6-4D7B8C9928B2}"/>
  </bookViews>
  <sheets>
    <sheet name="WAARDEN KWALITEIT" sheetId="1" r:id="rId1"/>
    <sheet name="Beoordelaar 1" sheetId="2" r:id="rId2"/>
    <sheet name="Beoordelaar 2" sheetId="3" r:id="rId3"/>
    <sheet name="Beoordelaar 3" sheetId="4" r:id="rId4"/>
    <sheet name="CONSENSUS" sheetId="5" r:id="rId5"/>
  </sheets>
  <definedNames>
    <definedName name="SCOR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G3" i="1" s="1"/>
  <c r="I4" i="1"/>
  <c r="G4" i="1" s="1"/>
  <c r="I5" i="1"/>
  <c r="G5" i="1" s="1"/>
  <c r="G2" i="1"/>
  <c r="H2" i="5" a="1"/>
  <c r="H2" i="5" s="1"/>
  <c r="H3" i="5" a="1"/>
  <c r="H3" i="5" s="1"/>
  <c r="H4" i="5" a="1"/>
  <c r="H4" i="5" s="1"/>
  <c r="H5" i="5" a="1"/>
  <c r="H5" i="5" s="1"/>
  <c r="H15" i="5" a="1"/>
  <c r="H15" i="5" s="1"/>
  <c r="H16" i="5" a="1"/>
  <c r="H16" i="5" s="1"/>
  <c r="H17" i="5" a="1"/>
  <c r="H17" i="5" s="1"/>
  <c r="H14" i="5" a="1"/>
  <c r="H14" i="5" s="1"/>
  <c r="H9" i="5" a="1"/>
  <c r="H9" i="5" s="1"/>
  <c r="H10" i="5" a="1"/>
  <c r="H10" i="5" s="1"/>
  <c r="H11" i="5" a="1"/>
  <c r="H11" i="5" s="1"/>
  <c r="H8" i="5" a="1"/>
  <c r="H8" i="5" s="1"/>
  <c r="I2" i="1"/>
  <c r="H2" i="1"/>
  <c r="E15" i="5"/>
  <c r="E16" i="5"/>
  <c r="E17" i="5"/>
  <c r="E14" i="5"/>
  <c r="D15" i="5"/>
  <c r="D16" i="5"/>
  <c r="D17" i="5"/>
  <c r="D14" i="5"/>
  <c r="E9" i="5"/>
  <c r="E10" i="5"/>
  <c r="E11" i="5"/>
  <c r="E8" i="5"/>
  <c r="D9" i="5"/>
  <c r="D10" i="5"/>
  <c r="D11" i="5"/>
  <c r="D8" i="5"/>
  <c r="E3" i="5"/>
  <c r="E4" i="5"/>
  <c r="E5" i="5"/>
  <c r="E2" i="5"/>
  <c r="D3" i="5"/>
  <c r="D4" i="5"/>
  <c r="D5" i="5"/>
  <c r="D2" i="5"/>
  <c r="A5" i="4"/>
  <c r="A4" i="4"/>
  <c r="A3" i="4"/>
  <c r="A2" i="4"/>
  <c r="A5" i="3"/>
  <c r="A4" i="3"/>
  <c r="A3" i="3"/>
  <c r="A2" i="3"/>
  <c r="C2" i="5"/>
  <c r="C15" i="5"/>
  <c r="C16" i="5"/>
  <c r="C17" i="5"/>
  <c r="C14" i="5"/>
  <c r="E13" i="5"/>
  <c r="D13" i="5"/>
  <c r="C13" i="5"/>
  <c r="A13" i="5"/>
  <c r="C9" i="5"/>
  <c r="C10" i="5"/>
  <c r="C11" i="5"/>
  <c r="C8" i="5"/>
  <c r="E7" i="5"/>
  <c r="D7" i="5"/>
  <c r="C7" i="5"/>
  <c r="C3" i="5"/>
  <c r="C4" i="5"/>
  <c r="C5" i="5"/>
  <c r="A7" i="5"/>
  <c r="A1" i="5"/>
  <c r="D1" i="5"/>
  <c r="E1" i="5"/>
  <c r="C1" i="5"/>
  <c r="A5" i="2"/>
  <c r="A5" i="5" s="1"/>
  <c r="A4" i="2"/>
  <c r="A4" i="5" s="1"/>
  <c r="A3" i="2"/>
  <c r="A3" i="5" s="1"/>
  <c r="A2" i="2"/>
  <c r="A2" i="5" s="1"/>
  <c r="A17" i="5" l="1"/>
  <c r="A11" i="5"/>
  <c r="H5" i="1"/>
  <c r="H4" i="1"/>
  <c r="H3" i="1"/>
  <c r="A16" i="5"/>
  <c r="A10" i="5"/>
  <c r="A15" i="5"/>
  <c r="A9" i="5"/>
  <c r="A8" i="5"/>
  <c r="A1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<sst xmlns="http://schemas.openxmlformats.org/spreadsheetml/2006/main" count="132" uniqueCount="20">
  <si>
    <t>Onvoldoende</t>
  </si>
  <si>
    <t>Goed</t>
  </si>
  <si>
    <t>Uitstekend</t>
  </si>
  <si>
    <t xml:space="preserve">UITSLUITING </t>
  </si>
  <si>
    <t>&lt;MOTIVATIE&gt;</t>
  </si>
  <si>
    <t>CONSENSUS</t>
  </si>
  <si>
    <t>MOTIVATIE</t>
  </si>
  <si>
    <t>WAARDE</t>
  </si>
  <si>
    <t>Score invullen met pull-down menu</t>
  </si>
  <si>
    <r>
      <t xml:space="preserve">Score 
</t>
    </r>
    <r>
      <rPr>
        <b/>
        <i/>
        <sz val="6"/>
        <color rgb="FFE8F7FC"/>
        <rFont val="Verdana"/>
        <family val="2"/>
      </rPr>
      <t>invullen met pull-down menu:</t>
    </r>
  </si>
  <si>
    <t>Naam beoordelaar NHL Stenden: &lt;&lt;&gt;&gt;</t>
  </si>
  <si>
    <t>Voldoende</t>
  </si>
  <si>
    <t xml:space="preserve">Gu2 Omschrijving vragen </t>
  </si>
  <si>
    <t>Maximale punten</t>
  </si>
  <si>
    <t>Slecht</t>
  </si>
  <si>
    <t>Inschrijver &lt;&gt;</t>
  </si>
  <si>
    <t xml:space="preserve">2.1 “Werkwijze en kwaliteitsborging” </t>
  </si>
  <si>
    <t xml:space="preserve">2.2 Casus: “Professionele oordeelsvorming en rol van de secretaris” </t>
  </si>
  <si>
    <t xml:space="preserve">2.3 “Toegevoegde waarde en innovatie in visitatieprocessen” </t>
  </si>
  <si>
    <t xml:space="preserve">2.4 “Maatschappelijke verantwoordelijkheid”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</si>
</sst>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"/>
    <numFmt numFmtId="165" formatCode="&quot;€&quot;\ #,##0_-"/>
  </numFmts>
  <fonts count="22" x14ac:knownFonts="1">
    <font>
      <sz val="11"/>
      <color theme="1"/>
      <name val="Calibri"/>
      <family val="2"/>
      <scheme val="minor"/>
    </font>
    <font>
      <b/>
      <sz val="8"/>
      <color rgb="FFE8F7FC"/>
      <name val="Verdana"/>
      <family val="2"/>
    </font>
    <font>
      <b/>
      <sz val="9"/>
      <color rgb="FFE8F7FC"/>
      <name val="Verdana"/>
      <family val="2"/>
    </font>
    <font>
      <sz val="9"/>
      <color rgb="FFE8F7FC"/>
      <name val="Verdana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7"/>
      <color rgb="FFE8F7FC"/>
      <name val="Verdana"/>
      <family val="2"/>
    </font>
    <font>
      <i/>
      <sz val="8"/>
      <color theme="1"/>
      <name val="Verdana"/>
      <family val="2"/>
    </font>
    <font>
      <b/>
      <i/>
      <sz val="9"/>
      <color rgb="FFE8F7FC"/>
      <name val="Verdana"/>
      <family val="2"/>
    </font>
    <font>
      <b/>
      <i/>
      <sz val="8"/>
      <color theme="1"/>
      <name val="Verdana"/>
      <family val="2"/>
    </font>
    <font>
      <b/>
      <i/>
      <sz val="8"/>
      <color rgb="FFFF0000"/>
      <name val="Verdana"/>
      <family val="2"/>
    </font>
    <font>
      <b/>
      <i/>
      <sz val="8"/>
      <color rgb="FFE8F7FC"/>
      <name val="Verdana"/>
      <family val="2"/>
    </font>
    <font>
      <sz val="8"/>
      <color rgb="FFFF0000"/>
      <name val="Verdana"/>
      <family val="2"/>
    </font>
    <font>
      <sz val="8"/>
      <color theme="1"/>
      <name val="Verdana"/>
      <family val="2"/>
    </font>
    <font>
      <i/>
      <sz val="8"/>
      <color rgb="FFFF0000"/>
      <name val="Verdana"/>
      <family val="2"/>
    </font>
    <font>
      <b/>
      <sz val="8"/>
      <color rgb="FFFF0000"/>
      <name val="Verdana"/>
      <family val="2"/>
    </font>
    <font>
      <b/>
      <sz val="8"/>
      <color theme="1"/>
      <name val="Verdana"/>
      <family val="2"/>
    </font>
    <font>
      <b/>
      <i/>
      <sz val="6"/>
      <color rgb="FFE8F7FC"/>
      <name val="Verdana"/>
      <family val="2"/>
    </font>
    <font>
      <sz val="7"/>
      <color theme="1"/>
      <name val="Calibri"/>
      <family val="2"/>
      <scheme val="minor"/>
    </font>
    <font>
      <sz val="8"/>
      <color rgb="FF117391"/>
      <name val="Verdana"/>
      <family val="2"/>
    </font>
    <font>
      <b/>
      <i/>
      <sz val="6"/>
      <color theme="6" tint="0.79998168889431442"/>
      <name val="Verdana"/>
      <family val="2"/>
    </font>
    <font>
      <b/>
      <i/>
      <sz val="7"/>
      <color rgb="FFE8F7FC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117391"/>
        <bgColor indexed="64"/>
      </patternFill>
    </fill>
    <fill>
      <patternFill patternType="solid">
        <fgColor rgb="FFE8F7FC"/>
        <bgColor indexed="64"/>
      </patternFill>
    </fill>
    <fill>
      <patternFill patternType="solid">
        <fgColor rgb="FF117591"/>
        <bgColor indexed="64"/>
      </patternFill>
    </fill>
    <fill>
      <patternFill patternType="solid">
        <fgColor rgb="FFD3FDFC"/>
        <bgColor indexed="64"/>
      </patternFill>
    </fill>
    <fill>
      <patternFill patternType="solid">
        <fgColor rgb="FF009BAA"/>
        <bgColor indexed="64"/>
      </patternFill>
    </fill>
    <fill>
      <patternFill patternType="solid">
        <fgColor rgb="FF009BAA"/>
        <bgColor rgb="FF000000"/>
      </patternFill>
    </fill>
    <fill>
      <patternFill patternType="solid">
        <fgColor rgb="FF005AAA"/>
        <bgColor indexed="64"/>
      </patternFill>
    </fill>
    <fill>
      <patternFill patternType="solid">
        <fgColor theme="0"/>
        <bgColor indexed="64"/>
      </patternFill>
    </fill>
    <fill>
      <gradientFill type="path" left="1" right="1">
        <stop position="0">
          <color theme="0"/>
        </stop>
        <stop position="1">
          <color rgb="FF009BAA"/>
        </stop>
      </gradientFill>
    </fill>
  </fills>
  <borders count="15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ck">
        <color rgb="FF117591"/>
      </top>
      <bottom/>
      <diagonal/>
    </border>
    <border>
      <left style="thick">
        <color rgb="FF117591"/>
      </left>
      <right/>
      <top style="thick">
        <color rgb="FF117591"/>
      </top>
      <bottom/>
      <diagonal/>
    </border>
    <border>
      <left/>
      <right style="thick">
        <color rgb="FF117591"/>
      </right>
      <top style="thick">
        <color rgb="FF117591"/>
      </top>
      <bottom/>
      <diagonal/>
    </border>
    <border>
      <left style="thick">
        <color rgb="FF117591"/>
      </left>
      <right/>
      <top/>
      <bottom/>
      <diagonal/>
    </border>
    <border>
      <left/>
      <right style="thick">
        <color rgb="FF117591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4" fillId="0" borderId="0" xfId="0" applyFont="1"/>
    <xf numFmtId="0" fontId="3" fillId="6" borderId="9" xfId="0" applyFont="1" applyFill="1" applyBorder="1" applyAlignment="1">
      <alignment vertical="center" wrapText="1"/>
    </xf>
    <xf numFmtId="9" fontId="9" fillId="9" borderId="0" xfId="0" applyNumberFormat="1" applyFont="1" applyFill="1" applyAlignment="1">
      <alignment horizontal="center" vertical="center"/>
    </xf>
    <xf numFmtId="9" fontId="10" fillId="9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7" fillId="0" borderId="0" xfId="0" applyFont="1"/>
    <xf numFmtId="0" fontId="15" fillId="0" borderId="0" xfId="0" applyFont="1"/>
    <xf numFmtId="0" fontId="10" fillId="0" borderId="0" xfId="0" applyFont="1" applyAlignment="1">
      <alignment horizontal="center" vertical="center"/>
    </xf>
    <xf numFmtId="0" fontId="16" fillId="0" borderId="0" xfId="0" applyFont="1"/>
    <xf numFmtId="0" fontId="9" fillId="0" borderId="0" xfId="0" applyFont="1" applyAlignment="1">
      <alignment horizontal="center" vertical="center"/>
    </xf>
    <xf numFmtId="164" fontId="6" fillId="8" borderId="5" xfId="0" applyNumberFormat="1" applyFont="1" applyFill="1" applyBorder="1" applyAlignment="1">
      <alignment horizontal="center" vertical="center" wrapText="1"/>
    </xf>
    <xf numFmtId="164" fontId="6" fillId="8" borderId="4" xfId="0" applyNumberFormat="1" applyFont="1" applyFill="1" applyBorder="1" applyAlignment="1">
      <alignment horizontal="center" vertical="center" wrapText="1"/>
    </xf>
    <xf numFmtId="165" fontId="1" fillId="6" borderId="0" xfId="0" applyNumberFormat="1" applyFont="1" applyFill="1" applyAlignment="1" applyProtection="1">
      <alignment horizontal="center" vertical="center" wrapText="1"/>
      <protection locked="0"/>
    </xf>
    <xf numFmtId="0" fontId="18" fillId="0" borderId="0" xfId="0" applyFont="1"/>
    <xf numFmtId="0" fontId="3" fillId="6" borderId="0" xfId="0" applyFont="1" applyFill="1" applyAlignment="1">
      <alignment vertical="center" wrapText="1"/>
    </xf>
    <xf numFmtId="165" fontId="8" fillId="6" borderId="0" xfId="0" applyNumberFormat="1" applyFont="1" applyFill="1" applyAlignment="1" applyProtection="1">
      <alignment horizontal="center" vertical="center" wrapText="1"/>
      <protection locked="0"/>
    </xf>
    <xf numFmtId="165" fontId="19" fillId="3" borderId="0" xfId="0" applyNumberFormat="1" applyFont="1" applyFill="1" applyAlignment="1" applyProtection="1">
      <alignment horizontal="center" vertical="center" wrapText="1"/>
      <protection locked="0"/>
    </xf>
    <xf numFmtId="165" fontId="19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44" fontId="1" fillId="4" borderId="0" xfId="0" applyNumberFormat="1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44" fontId="13" fillId="0" borderId="0" xfId="0" applyNumberFormat="1" applyFont="1"/>
    <xf numFmtId="0" fontId="1" fillId="2" borderId="0" xfId="0" applyFont="1" applyFill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9" fontId="20" fillId="9" borderId="0" xfId="0" applyNumberFormat="1" applyFont="1" applyFill="1" applyAlignment="1">
      <alignment horizontal="center" vertical="center" wrapText="1"/>
    </xf>
    <xf numFmtId="9" fontId="20" fillId="9" borderId="5" xfId="0" applyNumberFormat="1" applyFont="1" applyFill="1" applyBorder="1" applyAlignment="1">
      <alignment horizontal="center" vertical="center" wrapText="1"/>
    </xf>
    <xf numFmtId="9" fontId="20" fillId="9" borderId="4" xfId="0" applyNumberFormat="1" applyFont="1" applyFill="1" applyBorder="1" applyAlignment="1">
      <alignment horizontal="center" vertical="center" wrapText="1"/>
    </xf>
    <xf numFmtId="1" fontId="6" fillId="8" borderId="5" xfId="0" applyNumberFormat="1" applyFont="1" applyFill="1" applyBorder="1" applyAlignment="1">
      <alignment horizontal="center" vertical="center"/>
    </xf>
    <xf numFmtId="1" fontId="1" fillId="6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" fontId="21" fillId="10" borderId="4" xfId="0" applyNumberFormat="1" applyFont="1" applyFill="1" applyBorder="1" applyAlignment="1">
      <alignment horizontal="center" vertical="center" wrapText="1"/>
    </xf>
    <xf numFmtId="9" fontId="20" fillId="9" borderId="13" xfId="0" applyNumberFormat="1" applyFont="1" applyFill="1" applyBorder="1" applyAlignment="1">
      <alignment horizontal="center" vertical="center" wrapText="1"/>
    </xf>
    <xf numFmtId="9" fontId="20" fillId="9" borderId="14" xfId="0" applyNumberFormat="1" applyFont="1" applyFill="1" applyBorder="1" applyAlignment="1">
      <alignment horizontal="center" vertical="center" wrapText="1"/>
    </xf>
    <xf numFmtId="1" fontId="12" fillId="0" borderId="0" xfId="0" applyNumberFormat="1" applyFont="1"/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left" vertical="center" wrapText="1"/>
    </xf>
    <xf numFmtId="0" fontId="1" fillId="6" borderId="11" xfId="0" applyFont="1" applyFill="1" applyBorder="1" applyAlignment="1">
      <alignment horizontal="left" vertical="center" wrapText="1"/>
    </xf>
    <xf numFmtId="165" fontId="2" fillId="2" borderId="6" xfId="0" applyNumberFormat="1" applyFont="1" applyFill="1" applyBorder="1" applyAlignment="1">
      <alignment horizontal="center" vertical="center"/>
    </xf>
    <xf numFmtId="165" fontId="2" fillId="2" borderId="8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9BAA"/>
      <color rgb="FFD3FDFC"/>
      <color rgb="FFB9F8FF"/>
      <color rgb="FF005AAA"/>
      <color rgb="FF099299"/>
      <color rgb="FF117591"/>
      <color rgb="FF089A97"/>
      <color rgb="FFE8F7FC"/>
      <color rgb="FF068ACC"/>
      <color rgb="FF0564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A012D-66E7-443C-824E-021474921C57}">
  <dimension ref="A1:R32"/>
  <sheetViews>
    <sheetView showGridLines="0" tabSelected="1" zoomScaleNormal="100" workbookViewId="0">
      <selection activeCell="F8" sqref="F8"/>
    </sheetView>
  </sheetViews>
  <sheetFormatPr defaultColWidth="8.7265625" defaultRowHeight="23" customHeight="1" x14ac:dyDescent="0.2"/>
  <cols>
    <col min="1" max="1" width="21.08984375" style="12" customWidth="1"/>
    <col min="2" max="2" width="39.08984375" style="12" customWidth="1"/>
    <col min="3" max="3" width="18.90625" style="13" customWidth="1"/>
    <col min="4" max="4" width="3" style="3" customWidth="1"/>
    <col min="5" max="9" width="16.1796875" style="7" customWidth="1"/>
    <col min="10" max="16384" width="8.7265625" style="7"/>
  </cols>
  <sheetData>
    <row r="1" spans="1:18" ht="23" customHeight="1" x14ac:dyDescent="0.2">
      <c r="A1" s="41" t="s">
        <v>12</v>
      </c>
      <c r="B1" s="42"/>
      <c r="C1" s="5" t="s">
        <v>13</v>
      </c>
      <c r="D1" s="31"/>
      <c r="E1" s="28" t="s">
        <v>14</v>
      </c>
      <c r="F1" s="28" t="s">
        <v>0</v>
      </c>
      <c r="G1" s="29" t="s">
        <v>11</v>
      </c>
      <c r="H1" s="29" t="s">
        <v>1</v>
      </c>
      <c r="I1" s="30" t="s">
        <v>2</v>
      </c>
      <c r="J1" s="6"/>
      <c r="K1" s="6"/>
      <c r="L1" s="6"/>
      <c r="M1" s="6"/>
      <c r="N1" s="6"/>
      <c r="O1" s="6"/>
      <c r="P1" s="6"/>
    </row>
    <row r="2" spans="1:18" ht="23" customHeight="1" x14ac:dyDescent="0.2">
      <c r="A2" s="43" t="s">
        <v>16</v>
      </c>
      <c r="B2" s="44"/>
      <c r="C2" s="37">
        <v>30</v>
      </c>
      <c r="D2" s="32"/>
      <c r="E2" s="14" t="s">
        <v>3</v>
      </c>
      <c r="F2" s="34">
        <v>0</v>
      </c>
      <c r="G2" s="34">
        <f>I2*0.5</f>
        <v>15</v>
      </c>
      <c r="H2" s="34">
        <f>I2*0.8</f>
        <v>24</v>
      </c>
      <c r="I2" s="34">
        <f>C2</f>
        <v>30</v>
      </c>
      <c r="J2" s="6"/>
      <c r="K2" s="6"/>
      <c r="L2" s="6"/>
      <c r="M2" s="6"/>
      <c r="N2" s="6"/>
      <c r="O2" s="6"/>
      <c r="P2" s="6"/>
    </row>
    <row r="3" spans="1:18" ht="23" customHeight="1" x14ac:dyDescent="0.2">
      <c r="A3" s="43" t="s">
        <v>17</v>
      </c>
      <c r="B3" s="44"/>
      <c r="C3" s="37">
        <v>20</v>
      </c>
      <c r="D3" s="33"/>
      <c r="E3" s="15" t="s">
        <v>3</v>
      </c>
      <c r="F3" s="34">
        <v>0</v>
      </c>
      <c r="G3" s="34">
        <f t="shared" ref="G3:G5" si="0">I3*0.5</f>
        <v>10</v>
      </c>
      <c r="H3" s="34">
        <f t="shared" ref="H3:H5" si="1">I3*0.8</f>
        <v>16</v>
      </c>
      <c r="I3" s="34">
        <f t="shared" ref="I3:I5" si="2">C3</f>
        <v>20</v>
      </c>
      <c r="J3" s="6"/>
      <c r="K3" s="6"/>
      <c r="L3" s="6"/>
      <c r="M3" s="6"/>
      <c r="N3" s="6"/>
      <c r="O3" s="6"/>
      <c r="P3" s="6"/>
    </row>
    <row r="4" spans="1:18" ht="23" customHeight="1" thickBot="1" x14ac:dyDescent="0.25">
      <c r="A4" s="43" t="s">
        <v>18</v>
      </c>
      <c r="B4" s="44"/>
      <c r="C4" s="37">
        <v>15</v>
      </c>
      <c r="D4" s="38"/>
      <c r="E4" s="15" t="s">
        <v>3</v>
      </c>
      <c r="F4" s="34">
        <v>0</v>
      </c>
      <c r="G4" s="34">
        <f t="shared" si="0"/>
        <v>7.5</v>
      </c>
      <c r="H4" s="34">
        <f t="shared" si="1"/>
        <v>12</v>
      </c>
      <c r="I4" s="34">
        <f t="shared" si="2"/>
        <v>15</v>
      </c>
      <c r="J4" s="6"/>
      <c r="K4" s="6"/>
      <c r="L4" s="6"/>
      <c r="M4" s="6"/>
      <c r="N4" s="6"/>
      <c r="O4" s="6"/>
      <c r="P4" s="6"/>
    </row>
    <row r="5" spans="1:18" ht="23" customHeight="1" thickTop="1" thickBot="1" x14ac:dyDescent="0.25">
      <c r="A5" s="43" t="s">
        <v>19</v>
      </c>
      <c r="B5" s="44"/>
      <c r="C5" s="37">
        <v>10</v>
      </c>
      <c r="D5" s="39"/>
      <c r="E5" s="15" t="s">
        <v>3</v>
      </c>
      <c r="F5" s="34">
        <v>0</v>
      </c>
      <c r="G5" s="34">
        <f t="shared" si="0"/>
        <v>5</v>
      </c>
      <c r="H5" s="34">
        <f t="shared" si="1"/>
        <v>8</v>
      </c>
      <c r="I5" s="34">
        <f t="shared" si="2"/>
        <v>10</v>
      </c>
      <c r="J5" s="6"/>
      <c r="K5" s="6"/>
      <c r="L5" s="6"/>
      <c r="M5" s="6"/>
      <c r="N5" s="6"/>
      <c r="O5" s="6"/>
      <c r="P5" s="6"/>
    </row>
    <row r="6" spans="1:18" ht="23" customHeight="1" thickTop="1" x14ac:dyDescent="0.2">
      <c r="A6" s="10"/>
      <c r="B6" s="10"/>
      <c r="C6" s="11"/>
      <c r="D6" s="4"/>
      <c r="E6" s="6"/>
      <c r="F6" s="6"/>
      <c r="G6" s="6"/>
      <c r="H6" s="40"/>
      <c r="I6" s="40"/>
      <c r="J6" s="6"/>
      <c r="K6" s="6"/>
      <c r="L6" s="6"/>
      <c r="M6" s="6"/>
      <c r="N6" s="6"/>
      <c r="O6" s="6"/>
      <c r="P6" s="6"/>
      <c r="Q6" s="6"/>
      <c r="R6" s="6"/>
    </row>
    <row r="7" spans="1:18" ht="23" customHeight="1" x14ac:dyDescent="0.2">
      <c r="A7" s="10"/>
      <c r="B7" s="10"/>
      <c r="C7" s="11"/>
      <c r="D7" s="4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ht="23" customHeight="1" x14ac:dyDescent="0.2">
      <c r="A8" s="10"/>
      <c r="B8" s="10"/>
      <c r="C8" s="11"/>
      <c r="D8" s="4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23" customHeight="1" x14ac:dyDescent="0.2">
      <c r="A9" s="10"/>
      <c r="B9" s="10"/>
      <c r="C9" s="11"/>
      <c r="D9" s="4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ht="23" customHeight="1" x14ac:dyDescent="0.2">
      <c r="A10" s="10"/>
      <c r="B10" s="10"/>
      <c r="C10" s="11"/>
      <c r="D10" s="4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23" customHeight="1" x14ac:dyDescent="0.2">
      <c r="A11" s="10"/>
      <c r="B11" s="10"/>
      <c r="C11" s="11"/>
      <c r="D11" s="4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s="9" customFormat="1" ht="23" customHeight="1" x14ac:dyDescent="0.2">
      <c r="A12" s="10"/>
      <c r="B12" s="10"/>
      <c r="C12" s="11"/>
      <c r="D12" s="4"/>
      <c r="E12" s="6"/>
      <c r="F12" s="6"/>
      <c r="G12" s="6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</row>
    <row r="13" spans="1:18" ht="23" customHeight="1" x14ac:dyDescent="0.2">
      <c r="A13" s="10"/>
      <c r="B13" s="10"/>
      <c r="C13" s="11"/>
      <c r="D13" s="4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23" customHeight="1" x14ac:dyDescent="0.2">
      <c r="A14" s="10"/>
      <c r="B14" s="10"/>
      <c r="C14" s="11"/>
      <c r="D14" s="4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8" ht="23" customHeight="1" x14ac:dyDescent="0.2">
      <c r="A15" s="10"/>
      <c r="B15" s="10"/>
      <c r="C15" s="11"/>
      <c r="D15" s="4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8" ht="23" customHeight="1" x14ac:dyDescent="0.2">
      <c r="A16" s="10"/>
      <c r="B16" s="10"/>
      <c r="C16" s="11"/>
      <c r="D16" s="4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spans="1:16" ht="23" customHeight="1" x14ac:dyDescent="0.2">
      <c r="A17" s="10"/>
      <c r="B17" s="10"/>
      <c r="C17" s="11"/>
      <c r="D17" s="4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1:16" ht="23" customHeight="1" x14ac:dyDescent="0.2">
      <c r="A18" s="10"/>
      <c r="B18" s="10"/>
      <c r="C18" s="11"/>
      <c r="D18" s="4"/>
      <c r="E18" s="6"/>
      <c r="F18" s="6"/>
      <c r="G18" s="6"/>
      <c r="H18" s="6"/>
      <c r="I18" s="6"/>
      <c r="J18" s="6"/>
      <c r="K18" s="6"/>
      <c r="L18" s="6"/>
    </row>
    <row r="19" spans="1:16" ht="23" customHeight="1" x14ac:dyDescent="0.2">
      <c r="A19" s="10"/>
      <c r="B19" s="10"/>
      <c r="C19" s="11"/>
      <c r="D19" s="4"/>
      <c r="E19" s="6"/>
      <c r="F19" s="6"/>
      <c r="G19" s="6"/>
      <c r="H19" s="6"/>
      <c r="I19" s="6"/>
      <c r="J19" s="6"/>
      <c r="K19" s="6"/>
      <c r="L19" s="6"/>
    </row>
    <row r="20" spans="1:16" ht="23" customHeight="1" x14ac:dyDescent="0.2">
      <c r="A20" s="10"/>
      <c r="B20" s="10"/>
      <c r="C20" s="11"/>
      <c r="D20" s="4"/>
      <c r="E20" s="6"/>
      <c r="F20" s="6"/>
      <c r="G20" s="6"/>
      <c r="H20" s="6"/>
      <c r="I20" s="6"/>
      <c r="J20" s="6"/>
      <c r="K20" s="6"/>
      <c r="L20" s="6"/>
    </row>
    <row r="21" spans="1:16" ht="23" customHeight="1" x14ac:dyDescent="0.2">
      <c r="A21" s="10"/>
      <c r="B21" s="10"/>
      <c r="C21" s="11"/>
      <c r="D21" s="4"/>
      <c r="E21" s="6"/>
      <c r="F21" s="6"/>
      <c r="G21" s="6"/>
      <c r="H21" s="6"/>
      <c r="I21" s="6"/>
      <c r="J21" s="6"/>
      <c r="K21" s="6"/>
      <c r="L21" s="6"/>
    </row>
    <row r="22" spans="1:16" ht="23" customHeight="1" x14ac:dyDescent="0.2">
      <c r="A22" s="10"/>
      <c r="B22" s="10"/>
      <c r="C22" s="11"/>
      <c r="D22" s="4"/>
      <c r="E22" s="6"/>
      <c r="F22" s="6"/>
      <c r="G22" s="6"/>
      <c r="H22" s="6"/>
      <c r="I22" s="6"/>
      <c r="J22" s="6"/>
      <c r="K22" s="6"/>
      <c r="L22" s="6"/>
    </row>
    <row r="23" spans="1:16" ht="23" customHeight="1" x14ac:dyDescent="0.2">
      <c r="A23" s="10"/>
      <c r="B23" s="10"/>
      <c r="C23" s="11"/>
      <c r="D23" s="4"/>
      <c r="E23" s="6"/>
      <c r="F23" s="6"/>
      <c r="G23" s="6"/>
      <c r="H23" s="6"/>
      <c r="I23" s="6"/>
      <c r="J23" s="6"/>
      <c r="K23" s="6"/>
      <c r="L23" s="6"/>
    </row>
    <row r="24" spans="1:16" ht="23" customHeight="1" x14ac:dyDescent="0.2">
      <c r="A24" s="10"/>
      <c r="B24" s="10"/>
      <c r="C24" s="11"/>
      <c r="D24" s="4"/>
      <c r="E24" s="6"/>
      <c r="F24" s="6"/>
      <c r="G24" s="6"/>
      <c r="H24" s="6"/>
      <c r="I24" s="6"/>
      <c r="J24" s="6"/>
      <c r="K24" s="6"/>
      <c r="L24" s="6"/>
    </row>
    <row r="25" spans="1:16" ht="23" customHeight="1" x14ac:dyDescent="0.2">
      <c r="A25" s="10"/>
      <c r="B25" s="10"/>
      <c r="C25" s="11"/>
      <c r="D25" s="4"/>
      <c r="E25" s="6"/>
      <c r="F25" s="6"/>
      <c r="G25" s="6"/>
      <c r="H25" s="6"/>
      <c r="I25" s="6"/>
      <c r="J25" s="6"/>
      <c r="K25" s="6"/>
      <c r="L25" s="6"/>
    </row>
    <row r="26" spans="1:16" ht="23" customHeight="1" x14ac:dyDescent="0.2">
      <c r="H26" s="6"/>
      <c r="I26" s="6"/>
      <c r="J26" s="6"/>
      <c r="K26" s="6"/>
      <c r="L26" s="6"/>
    </row>
    <row r="27" spans="1:16" ht="23" customHeight="1" x14ac:dyDescent="0.2">
      <c r="H27" s="6"/>
      <c r="I27" s="6"/>
      <c r="J27" s="6"/>
      <c r="K27" s="6"/>
    </row>
    <row r="28" spans="1:16" ht="23" customHeight="1" x14ac:dyDescent="0.2">
      <c r="H28" s="6"/>
      <c r="I28" s="6"/>
      <c r="J28" s="6"/>
      <c r="K28" s="6"/>
    </row>
    <row r="29" spans="1:16" ht="23" customHeight="1" x14ac:dyDescent="0.2">
      <c r="H29" s="6"/>
      <c r="I29" s="6"/>
      <c r="J29" s="6"/>
      <c r="K29" s="6"/>
    </row>
    <row r="30" spans="1:16" ht="23" customHeight="1" x14ac:dyDescent="0.2">
      <c r="H30" s="6"/>
      <c r="I30" s="6"/>
      <c r="J30" s="6"/>
      <c r="K30" s="6"/>
    </row>
    <row r="31" spans="1:16" ht="23" customHeight="1" x14ac:dyDescent="0.2">
      <c r="H31" s="6"/>
      <c r="I31" s="6"/>
      <c r="J31" s="6"/>
      <c r="K31" s="6"/>
    </row>
    <row r="32" spans="1:16" ht="23" customHeight="1" x14ac:dyDescent="0.2">
      <c r="H32" s="6"/>
      <c r="I32" s="6"/>
      <c r="J32" s="6"/>
      <c r="K32" s="6"/>
    </row>
  </sheetData>
  <sheetProtection algorithmName="SHA-512" hashValue="Rm15/luX0DaXsA2A3/VB5bdm57y0Trg7675gqI3NZm8fIesT+qKGdt44Frebuz+3EEcQv6Ao49Q1An5Ydevlcw==" saltValue="/w9iptQkUUEv6OqHZMYeLA==" spinCount="100000" sheet="1" objects="1" scenarios="1"/>
  <mergeCells count="5">
    <mergeCell ref="A1:B1"/>
    <mergeCell ref="A2:B2"/>
    <mergeCell ref="A3:B3"/>
    <mergeCell ref="A4:B4"/>
    <mergeCell ref="A5:B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CD6B2-92F7-4094-B272-DA50DD2232EB}">
  <dimension ref="A1:H5"/>
  <sheetViews>
    <sheetView showGridLines="0" zoomScale="90" zoomScaleNormal="90" workbookViewId="0">
      <selection activeCell="C2" sqref="C2"/>
    </sheetView>
  </sheetViews>
  <sheetFormatPr defaultColWidth="8.7265625" defaultRowHeight="12" x14ac:dyDescent="0.3"/>
  <cols>
    <col min="1" max="1" width="49.81640625" style="1" customWidth="1"/>
    <col min="2" max="2" width="4.6328125" style="1" customWidth="1"/>
    <col min="3" max="3" width="22" style="17" customWidth="1"/>
    <col min="4" max="4" width="36.54296875" style="1" customWidth="1"/>
    <col min="5" max="5" width="22.81640625" style="1" customWidth="1"/>
    <col min="6" max="6" width="36.54296875" style="1" customWidth="1"/>
    <col min="7" max="7" width="23" style="1" customWidth="1"/>
    <col min="8" max="8" width="36.54296875" style="1" customWidth="1"/>
    <col min="9" max="16384" width="8.7265625" style="1"/>
  </cols>
  <sheetData>
    <row r="1" spans="1:8" ht="20" customHeight="1" thickTop="1" x14ac:dyDescent="0.3">
      <c r="A1" s="47" t="s">
        <v>10</v>
      </c>
      <c r="B1" s="48"/>
      <c r="C1" s="45" t="s">
        <v>15</v>
      </c>
      <c r="D1" s="45"/>
      <c r="E1" s="45" t="s">
        <v>15</v>
      </c>
      <c r="F1" s="45"/>
      <c r="G1" s="45" t="s">
        <v>15</v>
      </c>
      <c r="H1" s="46"/>
    </row>
    <row r="2" spans="1:8" ht="39.65" customHeight="1" x14ac:dyDescent="0.3">
      <c r="A2" s="2" t="str">
        <f>'WAARDEN KWALITEIT'!A2</f>
        <v xml:space="preserve">2.1 “Werkwijze en kwaliteitsborging” </v>
      </c>
      <c r="B2" s="18"/>
      <c r="C2" s="19" t="s">
        <v>9</v>
      </c>
      <c r="D2" s="20" t="s">
        <v>4</v>
      </c>
      <c r="E2" s="19" t="s">
        <v>9</v>
      </c>
      <c r="F2" s="20" t="s">
        <v>4</v>
      </c>
      <c r="G2" s="19" t="s">
        <v>9</v>
      </c>
      <c r="H2" s="21" t="s">
        <v>4</v>
      </c>
    </row>
    <row r="3" spans="1:8" ht="39.65" customHeight="1" x14ac:dyDescent="0.3">
      <c r="A3" s="2" t="str">
        <f>'WAARDEN KWALITEIT'!A3</f>
        <v xml:space="preserve">2.2 Casus: “Professionele oordeelsvorming en rol van de secretaris” </v>
      </c>
      <c r="B3" s="18"/>
      <c r="C3" s="19" t="s">
        <v>9</v>
      </c>
      <c r="D3" s="20" t="s">
        <v>4</v>
      </c>
      <c r="E3" s="19" t="s">
        <v>9</v>
      </c>
      <c r="F3" s="20" t="s">
        <v>4</v>
      </c>
      <c r="G3" s="19" t="s">
        <v>9</v>
      </c>
      <c r="H3" s="21" t="s">
        <v>4</v>
      </c>
    </row>
    <row r="4" spans="1:8" ht="39.65" customHeight="1" x14ac:dyDescent="0.3">
      <c r="A4" s="2" t="str">
        <f>'WAARDEN KWALITEIT'!A4</f>
        <v xml:space="preserve">2.3 “Toegevoegde waarde en innovatie in visitatieprocessen” </v>
      </c>
      <c r="B4" s="18"/>
      <c r="C4" s="19" t="s">
        <v>9</v>
      </c>
      <c r="D4" s="20" t="s">
        <v>4</v>
      </c>
      <c r="E4" s="19" t="s">
        <v>9</v>
      </c>
      <c r="F4" s="20" t="s">
        <v>4</v>
      </c>
      <c r="G4" s="19" t="s">
        <v>9</v>
      </c>
      <c r="H4" s="21" t="s">
        <v>4</v>
      </c>
    </row>
    <row r="5" spans="1:8" ht="39.65" customHeight="1" x14ac:dyDescent="0.3">
      <c r="A5" s="2" t="str">
        <f>'WAARDEN KWALITEIT'!A5</f>
        <v xml:space="preserve">2.4 “Maatschappelijke verantwoordelijkheid” </v>
      </c>
      <c r="B5" s="18"/>
      <c r="C5" s="19" t="s">
        <v>9</v>
      </c>
      <c r="D5" s="20" t="s">
        <v>4</v>
      </c>
      <c r="E5" s="19" t="s">
        <v>9</v>
      </c>
      <c r="F5" s="20" t="s">
        <v>4</v>
      </c>
      <c r="G5" s="19" t="s">
        <v>9</v>
      </c>
      <c r="H5" s="21" t="s">
        <v>4</v>
      </c>
    </row>
  </sheetData>
  <mergeCells count="4">
    <mergeCell ref="C1:D1"/>
    <mergeCell ref="E1:F1"/>
    <mergeCell ref="G1:H1"/>
    <mergeCell ref="A1:B1"/>
  </mergeCells>
  <dataValidations count="1">
    <dataValidation type="list" errorStyle="warning" allowBlank="1" showErrorMessage="1" error="Voer juiste waarde in. " sqref="C2:C5 E2:E5 G2:G5" xr:uid="{CA9E808D-0D1E-4A04-8B4E-DA6B96B36EA5}">
      <formula1>"Score,Slecht,Onvoldoende,Voldoende,Goed,Uitstekend 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2C38F-039A-4018-BCFB-2C70B93F54F5}">
  <dimension ref="A1:H5"/>
  <sheetViews>
    <sheetView zoomScale="90" zoomScaleNormal="90" workbookViewId="0">
      <selection activeCell="C1" sqref="C1:D1"/>
    </sheetView>
  </sheetViews>
  <sheetFormatPr defaultColWidth="8.7265625" defaultRowHeight="12" x14ac:dyDescent="0.3"/>
  <cols>
    <col min="1" max="1" width="47.7265625" style="1" customWidth="1"/>
    <col min="2" max="2" width="4.36328125" style="1" customWidth="1"/>
    <col min="3" max="3" width="22" style="17" customWidth="1"/>
    <col min="4" max="4" width="36.54296875" style="1" customWidth="1"/>
    <col min="5" max="5" width="22.81640625" style="1" customWidth="1"/>
    <col min="6" max="6" width="36.54296875" style="1" customWidth="1"/>
    <col min="7" max="7" width="23" style="1" customWidth="1"/>
    <col min="8" max="8" width="36.54296875" style="1" customWidth="1"/>
    <col min="9" max="16384" width="8.7265625" style="1"/>
  </cols>
  <sheetData>
    <row r="1" spans="1:8" ht="20" customHeight="1" thickTop="1" x14ac:dyDescent="0.3">
      <c r="A1" s="47" t="s">
        <v>10</v>
      </c>
      <c r="B1" s="48"/>
      <c r="C1" s="45" t="s">
        <v>15</v>
      </c>
      <c r="D1" s="45"/>
      <c r="E1" s="45" t="s">
        <v>15</v>
      </c>
      <c r="F1" s="45"/>
      <c r="G1" s="45" t="s">
        <v>15</v>
      </c>
      <c r="H1" s="46"/>
    </row>
    <row r="2" spans="1:8" ht="39.65" customHeight="1" x14ac:dyDescent="0.3">
      <c r="A2" s="2" t="str">
        <f>'WAARDEN KWALITEIT'!A2</f>
        <v xml:space="preserve">2.1 “Werkwijze en kwaliteitsborging” </v>
      </c>
      <c r="B2" s="18"/>
      <c r="C2" s="19" t="s">
        <v>9</v>
      </c>
      <c r="D2" s="20" t="s">
        <v>4</v>
      </c>
      <c r="E2" s="19" t="s">
        <v>9</v>
      </c>
      <c r="F2" s="20" t="s">
        <v>4</v>
      </c>
      <c r="G2" s="19" t="s">
        <v>9</v>
      </c>
      <c r="H2" s="21" t="s">
        <v>4</v>
      </c>
    </row>
    <row r="3" spans="1:8" ht="39.65" customHeight="1" x14ac:dyDescent="0.3">
      <c r="A3" s="2" t="str">
        <f>'WAARDEN KWALITEIT'!A3</f>
        <v xml:space="preserve">2.2 Casus: “Professionele oordeelsvorming en rol van de secretaris” </v>
      </c>
      <c r="B3" s="18"/>
      <c r="C3" s="19" t="s">
        <v>9</v>
      </c>
      <c r="D3" s="20" t="s">
        <v>4</v>
      </c>
      <c r="E3" s="19" t="s">
        <v>9</v>
      </c>
      <c r="F3" s="20" t="s">
        <v>4</v>
      </c>
      <c r="G3" s="19" t="s">
        <v>9</v>
      </c>
      <c r="H3" s="21" t="s">
        <v>4</v>
      </c>
    </row>
    <row r="4" spans="1:8" ht="39.65" customHeight="1" x14ac:dyDescent="0.3">
      <c r="A4" s="2" t="str">
        <f>'WAARDEN KWALITEIT'!A4</f>
        <v xml:space="preserve">2.3 “Toegevoegde waarde en innovatie in visitatieprocessen” </v>
      </c>
      <c r="B4" s="18"/>
      <c r="C4" s="19" t="s">
        <v>9</v>
      </c>
      <c r="D4" s="20" t="s">
        <v>4</v>
      </c>
      <c r="E4" s="19" t="s">
        <v>9</v>
      </c>
      <c r="F4" s="20" t="s">
        <v>4</v>
      </c>
      <c r="G4" s="19" t="s">
        <v>9</v>
      </c>
      <c r="H4" s="21" t="s">
        <v>4</v>
      </c>
    </row>
    <row r="5" spans="1:8" ht="39.65" customHeight="1" x14ac:dyDescent="0.3">
      <c r="A5" s="2" t="str">
        <f>'WAARDEN KWALITEIT'!A5</f>
        <v xml:space="preserve">2.4 “Maatschappelijke verantwoordelijkheid” </v>
      </c>
      <c r="B5" s="18"/>
      <c r="C5" s="19" t="s">
        <v>9</v>
      </c>
      <c r="D5" s="20" t="s">
        <v>4</v>
      </c>
      <c r="E5" s="19" t="s">
        <v>9</v>
      </c>
      <c r="F5" s="20" t="s">
        <v>4</v>
      </c>
      <c r="G5" s="19" t="s">
        <v>9</v>
      </c>
      <c r="H5" s="21" t="s">
        <v>4</v>
      </c>
    </row>
  </sheetData>
  <mergeCells count="4">
    <mergeCell ref="A1:B1"/>
    <mergeCell ref="C1:D1"/>
    <mergeCell ref="E1:F1"/>
    <mergeCell ref="G1:H1"/>
  </mergeCells>
  <dataValidations count="1">
    <dataValidation type="list" errorStyle="warning" allowBlank="1" showErrorMessage="1" error="Voer juiste waarde in. " sqref="C2:C5 E2:E5 G2:G5" xr:uid="{75D9C337-E373-42A5-BAF0-FEB0F7C2BDF0}">
      <formula1>"Score,Slecht,Onvoldoende,Voldoende,Goed,Uitstekend 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06831-D694-4D04-A918-3CD50EC805F0}">
  <dimension ref="A1:H5"/>
  <sheetViews>
    <sheetView zoomScale="90" zoomScaleNormal="90" workbookViewId="0">
      <selection activeCell="G1" sqref="C1:H1"/>
    </sheetView>
  </sheetViews>
  <sheetFormatPr defaultColWidth="8.7265625" defaultRowHeight="12" x14ac:dyDescent="0.3"/>
  <cols>
    <col min="1" max="1" width="45.26953125" style="1" customWidth="1"/>
    <col min="2" max="2" width="5" style="1" customWidth="1"/>
    <col min="3" max="3" width="22" style="17" customWidth="1"/>
    <col min="4" max="4" width="36.54296875" style="1" customWidth="1"/>
    <col min="5" max="5" width="22.81640625" style="1" customWidth="1"/>
    <col min="6" max="6" width="36.54296875" style="1" customWidth="1"/>
    <col min="7" max="7" width="23" style="1" customWidth="1"/>
    <col min="8" max="8" width="36.54296875" style="1" customWidth="1"/>
    <col min="9" max="16384" width="8.7265625" style="1"/>
  </cols>
  <sheetData>
    <row r="1" spans="1:8" ht="20" customHeight="1" thickTop="1" x14ac:dyDescent="0.3">
      <c r="A1" s="47" t="s">
        <v>10</v>
      </c>
      <c r="B1" s="48"/>
      <c r="C1" s="45" t="s">
        <v>15</v>
      </c>
      <c r="D1" s="45"/>
      <c r="E1" s="45" t="s">
        <v>15</v>
      </c>
      <c r="F1" s="45"/>
      <c r="G1" s="45" t="s">
        <v>15</v>
      </c>
      <c r="H1" s="45"/>
    </row>
    <row r="2" spans="1:8" ht="39.65" customHeight="1" x14ac:dyDescent="0.3">
      <c r="A2" s="2" t="str">
        <f>'WAARDEN KWALITEIT'!A2</f>
        <v xml:space="preserve">2.1 “Werkwijze en kwaliteitsborging” </v>
      </c>
      <c r="B2" s="18"/>
      <c r="C2" s="19" t="s">
        <v>9</v>
      </c>
      <c r="D2" s="20" t="s">
        <v>4</v>
      </c>
      <c r="E2" s="19" t="s">
        <v>9</v>
      </c>
      <c r="F2" s="20" t="s">
        <v>4</v>
      </c>
      <c r="G2" s="19" t="s">
        <v>9</v>
      </c>
      <c r="H2" s="21" t="s">
        <v>4</v>
      </c>
    </row>
    <row r="3" spans="1:8" ht="39.65" customHeight="1" x14ac:dyDescent="0.3">
      <c r="A3" s="2" t="str">
        <f>'WAARDEN KWALITEIT'!A3</f>
        <v xml:space="preserve">2.2 Casus: “Professionele oordeelsvorming en rol van de secretaris” </v>
      </c>
      <c r="B3" s="18"/>
      <c r="C3" s="19" t="s">
        <v>9</v>
      </c>
      <c r="D3" s="20" t="s">
        <v>4</v>
      </c>
      <c r="E3" s="19" t="s">
        <v>9</v>
      </c>
      <c r="F3" s="20" t="s">
        <v>4</v>
      </c>
      <c r="G3" s="19" t="s">
        <v>9</v>
      </c>
      <c r="H3" s="21" t="s">
        <v>4</v>
      </c>
    </row>
    <row r="4" spans="1:8" ht="39.65" customHeight="1" x14ac:dyDescent="0.3">
      <c r="A4" s="2" t="str">
        <f>'WAARDEN KWALITEIT'!A4</f>
        <v xml:space="preserve">2.3 “Toegevoegde waarde en innovatie in visitatieprocessen” </v>
      </c>
      <c r="B4" s="18"/>
      <c r="C4" s="19" t="s">
        <v>9</v>
      </c>
      <c r="D4" s="20" t="s">
        <v>4</v>
      </c>
      <c r="E4" s="19" t="s">
        <v>9</v>
      </c>
      <c r="F4" s="20" t="s">
        <v>4</v>
      </c>
      <c r="G4" s="19" t="s">
        <v>9</v>
      </c>
      <c r="H4" s="21" t="s">
        <v>4</v>
      </c>
    </row>
    <row r="5" spans="1:8" ht="39.65" customHeight="1" x14ac:dyDescent="0.3">
      <c r="A5" s="2" t="str">
        <f>'WAARDEN KWALITEIT'!A5</f>
        <v xml:space="preserve">2.4 “Maatschappelijke verantwoordelijkheid” </v>
      </c>
      <c r="B5" s="18"/>
      <c r="C5" s="19" t="s">
        <v>9</v>
      </c>
      <c r="D5" s="20" t="s">
        <v>4</v>
      </c>
      <c r="E5" s="19" t="s">
        <v>9</v>
      </c>
      <c r="F5" s="20" t="s">
        <v>4</v>
      </c>
      <c r="G5" s="19" t="s">
        <v>9</v>
      </c>
      <c r="H5" s="21" t="s">
        <v>4</v>
      </c>
    </row>
  </sheetData>
  <mergeCells count="4">
    <mergeCell ref="A1:B1"/>
    <mergeCell ref="C1:D1"/>
    <mergeCell ref="E1:F1"/>
    <mergeCell ref="G1:H1"/>
  </mergeCells>
  <dataValidations count="1">
    <dataValidation type="list" errorStyle="warning" allowBlank="1" showErrorMessage="1" error="Voer juiste waarde in. " sqref="C2:C5 E2:E5 G2:G5" xr:uid="{0DF22672-1E05-47D8-923F-54ECE538FAFF}">
      <formula1>"Score,Slecht,Onvoldoende,Voldoende,Goed,Uitstekend 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B88F3-EA0C-4DFB-B1B1-F5B3DEE3CB17}">
  <dimension ref="A1:H17"/>
  <sheetViews>
    <sheetView zoomScale="90" zoomScaleNormal="90" workbookViewId="0">
      <selection activeCell="F11" sqref="F11"/>
    </sheetView>
  </sheetViews>
  <sheetFormatPr defaultColWidth="8.7265625" defaultRowHeight="17.5" customHeight="1" x14ac:dyDescent="0.2"/>
  <cols>
    <col min="1" max="1" width="48.54296875" style="12" customWidth="1"/>
    <col min="2" max="2" width="18.36328125" style="12" customWidth="1"/>
    <col min="3" max="5" width="48.7265625" style="7" customWidth="1"/>
    <col min="6" max="6" width="35.6328125" style="7" customWidth="1"/>
    <col min="7" max="7" width="35.453125" style="7" customWidth="1"/>
    <col min="8" max="8" width="27.54296875" style="26" customWidth="1"/>
    <col min="9" max="12" width="13.54296875" style="7" customWidth="1"/>
    <col min="13" max="16384" width="8.7265625" style="7"/>
  </cols>
  <sheetData>
    <row r="1" spans="1:8" s="36" customFormat="1" ht="17.5" customHeight="1" thickTop="1" x14ac:dyDescent="0.35">
      <c r="A1" s="22" t="str">
        <f>'Beoordelaar 1'!C1</f>
        <v>Inschrijver &lt;&gt;</v>
      </c>
      <c r="B1" s="27"/>
      <c r="C1" s="23" t="str">
        <f>'Beoordelaar 1'!A1</f>
        <v>Naam beoordelaar NHL Stenden: &lt;&lt;&gt;&gt;</v>
      </c>
      <c r="D1" s="23" t="str">
        <f>'Beoordelaar 2'!A1</f>
        <v>Naam beoordelaar NHL Stenden: &lt;&lt;&gt;&gt;</v>
      </c>
      <c r="E1" s="23" t="str">
        <f>'Beoordelaar 3'!A1</f>
        <v>Naam beoordelaar NHL Stenden: &lt;&lt;&gt;&gt;</v>
      </c>
      <c r="F1" s="23" t="s">
        <v>5</v>
      </c>
      <c r="G1" s="23" t="s">
        <v>6</v>
      </c>
      <c r="H1" s="24" t="s">
        <v>7</v>
      </c>
    </row>
    <row r="2" spans="1:8" ht="17.5" customHeight="1" x14ac:dyDescent="0.2">
      <c r="A2" s="23" t="str">
        <f>'Beoordelaar 1'!$A2</f>
        <v xml:space="preserve">2.1 “Werkwijze en kwaliteitsborging” </v>
      </c>
      <c r="B2" s="23"/>
      <c r="C2" s="25" t="str">
        <f>'Beoordelaar 1'!$C2</f>
        <v>Score 
invullen met pull-down menu:</v>
      </c>
      <c r="D2" s="25" t="str">
        <f>'Beoordelaar 2'!$C2</f>
        <v>Score 
invullen met pull-down menu:</v>
      </c>
      <c r="E2" s="25" t="str">
        <f>'Beoordelaar 3'!$C2</f>
        <v>Score 
invullen met pull-down menu:</v>
      </c>
      <c r="F2" s="16" t="s">
        <v>8</v>
      </c>
      <c r="G2" s="20" t="s">
        <v>4</v>
      </c>
      <c r="H2" s="35" t="str" cm="1">
        <f t="array" ref="H2">_xlfn.IFS($F2="score invullen met pull-down menu","nog te bepalen in consensus",$F2="uitstekend",'WAARDEN KWALITEIT'!I2,$F2="goed",'WAARDEN KWALITEIT'!H2,$F2="voldoende",'WAARDEN KWALITEIT'!G2,$F2="onvoldoende",'WAARDEN KWALITEIT'!F2,CONSENSUS!$F2="slecht",'WAARDEN KWALITEIT'!E2)</f>
        <v>nog te bepalen in consensus</v>
      </c>
    </row>
    <row r="3" spans="1:8" ht="17.5" customHeight="1" x14ac:dyDescent="0.2">
      <c r="A3" s="23" t="str">
        <f>'Beoordelaar 1'!$A3</f>
        <v xml:space="preserve">2.2 Casus: “Professionele oordeelsvorming en rol van de secretaris” </v>
      </c>
      <c r="B3" s="23"/>
      <c r="C3" s="25" t="str">
        <f>'Beoordelaar 1'!$C3</f>
        <v>Score 
invullen met pull-down menu:</v>
      </c>
      <c r="D3" s="25" t="str">
        <f>'Beoordelaar 2'!$C3</f>
        <v>Score 
invullen met pull-down menu:</v>
      </c>
      <c r="E3" s="25" t="str">
        <f>'Beoordelaar 3'!$C3</f>
        <v>Score 
invullen met pull-down menu:</v>
      </c>
      <c r="F3" s="16" t="s">
        <v>8</v>
      </c>
      <c r="G3" s="20" t="s">
        <v>4</v>
      </c>
      <c r="H3" s="35" t="str" cm="1">
        <f t="array" ref="H3">_xlfn.IFS($F3="score invullen met pull-down menu","nog te bepalen in consensus",$F3="uitstekend",'WAARDEN KWALITEIT'!I3,$F3="goed",'WAARDEN KWALITEIT'!H3,$F3="voldoende",'WAARDEN KWALITEIT'!G3,$F3="onvoldoende",'WAARDEN KWALITEIT'!F3,CONSENSUS!$F3="slecht",'WAARDEN KWALITEIT'!E3)</f>
        <v>nog te bepalen in consensus</v>
      </c>
    </row>
    <row r="4" spans="1:8" ht="17.5" customHeight="1" x14ac:dyDescent="0.2">
      <c r="A4" s="23" t="str">
        <f>'Beoordelaar 1'!$A4</f>
        <v xml:space="preserve">2.3 “Toegevoegde waarde en innovatie in visitatieprocessen” </v>
      </c>
      <c r="B4" s="23"/>
      <c r="C4" s="25" t="str">
        <f>'Beoordelaar 1'!$C4</f>
        <v>Score 
invullen met pull-down menu:</v>
      </c>
      <c r="D4" s="25" t="str">
        <f>'Beoordelaar 2'!$C4</f>
        <v>Score 
invullen met pull-down menu:</v>
      </c>
      <c r="E4" s="25" t="str">
        <f>'Beoordelaar 3'!$C4</f>
        <v>Score 
invullen met pull-down menu:</v>
      </c>
      <c r="F4" s="16" t="s">
        <v>8</v>
      </c>
      <c r="G4" s="20" t="s">
        <v>4</v>
      </c>
      <c r="H4" s="35" t="str" cm="1">
        <f t="array" ref="H4">_xlfn.IFS($F4="score invullen met pull-down menu","nog te bepalen in consensus",$F4="uitstekend",'WAARDEN KWALITEIT'!I4,$F4="goed",'WAARDEN KWALITEIT'!H4,$F4="voldoende",'WAARDEN KWALITEIT'!G4,$F4="onvoldoende",'WAARDEN KWALITEIT'!F4,CONSENSUS!$F4="slecht",'WAARDEN KWALITEIT'!E4)</f>
        <v>nog te bepalen in consensus</v>
      </c>
    </row>
    <row r="5" spans="1:8" ht="17.5" customHeight="1" x14ac:dyDescent="0.2">
      <c r="A5" s="23" t="str">
        <f>'Beoordelaar 1'!$A5</f>
        <v xml:space="preserve">2.4 “Maatschappelijke verantwoordelijkheid” </v>
      </c>
      <c r="B5" s="23"/>
      <c r="C5" s="25" t="str">
        <f>'Beoordelaar 1'!$C5</f>
        <v>Score 
invullen met pull-down menu:</v>
      </c>
      <c r="D5" s="25" t="str">
        <f>'Beoordelaar 2'!$C5</f>
        <v>Score 
invullen met pull-down menu:</v>
      </c>
      <c r="E5" s="25" t="str">
        <f>'Beoordelaar 3'!$C5</f>
        <v>Score 
invullen met pull-down menu:</v>
      </c>
      <c r="F5" s="16" t="s">
        <v>8</v>
      </c>
      <c r="G5" s="20" t="s">
        <v>4</v>
      </c>
      <c r="H5" s="35" t="str" cm="1">
        <f t="array" ref="H5">_xlfn.IFS($F5="score invullen met pull-down menu","nog te bepalen in consensus",$F5="uitstekend",'WAARDEN KWALITEIT'!I5,$F5="goed",'WAARDEN KWALITEIT'!H5,$F5="voldoende",'WAARDEN KWALITEIT'!G5,$F5="onvoldoende",'WAARDEN KWALITEIT'!F5,CONSENSUS!$F5="slecht",'WAARDEN KWALITEIT'!E5)</f>
        <v>nog te bepalen in consensus</v>
      </c>
    </row>
    <row r="6" spans="1:8" ht="17.5" customHeight="1" thickBot="1" x14ac:dyDescent="0.25"/>
    <row r="7" spans="1:8" ht="17.5" customHeight="1" thickTop="1" x14ac:dyDescent="0.2">
      <c r="A7" s="22" t="str">
        <f>'Beoordelaar 1'!E1</f>
        <v>Inschrijver &lt;&gt;</v>
      </c>
      <c r="B7" s="27"/>
      <c r="C7" s="23" t="str">
        <f>'Beoordelaar 1'!A1</f>
        <v>Naam beoordelaar NHL Stenden: &lt;&lt;&gt;&gt;</v>
      </c>
      <c r="D7" s="23" t="str">
        <f>'Beoordelaar 2'!A1</f>
        <v>Naam beoordelaar NHL Stenden: &lt;&lt;&gt;&gt;</v>
      </c>
      <c r="E7" s="23" t="str">
        <f>'Beoordelaar 3'!A1</f>
        <v>Naam beoordelaar NHL Stenden: &lt;&lt;&gt;&gt;</v>
      </c>
      <c r="F7" s="23" t="s">
        <v>5</v>
      </c>
      <c r="G7" s="23" t="s">
        <v>6</v>
      </c>
      <c r="H7" s="24" t="s">
        <v>7</v>
      </c>
    </row>
    <row r="8" spans="1:8" ht="17.5" customHeight="1" x14ac:dyDescent="0.2">
      <c r="A8" s="23" t="str">
        <f>'Beoordelaar 1'!$A2</f>
        <v xml:space="preserve">2.1 “Werkwijze en kwaliteitsborging” </v>
      </c>
      <c r="B8" s="23"/>
      <c r="C8" s="25" t="str">
        <f>'Beoordelaar 1'!$E2</f>
        <v>Score 
invullen met pull-down menu:</v>
      </c>
      <c r="D8" s="25" t="str">
        <f>'Beoordelaar 2'!$E2</f>
        <v>Score 
invullen met pull-down menu:</v>
      </c>
      <c r="E8" s="25" t="str">
        <f>'Beoordelaar 3'!$E2</f>
        <v>Score 
invullen met pull-down menu:</v>
      </c>
      <c r="F8" s="16" t="s">
        <v>8</v>
      </c>
      <c r="G8" s="20" t="s">
        <v>4</v>
      </c>
      <c r="H8" s="35" t="str" cm="1">
        <f t="array" ref="H8">_xlfn.IFS($F8="score invullen met pull-down menu","nog te bepalen in consensus",$F8="uitstekend",'WAARDEN KWALITEIT'!I2,$F8="goed",'WAARDEN KWALITEIT'!H2,$F8="voldoende",'WAARDEN KWALITEIT'!G2,$F8="onvoldoende",'WAARDEN KWALITEIT'!F2,CONSENSUS!$F8="slecht",'WAARDEN KWALITEIT'!E2)</f>
        <v>nog te bepalen in consensus</v>
      </c>
    </row>
    <row r="9" spans="1:8" ht="17.5" customHeight="1" x14ac:dyDescent="0.2">
      <c r="A9" s="23" t="str">
        <f>'Beoordelaar 1'!$A3</f>
        <v xml:space="preserve">2.2 Casus: “Professionele oordeelsvorming en rol van de secretaris” </v>
      </c>
      <c r="B9" s="23"/>
      <c r="C9" s="25" t="str">
        <f>'Beoordelaar 1'!$E3</f>
        <v>Score 
invullen met pull-down menu:</v>
      </c>
      <c r="D9" s="25" t="str">
        <f>'Beoordelaar 2'!$E3</f>
        <v>Score 
invullen met pull-down menu:</v>
      </c>
      <c r="E9" s="25" t="str">
        <f>'Beoordelaar 3'!$E3</f>
        <v>Score 
invullen met pull-down menu:</v>
      </c>
      <c r="F9" s="16" t="s">
        <v>8</v>
      </c>
      <c r="G9" s="20" t="s">
        <v>4</v>
      </c>
      <c r="H9" s="35" t="str" cm="1">
        <f t="array" ref="H9">_xlfn.IFS($F9="score invullen met pull-down menu","nog te bepalen in consensus",$F9="uitstekend",'WAARDEN KWALITEIT'!I3,$F9="goed",'WAARDEN KWALITEIT'!H3,$F9="voldoende",'WAARDEN KWALITEIT'!G3,$F9="onvoldoende",'WAARDEN KWALITEIT'!F3,CONSENSUS!$F9="slecht",'WAARDEN KWALITEIT'!E3)</f>
        <v>nog te bepalen in consensus</v>
      </c>
    </row>
    <row r="10" spans="1:8" ht="17.5" customHeight="1" x14ac:dyDescent="0.2">
      <c r="A10" s="23" t="str">
        <f>'Beoordelaar 1'!$A4</f>
        <v xml:space="preserve">2.3 “Toegevoegde waarde en innovatie in visitatieprocessen” </v>
      </c>
      <c r="B10" s="23"/>
      <c r="C10" s="25" t="str">
        <f>'Beoordelaar 1'!$E4</f>
        <v>Score 
invullen met pull-down menu:</v>
      </c>
      <c r="D10" s="25" t="str">
        <f>'Beoordelaar 2'!$E4</f>
        <v>Score 
invullen met pull-down menu:</v>
      </c>
      <c r="E10" s="25" t="str">
        <f>'Beoordelaar 3'!$E4</f>
        <v>Score 
invullen met pull-down menu:</v>
      </c>
      <c r="F10" s="16" t="s">
        <v>8</v>
      </c>
      <c r="G10" s="20" t="s">
        <v>4</v>
      </c>
      <c r="H10" s="35" t="str" cm="1">
        <f t="array" ref="H10">_xlfn.IFS($F10="score invullen met pull-down menu","nog te bepalen in consensus",$F10="uitstekend",'WAARDEN KWALITEIT'!I4,$F10="goed",'WAARDEN KWALITEIT'!H4,$F10="voldoende",'WAARDEN KWALITEIT'!G4,$F10="onvoldoende",'WAARDEN KWALITEIT'!F4,CONSENSUS!$F10="slecht",'WAARDEN KWALITEIT'!E4)</f>
        <v>nog te bepalen in consensus</v>
      </c>
    </row>
    <row r="11" spans="1:8" ht="17.5" customHeight="1" x14ac:dyDescent="0.2">
      <c r="A11" s="23" t="str">
        <f>'Beoordelaar 1'!$A5</f>
        <v xml:space="preserve">2.4 “Maatschappelijke verantwoordelijkheid” </v>
      </c>
      <c r="B11" s="23"/>
      <c r="C11" s="25" t="str">
        <f>'Beoordelaar 1'!$E5</f>
        <v>Score 
invullen met pull-down menu:</v>
      </c>
      <c r="D11" s="25" t="str">
        <f>'Beoordelaar 2'!$E5</f>
        <v>Score 
invullen met pull-down menu:</v>
      </c>
      <c r="E11" s="25" t="str">
        <f>'Beoordelaar 3'!$E5</f>
        <v>Score 
invullen met pull-down menu:</v>
      </c>
      <c r="F11" s="16" t="s">
        <v>8</v>
      </c>
      <c r="G11" s="20" t="s">
        <v>4</v>
      </c>
      <c r="H11" s="35" t="str" cm="1">
        <f t="array" ref="H11">_xlfn.IFS($F11="score invullen met pull-down menu","nog te bepalen in consensus",$F11="uitstekend",'WAARDEN KWALITEIT'!I5,$F11="goed",'WAARDEN KWALITEIT'!H5,$F11="voldoende",'WAARDEN KWALITEIT'!G5,$F11="onvoldoende",'WAARDEN KWALITEIT'!F5,CONSENSUS!$F11="slecht",'WAARDEN KWALITEIT'!E5)</f>
        <v>nog te bepalen in consensus</v>
      </c>
    </row>
    <row r="12" spans="1:8" ht="17.5" customHeight="1" thickBot="1" x14ac:dyDescent="0.25"/>
    <row r="13" spans="1:8" ht="17.5" customHeight="1" thickTop="1" x14ac:dyDescent="0.2">
      <c r="A13" s="22" t="str">
        <f>'Beoordelaar 1'!G1</f>
        <v>Inschrijver &lt;&gt;</v>
      </c>
      <c r="B13" s="27"/>
      <c r="C13" s="23" t="str">
        <f>'Beoordelaar 1'!A1</f>
        <v>Naam beoordelaar NHL Stenden: &lt;&lt;&gt;&gt;</v>
      </c>
      <c r="D13" s="23" t="str">
        <f>'Beoordelaar 2'!A1</f>
        <v>Naam beoordelaar NHL Stenden: &lt;&lt;&gt;&gt;</v>
      </c>
      <c r="E13" s="23" t="str">
        <f>'Beoordelaar 3'!A1</f>
        <v>Naam beoordelaar NHL Stenden: &lt;&lt;&gt;&gt;</v>
      </c>
      <c r="F13" s="23" t="s">
        <v>5</v>
      </c>
      <c r="G13" s="23" t="s">
        <v>6</v>
      </c>
      <c r="H13" s="24" t="s">
        <v>7</v>
      </c>
    </row>
    <row r="14" spans="1:8" ht="17.5" customHeight="1" x14ac:dyDescent="0.2">
      <c r="A14" s="23" t="str">
        <f>'Beoordelaar 1'!$A2</f>
        <v xml:space="preserve">2.1 “Werkwijze en kwaliteitsborging” </v>
      </c>
      <c r="B14" s="23"/>
      <c r="C14" s="25" t="str">
        <f>'Beoordelaar 1'!$G2</f>
        <v>Score 
invullen met pull-down menu:</v>
      </c>
      <c r="D14" s="25" t="str">
        <f>'Beoordelaar 2'!$G2</f>
        <v>Score 
invullen met pull-down menu:</v>
      </c>
      <c r="E14" s="25" t="str">
        <f>'Beoordelaar 3'!$G2</f>
        <v>Score 
invullen met pull-down menu:</v>
      </c>
      <c r="F14" s="16" t="s">
        <v>8</v>
      </c>
      <c r="G14" s="20" t="s">
        <v>4</v>
      </c>
      <c r="H14" s="35" t="str" cm="1">
        <f t="array" ref="H14">_xlfn.IFS($F14="score invullen met pull-down menu","nog te bepalen in consensus",$F14="uitstekend",'WAARDEN KWALITEIT'!I2,$F14="goed",'WAARDEN KWALITEIT'!H2,$F14="voldoende",'WAARDEN KWALITEIT'!G2,$F14="onvoldoende",'WAARDEN KWALITEIT'!F2,CONSENSUS!$F14="slecht",'WAARDEN KWALITEIT'!E2)</f>
        <v>nog te bepalen in consensus</v>
      </c>
    </row>
    <row r="15" spans="1:8" ht="17.5" customHeight="1" x14ac:dyDescent="0.2">
      <c r="A15" s="23" t="str">
        <f>'Beoordelaar 1'!$A3</f>
        <v xml:space="preserve">2.2 Casus: “Professionele oordeelsvorming en rol van de secretaris” </v>
      </c>
      <c r="B15" s="23"/>
      <c r="C15" s="25" t="str">
        <f>'Beoordelaar 1'!$G3</f>
        <v>Score 
invullen met pull-down menu:</v>
      </c>
      <c r="D15" s="25" t="str">
        <f>'Beoordelaar 2'!$G3</f>
        <v>Score 
invullen met pull-down menu:</v>
      </c>
      <c r="E15" s="25" t="str">
        <f>'Beoordelaar 3'!$G3</f>
        <v>Score 
invullen met pull-down menu:</v>
      </c>
      <c r="F15" s="16" t="s">
        <v>8</v>
      </c>
      <c r="G15" s="20" t="s">
        <v>4</v>
      </c>
      <c r="H15" s="35" t="str" cm="1">
        <f t="array" ref="H15">_xlfn.IFS($F15="score invullen met pull-down menu","nog te bepalen in consensus",$F15="uitstekend",'WAARDEN KWALITEIT'!I3,$F15="goed",'WAARDEN KWALITEIT'!H3,$F15="voldoende",'WAARDEN KWALITEIT'!G3,$F15="onvoldoende",'WAARDEN KWALITEIT'!F3,CONSENSUS!$F15="slecht",'WAARDEN KWALITEIT'!E3)</f>
        <v>nog te bepalen in consensus</v>
      </c>
    </row>
    <row r="16" spans="1:8" ht="17.5" customHeight="1" x14ac:dyDescent="0.2">
      <c r="A16" s="23" t="str">
        <f>'Beoordelaar 1'!$A4</f>
        <v xml:space="preserve">2.3 “Toegevoegde waarde en innovatie in visitatieprocessen” </v>
      </c>
      <c r="B16" s="23"/>
      <c r="C16" s="25" t="str">
        <f>'Beoordelaar 1'!$G4</f>
        <v>Score 
invullen met pull-down menu:</v>
      </c>
      <c r="D16" s="25" t="str">
        <f>'Beoordelaar 2'!$G4</f>
        <v>Score 
invullen met pull-down menu:</v>
      </c>
      <c r="E16" s="25" t="str">
        <f>'Beoordelaar 3'!$G4</f>
        <v>Score 
invullen met pull-down menu:</v>
      </c>
      <c r="F16" s="16" t="s">
        <v>8</v>
      </c>
      <c r="G16" s="20" t="s">
        <v>4</v>
      </c>
      <c r="H16" s="35" t="str" cm="1">
        <f t="array" ref="H16">_xlfn.IFS($F16="score invullen met pull-down menu","nog te bepalen in consensus",$F16="uitstekend",'WAARDEN KWALITEIT'!I4,$F16="goed",'WAARDEN KWALITEIT'!H4,$F16="voldoende",'WAARDEN KWALITEIT'!G4,$F16="onvoldoende",'WAARDEN KWALITEIT'!F4,CONSENSUS!$F16="slecht",'WAARDEN KWALITEIT'!E4)</f>
        <v>nog te bepalen in consensus</v>
      </c>
    </row>
    <row r="17" spans="1:8" ht="17.5" customHeight="1" x14ac:dyDescent="0.2">
      <c r="A17" s="23" t="str">
        <f>'Beoordelaar 1'!$A5</f>
        <v xml:space="preserve">2.4 “Maatschappelijke verantwoordelijkheid” </v>
      </c>
      <c r="B17" s="23"/>
      <c r="C17" s="25" t="str">
        <f>'Beoordelaar 1'!$G5</f>
        <v>Score 
invullen met pull-down menu:</v>
      </c>
      <c r="D17" s="25" t="str">
        <f>'Beoordelaar 2'!$G5</f>
        <v>Score 
invullen met pull-down menu:</v>
      </c>
      <c r="E17" s="25" t="str">
        <f>'Beoordelaar 3'!$G5</f>
        <v>Score 
invullen met pull-down menu:</v>
      </c>
      <c r="F17" s="16" t="s">
        <v>8</v>
      </c>
      <c r="G17" s="20" t="s">
        <v>4</v>
      </c>
      <c r="H17" s="35" t="str" cm="1">
        <f t="array" ref="H17">_xlfn.IFS($F17="score invullen met pull-down menu","nog te bepalen in consensus",$F17="uitstekend",'WAARDEN KWALITEIT'!I5,$F17="goed",'WAARDEN KWALITEIT'!H5,$F17="voldoende",'WAARDEN KWALITEIT'!G5,$F17="onvoldoende",'WAARDEN KWALITEIT'!F5,CONSENSUS!$F17="slecht",'WAARDEN KWALITEIT'!E5)</f>
        <v>nog te bepalen in consensus</v>
      </c>
    </row>
  </sheetData>
  <phoneticPr fontId="5" type="noConversion"/>
  <dataValidations count="1">
    <dataValidation type="list" errorStyle="warning" allowBlank="1" showErrorMessage="1" error="Voer juiste waarde in. " sqref="F8:F11 F2:F5 F14:F17" xr:uid="{861CAA7D-8114-441F-8DCB-E3F30444086A}">
      <formula1>"Score invullen met pull-down menu,Slecht,Onvoldoende,Voldoende,Goed,Uitstekend"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6DF75DF59C942ADFEC2C94BFB3FAE" ma:contentTypeVersion="19" ma:contentTypeDescription="Create a new document." ma:contentTypeScope="" ma:versionID="0bd793b718e62d516afba02a93e54598">
  <xsd:schema xmlns:xsd="http://www.w3.org/2001/XMLSchema" xmlns:xs="http://www.w3.org/2001/XMLSchema" xmlns:p="http://schemas.microsoft.com/office/2006/metadata/properties" xmlns:ns2="5aa2f6b1-a613-41f3-8b00-03549ac1d6c0" xmlns:ns3="3399340d-8ab4-4002-863e-5cb0271d3c24" targetNamespace="http://schemas.microsoft.com/office/2006/metadata/properties" ma:root="true" ma:fieldsID="5ab1226924963dc1be7ea332a2b6a7e6" ns2:_="" ns3:_="">
    <xsd:import namespace="5aa2f6b1-a613-41f3-8b00-03549ac1d6c0"/>
    <xsd:import namespace="3399340d-8ab4-4002-863e-5cb0271d3c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Datum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a2f6b1-a613-41f3-8b00-03549ac1d6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02e4e3a-1431-4321-a2fb-937b74f002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Datum" ma:index="24" nillable="true" ma:displayName="Datum" ma:format="DateOnly" ma:internalName="Datum">
      <xsd:simpleType>
        <xsd:restriction base="dms:DateTim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99340d-8ab4-4002-863e-5cb0271d3c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d083b6-36cf-4cf3-b923-8f65ecd08b12}" ma:internalName="TaxCatchAll" ma:showField="CatchAllData" ma:web="3399340d-8ab4-4002-863e-5cb0271d3c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a2f6b1-a613-41f3-8b00-03549ac1d6c0">
      <Terms xmlns="http://schemas.microsoft.com/office/infopath/2007/PartnerControls"/>
    </lcf76f155ced4ddcb4097134ff3c332f>
    <TaxCatchAll xmlns="3399340d-8ab4-4002-863e-5cb0271d3c24" xsi:nil="true"/>
    <Datum xmlns="5aa2f6b1-a613-41f3-8b00-03549ac1d6c0" xsi:nil="true"/>
  </documentManagement>
</p:properties>
</file>

<file path=customXml/itemProps1.xml><?xml version="1.0" encoding="utf-8"?>
<ds:datastoreItem xmlns:ds="http://schemas.openxmlformats.org/officeDocument/2006/customXml" ds:itemID="{DC600814-D61C-44B7-BA9E-CB15917242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8C9148-CB94-449C-9584-4E24285A7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a2f6b1-a613-41f3-8b00-03549ac1d6c0"/>
    <ds:schemaRef ds:uri="3399340d-8ab4-4002-863e-5cb0271d3c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8A226B-5741-464D-8987-1EF83629AD8D}">
  <ds:schemaRefs>
    <ds:schemaRef ds:uri="http://schemas.microsoft.com/office/2006/metadata/properties"/>
    <ds:schemaRef ds:uri="3399340d-8ab4-4002-863e-5cb0271d3c24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5aa2f6b1-a613-41f3-8b00-03549ac1d6c0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WAARDEN KWALITEIT</vt:lpstr>
      <vt:lpstr>Beoordelaar 1</vt:lpstr>
      <vt:lpstr>Beoordelaar 2</vt:lpstr>
      <vt:lpstr>Beoordelaar 3</vt:lpstr>
      <vt:lpstr>CONSENSUS</vt:lpstr>
    </vt:vector>
  </TitlesOfParts>
  <Manager/>
  <Company>NHL Stenden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Oosterhoff</dc:creator>
  <cp:keywords/>
  <dc:description>Copyright NHL Stenden</dc:description>
  <cp:lastModifiedBy>Laura Oosterhoff</cp:lastModifiedBy>
  <cp:revision/>
  <dcterms:created xsi:type="dcterms:W3CDTF">2022-09-16T10:01:09Z</dcterms:created>
  <dcterms:modified xsi:type="dcterms:W3CDTF">2026-03-18T08:34:02Z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0x01010004B6DF75DF59C942ADFEC2C94BFB3FAE</vt:lpwstr>
  </property>
  <property fmtid="{D5CDD505-2E9C-101B-9397-08002B2CF9AE}" pid="3" name="MediaServiceImageTags">
    <vt:lpwstr/>
  </property>
</Properties>
</file>