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newuniversity.sharepoint.com/sites/20210224002/Shared Documents/Aanbestedingen/2025 EA Visitatiediensten/2. Aanbestedingsdocumenten/Concept/"/>
    </mc:Choice>
  </mc:AlternateContent>
  <xr:revisionPtr revIDLastSave="273" documentId="8_{B722C1B4-63B5-418E-A72A-5070E1196FF8}" xr6:coauthVersionLast="47" xr6:coauthVersionMax="47" xr10:uidLastSave="{4E7311CB-422F-45EE-9BD9-E1BE4ADF3285}"/>
  <bookViews>
    <workbookView xWindow="-110" yWindow="-110" windowWidth="19420" windowHeight="10300" xr2:uid="{D45EC8A2-73A4-4E3B-AFB6-709EAFD9A3CC}"/>
  </bookViews>
  <sheets>
    <sheet name="Blad3" sheetId="3" r:id="rId1"/>
    <sheet name="Blad1" sheetId="1" r:id="rId2"/>
  </sheets>
  <definedNames>
    <definedName name="Slicer_Jaar">#N/A</definedName>
    <definedName name="Slicer_Maand">#N/A</definedName>
    <definedName name="Slicer_Opleidingsniveau">#N/A</definedName>
  </definedNames>
  <calcPr calcId="191028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6" i="1"/>
</calcChain>
</file>

<file path=xl/sharedStrings.xml><?xml version="1.0" encoding="utf-8"?>
<sst xmlns="http://schemas.openxmlformats.org/spreadsheetml/2006/main" count="665" uniqueCount="288">
  <si>
    <t>31FR</t>
  </si>
  <si>
    <t>Nog indelen</t>
  </si>
  <si>
    <t>NHL Stenden Hogeschool</t>
  </si>
  <si>
    <t>Gezondheid</t>
  </si>
  <si>
    <t>HBO-Bachelor</t>
  </si>
  <si>
    <t>30020</t>
  </si>
  <si>
    <t>HBO HBO-ICT 1</t>
  </si>
  <si>
    <t>B HBO-ICT</t>
  </si>
  <si>
    <t>30029</t>
  </si>
  <si>
    <t>HBO IBMS groep 1 Noord</t>
  </si>
  <si>
    <t>B International Business</t>
  </si>
  <si>
    <t>30038</t>
  </si>
  <si>
    <t>HBO Ruimtelijke ontwikkeling</t>
  </si>
  <si>
    <t>B Ruimtelijke Ontwikkeling</t>
  </si>
  <si>
    <t>34035</t>
  </si>
  <si>
    <t>HBO Bedrijfskunde cluster Noord-Oost (CROHO 34035)</t>
  </si>
  <si>
    <t>B Bedrijfskunde</t>
  </si>
  <si>
    <t>34092</t>
  </si>
  <si>
    <t>HBO CMD</t>
  </si>
  <si>
    <t>B Communication and Multimedia Design</t>
  </si>
  <si>
    <t>34116</t>
  </si>
  <si>
    <t>HBO Bachelor Social Work</t>
  </si>
  <si>
    <t>B Social Work</t>
  </si>
  <si>
    <t>34190</t>
  </si>
  <si>
    <t>HBO Maritiem Officier</t>
  </si>
  <si>
    <t>B Ocean Technology</t>
  </si>
  <si>
    <t>34263</t>
  </si>
  <si>
    <t>HBO Bouwkunde groep 1</t>
  </si>
  <si>
    <t>B Bouwkunde</t>
  </si>
  <si>
    <t>34267</t>
  </si>
  <si>
    <t>HBO Elektrotechniek A</t>
  </si>
  <si>
    <t>B Elektrotechniek</t>
  </si>
  <si>
    <t>34275</t>
  </si>
  <si>
    <t>HBO Life Science &amp; Technologie 1</t>
  </si>
  <si>
    <t>B Chemische Technologie</t>
  </si>
  <si>
    <t>34276</t>
  </si>
  <si>
    <t>HBO Maritieme Techniek</t>
  </si>
  <si>
    <t>B Maritieme Techniek</t>
  </si>
  <si>
    <t>34279</t>
  </si>
  <si>
    <t>HBO Civiele techniek</t>
  </si>
  <si>
    <t>B Civiele Techniek</t>
  </si>
  <si>
    <t>34280</t>
  </si>
  <si>
    <t>HBO Werktuigbouwkunde 2</t>
  </si>
  <si>
    <t>B Werktuigbouwkunde</t>
  </si>
  <si>
    <t>34331</t>
  </si>
  <si>
    <t>B Biotechnologie</t>
  </si>
  <si>
    <t>34384</t>
  </si>
  <si>
    <t>B Maritiem Officier</t>
  </si>
  <si>
    <t>34396</t>
  </si>
  <si>
    <t>B Chemie</t>
  </si>
  <si>
    <t>34397</t>
  </si>
  <si>
    <t>B Biologie en Medisch Laboratoriumonderzoek</t>
  </si>
  <si>
    <t>34402</t>
  </si>
  <si>
    <t>HBO Commerciële Economie groep Van Gogh</t>
  </si>
  <si>
    <t>B Commerciële Economie</t>
  </si>
  <si>
    <t>34405</t>
  </si>
  <si>
    <t>HBO Communicatie groep 2</t>
  </si>
  <si>
    <t>B Communicatie</t>
  </si>
  <si>
    <t>34406</t>
  </si>
  <si>
    <t>HBO Accountancy groep 3</t>
  </si>
  <si>
    <t>B Accountancy</t>
  </si>
  <si>
    <t>34411</t>
  </si>
  <si>
    <t>HBO Hotelmanagement</t>
  </si>
  <si>
    <t>B Hotel Management</t>
  </si>
  <si>
    <t>34419</t>
  </si>
  <si>
    <t>HBO European Studies</t>
  </si>
  <si>
    <t>B European Studies</t>
  </si>
  <si>
    <t>34421</t>
  </si>
  <si>
    <t>HBO Technische bedrijfskunde</t>
  </si>
  <si>
    <t>B Technische Bedrijfskunde</t>
  </si>
  <si>
    <t>34464</t>
  </si>
  <si>
    <t>HBO Bestuurskunde groep 1</t>
  </si>
  <si>
    <t>B Bestuurskunde/Overheidsmanagement</t>
  </si>
  <si>
    <t>34475</t>
  </si>
  <si>
    <t>HBO Technische Informatica</t>
  </si>
  <si>
    <t>B Technische Informatica</t>
  </si>
  <si>
    <t>34479</t>
  </si>
  <si>
    <t>HBO Informatica</t>
  </si>
  <si>
    <t>B Informatica</t>
  </si>
  <si>
    <t>34560</t>
  </si>
  <si>
    <t>HBO Bachelor Nursing Noord</t>
  </si>
  <si>
    <t>B Opleiding tot Verpleegkundige</t>
  </si>
  <si>
    <t>34609</t>
  </si>
  <si>
    <t>HBO HRM groep 2</t>
  </si>
  <si>
    <t>B Human Resource Management</t>
  </si>
  <si>
    <t>34644</t>
  </si>
  <si>
    <t>HBO bachelor Vaktherapie</t>
  </si>
  <si>
    <t>B Vaktherapie</t>
  </si>
  <si>
    <t>34745</t>
  </si>
  <si>
    <t>HBO Docent Theater</t>
  </si>
  <si>
    <t>B Docent Theater</t>
  </si>
  <si>
    <t>34808</t>
  </si>
  <si>
    <t>HBO Pabo Noordoost</t>
  </si>
  <si>
    <t>B Opleiding tot leraar Basisonderwijs</t>
  </si>
  <si>
    <t>35144</t>
  </si>
  <si>
    <t>HBO Tweedegraads lerarenopleidingen groep 2</t>
  </si>
  <si>
    <t>B Opleiding tot leraar voortgezet onderwijs van de tweede graad in Fries</t>
  </si>
  <si>
    <t>35158</t>
  </si>
  <si>
    <t>HBO Bachelor Pedagogiek 1</t>
  </si>
  <si>
    <t>B Pedagogiek</t>
  </si>
  <si>
    <t>35168</t>
  </si>
  <si>
    <t>HBO Toegepaste Wiskunde</t>
  </si>
  <si>
    <t>B Toegepaste Wiskunde</t>
  </si>
  <si>
    <t>35193</t>
  </si>
  <si>
    <t>B Opleiding tot leraar voortgezet onderwijs van de tweede graad in Duits</t>
  </si>
  <si>
    <t>35195</t>
  </si>
  <si>
    <t>B Opleiding tot leraar voortgezet onderwijs van de tweede graad in Engels</t>
  </si>
  <si>
    <t>35196</t>
  </si>
  <si>
    <t>B Opleiding tot leraar voortgezet onderwijs van de tweede graad in Frans</t>
  </si>
  <si>
    <t>35197</t>
  </si>
  <si>
    <t>B Opleiding tot leraar voortgezet onderwijs van de tweede graad in Geschiedenis</t>
  </si>
  <si>
    <t>35198</t>
  </si>
  <si>
    <t>B Opleiding tot leraar voortgezet onderwijs van de tweede graad in Nederlands</t>
  </si>
  <si>
    <t>35199</t>
  </si>
  <si>
    <t>B Opleiding tot leraar voortgezet onderwijs van de tweede graad in Scheikunde</t>
  </si>
  <si>
    <t>35201</t>
  </si>
  <si>
    <t>B Opleiding tot leraar voortgezet onderwijs van de tweede graad in Aardrijkskunde</t>
  </si>
  <si>
    <t>35202</t>
  </si>
  <si>
    <t>B Opleiding tot leraar voortgezet onderwijs van de tweede graad in Algemene Economie</t>
  </si>
  <si>
    <t>35203</t>
  </si>
  <si>
    <t>B Opleiding tot leraar voortgezet onderwijs van de tweede graad in Bedrijfseconomie</t>
  </si>
  <si>
    <t>35207</t>
  </si>
  <si>
    <t>B Opleiding tot leraar voortgezet onderwijs van de tweede graad in Economie</t>
  </si>
  <si>
    <t>35221</t>
  </si>
  <si>
    <t>B Opleiding tot leraar voortgezet onderwijs van de tweede graad in Wiskunde</t>
  </si>
  <si>
    <t>35261</t>
  </si>
  <si>
    <t>B Opleiding tot leraar voortgezet onderwijs van de tweede graad in Natuurkunde</t>
  </si>
  <si>
    <t>35301</t>
  </si>
  <si>
    <t>B Opleiding tot leraar voortgezet onderwijs van de tweede graad in Biologie</t>
  </si>
  <si>
    <t>35388</t>
  </si>
  <si>
    <t>B Opleiding tot leraar voortgezet onderwijs van de tweede graad in Gezondheidszorg en Welzijn</t>
  </si>
  <si>
    <t>35411</t>
  </si>
  <si>
    <t>B Opleiding tot leraar voortgezet onderwijs van de tweede graad in Maatschappijleer</t>
  </si>
  <si>
    <t>35421</t>
  </si>
  <si>
    <t>B Opleiding tot leraar voortgezet onderwijs van de tweede graad in omgangskunde</t>
  </si>
  <si>
    <t>35514</t>
  </si>
  <si>
    <t>HBO ITEps-ITEss</t>
  </si>
  <si>
    <t>B International Teacher Education for Primary Schools (ITEps)</t>
  </si>
  <si>
    <t>35516</t>
  </si>
  <si>
    <t>HBO Media Management</t>
  </si>
  <si>
    <t>B Creative Business</t>
  </si>
  <si>
    <t>35517</t>
  </si>
  <si>
    <t>HBO Finance Tax Advice</t>
  </si>
  <si>
    <t>B Finance, Tax and Advice</t>
  </si>
  <si>
    <t>35520</t>
  </si>
  <si>
    <t>HBO Bedrijfseconomie Noord / Oost Nederland</t>
  </si>
  <si>
    <t>B Finance &amp; Control</t>
  </si>
  <si>
    <t>35521</t>
  </si>
  <si>
    <t xml:space="preserve">HBO Leisure &amp; Events Management </t>
  </si>
  <si>
    <t>B Leisure &amp; Events Management</t>
  </si>
  <si>
    <t>35522</t>
  </si>
  <si>
    <t>HBO B Logistics Management</t>
  </si>
  <si>
    <t>B Logistics Management</t>
  </si>
  <si>
    <t>35523</t>
  </si>
  <si>
    <t>HBO Small Business groep 1</t>
  </si>
  <si>
    <t>B Ondernemerschap &amp; Retail Management</t>
  </si>
  <si>
    <t>35524</t>
  </si>
  <si>
    <t>HBO Toerisme</t>
  </si>
  <si>
    <t>B Tourism Management</t>
  </si>
  <si>
    <t>35525</t>
  </si>
  <si>
    <t>B International Teacher Education for Secondary Schools</t>
  </si>
  <si>
    <t>39100</t>
  </si>
  <si>
    <t>HBO Docent Beeldende Kunst en Vormgeving</t>
  </si>
  <si>
    <t>B Docent Beeldende Kunst en Vormgeving</t>
  </si>
  <si>
    <t>39205</t>
  </si>
  <si>
    <t>HBO-Rechten groep 1</t>
  </si>
  <si>
    <t>B HBO - Rechten</t>
  </si>
  <si>
    <t>39268</t>
  </si>
  <si>
    <t>HBO B Integrale Veiligheidskunde</t>
  </si>
  <si>
    <t>B Integrale Veiligheidskunde</t>
  </si>
  <si>
    <t>40120</t>
  </si>
  <si>
    <t>HBO M DIiZ&amp;W (uniek)</t>
  </si>
  <si>
    <t>M Health Innovation</t>
  </si>
  <si>
    <t>HBO-Master</t>
  </si>
  <si>
    <t>44113</t>
  </si>
  <si>
    <t>HBO Master Pedagogiek</t>
  </si>
  <si>
    <t>M Pedagogiek</t>
  </si>
  <si>
    <t>44136</t>
  </si>
  <si>
    <t>HBO Leren en Innoveren</t>
  </si>
  <si>
    <t>M Learning &amp; Innovation</t>
  </si>
  <si>
    <t>45262</t>
  </si>
  <si>
    <t>HBO Eerstegraads Masteropleidingen</t>
  </si>
  <si>
    <t>M Leraar Engels</t>
  </si>
  <si>
    <t>45263</t>
  </si>
  <si>
    <t>M Leraar Wiskunde</t>
  </si>
  <si>
    <t>45265</t>
  </si>
  <si>
    <t>M Leraar Duits</t>
  </si>
  <si>
    <t>45269</t>
  </si>
  <si>
    <t>M Leraar Nederlands</t>
  </si>
  <si>
    <t>45272</t>
  </si>
  <si>
    <t>M Leraar Natuurkunde</t>
  </si>
  <si>
    <t>45275</t>
  </si>
  <si>
    <t>M Leraar Algemene Economie</t>
  </si>
  <si>
    <t>45276</t>
  </si>
  <si>
    <t>M Leraar Fries</t>
  </si>
  <si>
    <t>45284</t>
  </si>
  <si>
    <t>HBO Ma Content &amp; Media Strategy (uniek)</t>
  </si>
  <si>
    <t>M Content &amp; Media Strategy</t>
  </si>
  <si>
    <t>49122</t>
  </si>
  <si>
    <t>HBO Marine Shipping NHL-Stenden (uniek)</t>
  </si>
  <si>
    <t>M Maritime Innovations</t>
  </si>
  <si>
    <t>49126</t>
  </si>
  <si>
    <t>M Serious Gaming</t>
  </si>
  <si>
    <t>49135</t>
  </si>
  <si>
    <t>HBO Master Toerisme</t>
  </si>
  <si>
    <t>M International Leisure, Tourism &amp; Events Management</t>
  </si>
  <si>
    <t>49158</t>
  </si>
  <si>
    <t>M International Hospitality and Service Management</t>
  </si>
  <si>
    <t>49295</t>
  </si>
  <si>
    <t>HBO Leiderschap in onderwijs</t>
  </si>
  <si>
    <t>M Master Educational Leadership</t>
  </si>
  <si>
    <t>49302</t>
  </si>
  <si>
    <t>HBO Design Driven Innovation (uniek)</t>
  </si>
  <si>
    <t>M Design Driven Innovation</t>
  </si>
  <si>
    <t>49397</t>
  </si>
  <si>
    <t xml:space="preserve">HBO M Computer Vision &amp; Data Science (uniek) </t>
  </si>
  <si>
    <t>M Computer Vision &amp; Data Science</t>
  </si>
  <si>
    <t>49500</t>
  </si>
  <si>
    <t>HBO Master Social Work</t>
  </si>
  <si>
    <t>M Social Work (joint degree)</t>
  </si>
  <si>
    <t>49501</t>
  </si>
  <si>
    <t>HBO Master Kunsteducatie</t>
  </si>
  <si>
    <t>M Kunsteducatie (joint degree)</t>
  </si>
  <si>
    <t>49507</t>
  </si>
  <si>
    <t>HBO Strategische Communicatie (jd) (uniek)</t>
  </si>
  <si>
    <t>M Strategische Communicatie (joint degree)</t>
  </si>
  <si>
    <t>49508</t>
  </si>
  <si>
    <t>M Polymer Engineering (joint degree)</t>
  </si>
  <si>
    <t>70178</t>
  </si>
  <si>
    <t>HBO Master Polymer Engineering</t>
  </si>
  <si>
    <t>HBO-Pi-Master</t>
  </si>
  <si>
    <t>80009</t>
  </si>
  <si>
    <t>Ad Tourism Management</t>
  </si>
  <si>
    <t>Associate Degree</t>
  </si>
  <si>
    <t>80010</t>
  </si>
  <si>
    <t>Ad Ondernemerschap &amp; Retail Management</t>
  </si>
  <si>
    <t>80024</t>
  </si>
  <si>
    <t>Ad IT Service Management</t>
  </si>
  <si>
    <t>80040</t>
  </si>
  <si>
    <t>Ad Leisure &amp; Events Management</t>
  </si>
  <si>
    <t>80041</t>
  </si>
  <si>
    <t>Ad Hotel Management</t>
  </si>
  <si>
    <t>80065</t>
  </si>
  <si>
    <t>Ad Finance &amp; Control</t>
  </si>
  <si>
    <t>80067</t>
  </si>
  <si>
    <t>Ad Maritieme Techniek</t>
  </si>
  <si>
    <t>80073</t>
  </si>
  <si>
    <t>Ad Human Resource Management</t>
  </si>
  <si>
    <t>80074</t>
  </si>
  <si>
    <t>Ad Bedrijfskunde</t>
  </si>
  <si>
    <t>80103</t>
  </si>
  <si>
    <t>Ad Commerciële Economie</t>
  </si>
  <si>
    <t>80131</t>
  </si>
  <si>
    <t>HBO Zorg en Technologie (eenmalig uniek)</t>
  </si>
  <si>
    <t>Ad Zorg en Technologie</t>
  </si>
  <si>
    <t>80140</t>
  </si>
  <si>
    <t>HBO Sociaal Werk - NHL (eenmalig uniek)</t>
  </si>
  <si>
    <t>Ad Sociaal Werk</t>
  </si>
  <si>
    <t>80148</t>
  </si>
  <si>
    <t>HBO Ad Logistiek</t>
  </si>
  <si>
    <t>Ad Logistiek</t>
  </si>
  <si>
    <t>80150</t>
  </si>
  <si>
    <t>HBO Media Professionals</t>
  </si>
  <si>
    <t>Ad Online Contentcreator</t>
  </si>
  <si>
    <t>80151</t>
  </si>
  <si>
    <t>Ad Creative Media Professional</t>
  </si>
  <si>
    <t>80157</t>
  </si>
  <si>
    <t>HBO AD Industriële Automatisering en Robotica (eenmalig uniek)</t>
  </si>
  <si>
    <t>Ad Industriële Automatisering en Robotica</t>
  </si>
  <si>
    <t>80166</t>
  </si>
  <si>
    <t>HBO Didactisch Educatief Professional</t>
  </si>
  <si>
    <t>Ad Didactisch Educatief Professional</t>
  </si>
  <si>
    <t>80182</t>
  </si>
  <si>
    <t>Ad Participatie en Buurtontwikkeling</t>
  </si>
  <si>
    <t>80185</t>
  </si>
  <si>
    <t>HBO Cyber Safety &amp; Information Security</t>
  </si>
  <si>
    <t>Ad Cyber Safety &amp; Security</t>
  </si>
  <si>
    <t>Code</t>
  </si>
  <si>
    <t>Opleidingsniveau</t>
  </si>
  <si>
    <t>Opleiding</t>
  </si>
  <si>
    <t>Datum</t>
  </si>
  <si>
    <t>Opleiding specifiek</t>
  </si>
  <si>
    <t>Nr</t>
  </si>
  <si>
    <t>NHLS</t>
  </si>
  <si>
    <t>Rijlabels</t>
  </si>
  <si>
    <t>Eindtotaal</t>
  </si>
  <si>
    <t>Jaar</t>
  </si>
  <si>
    <t>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</si>
</sst>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1" fillId="2" borderId="0" xfId="0" quotePrefix="1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" fillId="3" borderId="0" xfId="0" quotePrefix="1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1" fillId="8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</cellXfs>
  <cellStyles count="1">
    <cellStyle name="Standaar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1" formatCode="0"/>
    </dxf>
    <dxf>
      <numFmt numFmtId="1" formatCode="0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6350</xdr:rowOff>
    </xdr:from>
    <xdr:to>
      <xdr:col>4</xdr:col>
      <xdr:colOff>361950</xdr:colOff>
      <xdr:row>7</xdr:row>
      <xdr:rowOff>6350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Jaar">
              <a:extLst>
                <a:ext uri="{FF2B5EF4-FFF2-40B4-BE49-F238E27FC236}">
                  <a16:creationId xmlns:a16="http://schemas.microsoft.com/office/drawing/2014/main" id="{ED3F79F1-2E1D-AC22-01C0-703877518E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a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83250" y="190500"/>
              <a:ext cx="1828800" cy="1104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38100</xdr:colOff>
      <xdr:row>7</xdr:row>
      <xdr:rowOff>25400</xdr:rowOff>
    </xdr:from>
    <xdr:to>
      <xdr:col>4</xdr:col>
      <xdr:colOff>355600</xdr:colOff>
      <xdr:row>12</xdr:row>
      <xdr:rowOff>12700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aand">
              <a:extLst>
                <a:ext uri="{FF2B5EF4-FFF2-40B4-BE49-F238E27FC236}">
                  <a16:creationId xmlns:a16="http://schemas.microsoft.com/office/drawing/2014/main" id="{37730A43-2E39-110B-1835-0EBDE76A6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an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76900" y="1314450"/>
              <a:ext cx="1828800" cy="908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38100</xdr:colOff>
      <xdr:row>12</xdr:row>
      <xdr:rowOff>38100</xdr:rowOff>
    </xdr:from>
    <xdr:to>
      <xdr:col>4</xdr:col>
      <xdr:colOff>355600</xdr:colOff>
      <xdr:row>18</xdr:row>
      <xdr:rowOff>25400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pleidingsniveau">
              <a:extLst>
                <a:ext uri="{FF2B5EF4-FFF2-40B4-BE49-F238E27FC236}">
                  <a16:creationId xmlns:a16="http://schemas.microsoft.com/office/drawing/2014/main" id="{11F48F59-CBD9-B8C0-14BB-82D82432F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leidingsnivea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76900" y="2247900"/>
              <a:ext cx="1828800" cy="1092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Oosterhoff" refreshedDate="46035.445561689812" createdVersion="8" refreshedVersion="8" minRefreshableVersion="3" recordCount="105" xr:uid="{7058DF5B-151A-4A10-80ED-0135005F8D15}">
  <cacheSource type="worksheet">
    <worksheetSource name="Tabel1"/>
  </cacheSource>
  <cacheFields count="12">
    <cacheField name="Code" numFmtId="49">
      <sharedItems/>
    </cacheField>
    <cacheField name="Nr" numFmtId="49">
      <sharedItems containsBlank="1"/>
    </cacheField>
    <cacheField name="Opleiding" numFmtId="49">
      <sharedItems count="63">
        <s v="Nog indelen"/>
        <s v="HBO HBO-ICT 1"/>
        <s v="HBO IBMS groep 1 Noord"/>
        <s v="HBO Ruimtelijke ontwikkeling"/>
        <s v="HBO Bedrijfskunde cluster Noord-Oost (CROHO 34035)"/>
        <s v="HBO CMD"/>
        <s v="HBO Bachelor Social Work"/>
        <s v="HBO Maritiem Officier"/>
        <s v="HBO Bouwkunde groep 1"/>
        <s v="HBO Elektrotechniek A"/>
        <s v="HBO Life Science &amp; Technologie 1"/>
        <s v="HBO Maritieme Techniek"/>
        <s v="HBO Civiele techniek"/>
        <s v="HBO Werktuigbouwkunde 2"/>
        <s v="HBO Commerciële Economie groep Van Gogh"/>
        <s v="HBO Communicatie groep 2"/>
        <s v="HBO Accountancy groep 3"/>
        <s v="HBO Hotelmanagement"/>
        <s v="HBO European Studies"/>
        <s v="HBO Technische bedrijfskunde"/>
        <s v="HBO Bestuurskunde groep 1"/>
        <s v="HBO Technische Informatica"/>
        <s v="HBO Informatica"/>
        <s v="HBO Bachelor Nursing Noord"/>
        <s v="HBO HRM groep 2"/>
        <s v="HBO bachelor Vaktherapie"/>
        <s v="HBO Docent Theater"/>
        <s v="HBO Pabo Noordoost"/>
        <s v="HBO Tweedegraads lerarenopleidingen groep 2"/>
        <s v="HBO Bachelor Pedagogiek 1"/>
        <s v="HBO Toegepaste Wiskunde"/>
        <s v="HBO ITEps-ITEss"/>
        <s v="HBO Media Management"/>
        <s v="HBO Finance Tax Advice"/>
        <s v="HBO Bedrijfseconomie Noord / Oost Nederland"/>
        <s v="HBO Leisure &amp; Events Management "/>
        <s v="HBO B Logistics Management"/>
        <s v="HBO Small Business groep 1"/>
        <s v="HBO Toerisme"/>
        <s v="HBO Docent Beeldende Kunst en Vormgeving"/>
        <s v="HBO-Rechten groep 1"/>
        <s v="HBO B Integrale Veiligheidskunde"/>
        <s v="HBO M DIiZ&amp;W (uniek)"/>
        <s v="HBO Master Pedagogiek"/>
        <s v="HBO Leren en Innoveren"/>
        <s v="HBO Eerstegraads Masteropleidingen"/>
        <s v="HBO Ma Content &amp; Media Strategy (uniek)"/>
        <s v="HBO Marine Shipping NHL-Stenden (uniek)"/>
        <s v="HBO Master Toerisme"/>
        <s v="HBO Leiderschap in onderwijs"/>
        <s v="HBO Design Driven Innovation (uniek)"/>
        <s v="HBO M Computer Vision &amp; Data Science (uniek) "/>
        <s v="HBO Master Social Work"/>
        <s v="HBO Master Kunsteducatie"/>
        <s v="HBO Strategische Communicatie (jd) (uniek)"/>
        <s v="HBO Master Polymer Engineering"/>
        <s v="HBO Zorg en Technologie (eenmalig uniek)"/>
        <s v="HBO Sociaal Werk - NHL (eenmalig uniek)"/>
        <s v="HBO Ad Logistiek"/>
        <s v="HBO Media Professionals"/>
        <s v="HBO AD Industriële Automatisering en Robotica (eenmalig uniek)"/>
        <s v="HBO Didactisch Educatief Professional"/>
        <s v="HBO Cyber Safety &amp; Information Security"/>
      </sharedItems>
    </cacheField>
    <cacheField name="Datum" numFmtId="14">
      <sharedItems containsNonDate="0" containsDate="1" containsString="0" containsBlank="1" minDate="2025-11-01T00:00:00" maxDate="2031-05-02T00:00:00" count="13">
        <m/>
        <d v="2030-05-01T00:00:00"/>
        <d v="2026-05-01T00:00:00"/>
        <d v="2026-11-01T00:00:00"/>
        <d v="2025-11-01T00:00:00"/>
        <d v="2031-05-01T00:00:00"/>
        <d v="2029-05-01T00:00:00"/>
        <d v="2027-11-01T00:00:00"/>
        <d v="2029-11-01T00:00:00"/>
        <d v="2030-11-01T00:00:00"/>
        <d v="2027-05-01T00:00:00"/>
        <d v="2028-05-01T00:00:00"/>
        <d v="2028-11-01T00:00:00"/>
      </sharedItems>
      <fieldGroup par="11"/>
    </cacheField>
    <cacheField name="Jaar" numFmtId="1">
      <sharedItems containsString="0" containsBlank="1" containsNumber="1" containsInteger="1" minValue="1900" maxValue="2031" count="9">
        <m/>
        <n v="2030"/>
        <n v="2026"/>
        <n v="2025"/>
        <n v="2031"/>
        <n v="2029"/>
        <n v="2027"/>
        <n v="2028"/>
        <n v="1900"/>
      </sharedItems>
    </cacheField>
    <cacheField name="Maand" numFmtId="1">
      <sharedItems containsString="0" containsBlank="1" containsNumber="1" containsInteger="1" minValue="1" maxValue="11" count="4">
        <m/>
        <n v="5"/>
        <n v="11"/>
        <n v="1"/>
      </sharedItems>
    </cacheField>
    <cacheField name="NHLS" numFmtId="49">
      <sharedItems/>
    </cacheField>
    <cacheField name="Opleiding specifiek" numFmtId="49">
      <sharedItems count="104">
        <s v="Gezondheid"/>
        <s v="B HBO-ICT"/>
        <s v="B International Business"/>
        <s v="B Ruimtelijke Ontwikkeling"/>
        <s v="B Bedrijfskunde"/>
        <s v="B Communication and Multimedia Design"/>
        <s v="B Social Work"/>
        <s v="B Ocean Technology"/>
        <s v="B Bouwkunde"/>
        <s v="B Elektrotechniek"/>
        <s v="B Chemische Technologie"/>
        <s v="B Maritieme Techniek"/>
        <s v="B Civiele Techniek"/>
        <s v="B Werktuigbouwkunde"/>
        <s v="B Biotechnologie"/>
        <s v="B Maritiem Officier"/>
        <s v="B Chemie"/>
        <s v="B Biologie en Medisch Laboratoriumonderzoek"/>
        <s v="B Commerciële Economie"/>
        <s v="B Communicatie"/>
        <s v="B Accountancy"/>
        <s v="B Hotel Management"/>
        <s v="B European Studies"/>
        <s v="B Technische Bedrijfskunde"/>
        <s v="B Bestuurskunde/Overheidsmanagement"/>
        <s v="B Technische Informatica"/>
        <s v="B Informatica"/>
        <s v="B Opleiding tot Verpleegkundige"/>
        <s v="B Human Resource Management"/>
        <s v="B Vaktherapie"/>
        <s v="B Docent Theater"/>
        <s v="B Opleiding tot leraar Basisonderwijs"/>
        <s v="B Opleiding tot leraar voortgezet onderwijs van de tweede graad in Fries"/>
        <s v="B Pedagogiek"/>
        <s v="B Toegepaste Wiskunde"/>
        <s v="B Opleiding tot leraar voortgezet onderwijs van de tweede graad in Duits"/>
        <s v="B Opleiding tot leraar voortgezet onderwijs van de tweede graad in Engels"/>
        <s v="B Opleiding tot leraar voortgezet onderwijs van de tweede graad in Frans"/>
        <s v="B Opleiding tot leraar voortgezet onderwijs van de tweede graad in Geschiedenis"/>
        <s v="B Opleiding tot leraar voortgezet onderwijs van de tweede graad in Nederlands"/>
        <s v="B Opleiding tot leraar voortgezet onderwijs van de tweede graad in Scheikunde"/>
        <s v="B Opleiding tot leraar voortgezet onderwijs van de tweede graad in Aardrijkskunde"/>
        <s v="B Opleiding tot leraar voortgezet onderwijs van de tweede graad in Algemene Economie"/>
        <s v="B Opleiding tot leraar voortgezet onderwijs van de tweede graad in Bedrijfseconomie"/>
        <s v="B Opleiding tot leraar voortgezet onderwijs van de tweede graad in Economie"/>
        <s v="B Opleiding tot leraar voortgezet onderwijs van de tweede graad in Wiskunde"/>
        <s v="B Opleiding tot leraar voortgezet onderwijs van de tweede graad in Natuurkunde"/>
        <s v="B Opleiding tot leraar voortgezet onderwijs van de tweede graad in Biologie"/>
        <s v="B Opleiding tot leraar voortgezet onderwijs van de tweede graad in Gezondheidszorg en Welzijn"/>
        <s v="B Opleiding tot leraar voortgezet onderwijs van de tweede graad in Maatschappijleer"/>
        <s v="B Opleiding tot leraar voortgezet onderwijs van de tweede graad in omgangskunde"/>
        <s v="B International Teacher Education for Primary Schools (ITEps)"/>
        <s v="B Creative Business"/>
        <s v="B Finance, Tax and Advice"/>
        <s v="B Finance &amp; Control"/>
        <s v="B Leisure &amp; Events Management"/>
        <s v="B Logistics Management"/>
        <s v="B Ondernemerschap &amp; Retail Management"/>
        <s v="B Tourism Management"/>
        <s v="B International Teacher Education for Secondary Schools"/>
        <s v="B Docent Beeldende Kunst en Vormgeving"/>
        <s v="B HBO - Rechten"/>
        <s v="B Integrale Veiligheidskunde"/>
        <s v="M Health Innovation"/>
        <s v="M Pedagogiek"/>
        <s v="M Learning &amp; Innovation"/>
        <s v="M Leraar Engels"/>
        <s v="M Leraar Wiskunde"/>
        <s v="M Leraar Duits"/>
        <s v="M Leraar Nederlands"/>
        <s v="M Leraar Natuurkunde"/>
        <s v="M Leraar Algemene Economie"/>
        <s v="M Leraar Fries"/>
        <s v="M Content &amp; Media Strategy"/>
        <s v="M Maritime Innovations"/>
        <s v="M Serious Gaming"/>
        <s v="M International Leisure, Tourism &amp; Events Management"/>
        <s v="M International Hospitality and Service Management"/>
        <s v="M Master Educational Leadership"/>
        <s v="M Design Driven Innovation"/>
        <s v="M Computer Vision &amp; Data Science"/>
        <s v="M Social Work (joint degree)"/>
        <s v="M Kunsteducatie (joint degree)"/>
        <s v="M Strategische Communicatie (joint degree)"/>
        <s v="M Polymer Engineering (joint degree)"/>
        <s v="Ad Tourism Management"/>
        <s v="Ad Ondernemerschap &amp; Retail Management"/>
        <s v="Ad IT Service Management"/>
        <s v="Ad Leisure &amp; Events Management"/>
        <s v="Ad Hotel Management"/>
        <s v="Ad Finance &amp; Control"/>
        <s v="Ad Maritieme Techniek"/>
        <s v="Ad Human Resource Management"/>
        <s v="Ad Bedrijfskunde"/>
        <s v="Ad Commerciële Economie"/>
        <s v="Ad Zorg en Technologie"/>
        <s v="Ad Sociaal Werk"/>
        <s v="Ad Logistiek"/>
        <s v="Ad Online Contentcreator"/>
        <s v="Ad Creative Media Professional"/>
        <s v="Ad Industriële Automatisering en Robotica"/>
        <s v="Ad Didactisch Educatief Professional"/>
        <s v="Ad Participatie en Buurtontwikkeling"/>
        <s v="Ad Cyber Safety &amp; Security"/>
      </sharedItems>
    </cacheField>
    <cacheField name="Opleidingsniveau" numFmtId="49">
      <sharedItems count="4">
        <s v="HBO-Bachelor"/>
        <s v="HBO-Master"/>
        <s v="HBO-Pi-Master"/>
        <s v="Associate Degree"/>
      </sharedItems>
    </cacheField>
    <cacheField name="Maanden (Datum)" numFmtId="0" databaseField="0">
      <fieldGroup base="3">
        <rangePr groupBy="months" startDate="2025-11-01T00:00:00" endDate="2031-05-02T00:00:00"/>
        <groupItems count="14">
          <s v="&lt;01/11/2025"/>
          <s v="Jan"/>
          <s v="Feb"/>
          <s v="Mar"/>
          <s v="Apr"/>
          <s v="May"/>
          <s v="Jun"/>
          <s v="Jul"/>
          <s v="Aug"/>
          <s v="Sept"/>
          <s v="Oct"/>
          <s v="Nov"/>
          <s v="Dec"/>
          <s v="&gt;02/05/2031"/>
        </groupItems>
      </fieldGroup>
    </cacheField>
    <cacheField name="Kwartalen (Datum)" numFmtId="0" databaseField="0">
      <fieldGroup base="3">
        <rangePr groupBy="quarters" startDate="2025-11-01T00:00:00" endDate="2031-05-02T00:00:00"/>
        <groupItems count="6">
          <s v="&lt;01/11/2025"/>
          <s v="Kwrt1"/>
          <s v="Kwrt2"/>
          <s v="Kwrt3"/>
          <s v="Kwrt4"/>
          <s v="&gt;02/05/2031"/>
        </groupItems>
      </fieldGroup>
    </cacheField>
    <cacheField name="Jaren (Datum)" numFmtId="0" databaseField="0">
      <fieldGroup base="3">
        <rangePr groupBy="years" startDate="2025-11-01T00:00:00" endDate="2031-05-02T00:00:00"/>
        <groupItems count="9">
          <s v="&lt;01/11/2025"/>
          <s v="2025"/>
          <s v="2026"/>
          <s v="2027"/>
          <s v="2028"/>
          <s v="2029"/>
          <s v="2030"/>
          <s v="2031"/>
          <s v="&gt;02/05/2031"/>
        </groupItems>
      </fieldGroup>
    </cacheField>
  </cacheFields>
  <extLst>
    <ext xmlns:x14="http://schemas.microsoft.com/office/spreadsheetml/2009/9/main" uri="{725AE2AE-9491-48be-B2B4-4EB974FC3084}">
      <x14:pivotCacheDefinition pivotCacheId="14486093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31FR"/>
    <m/>
    <x v="0"/>
    <x v="0"/>
    <x v="0"/>
    <x v="0"/>
    <s v="NHL Stenden Hogeschool"/>
    <x v="0"/>
    <x v="0"/>
  </r>
  <r>
    <s v="31FR"/>
    <s v="30020"/>
    <x v="1"/>
    <x v="1"/>
    <x v="1"/>
    <x v="1"/>
    <s v="NHL Stenden Hogeschool"/>
    <x v="1"/>
    <x v="0"/>
  </r>
  <r>
    <s v="31FR"/>
    <s v="30029"/>
    <x v="2"/>
    <x v="2"/>
    <x v="2"/>
    <x v="1"/>
    <s v="NHL Stenden Hogeschool"/>
    <x v="2"/>
    <x v="0"/>
  </r>
  <r>
    <s v="31FR"/>
    <s v="30038"/>
    <x v="3"/>
    <x v="3"/>
    <x v="2"/>
    <x v="2"/>
    <s v="NHL Stenden Hogeschool"/>
    <x v="3"/>
    <x v="0"/>
  </r>
  <r>
    <s v="31FR"/>
    <s v="34035"/>
    <x v="4"/>
    <x v="4"/>
    <x v="3"/>
    <x v="2"/>
    <s v="NHL Stenden Hogeschool"/>
    <x v="4"/>
    <x v="0"/>
  </r>
  <r>
    <s v="31FR"/>
    <s v="34092"/>
    <x v="5"/>
    <x v="5"/>
    <x v="4"/>
    <x v="1"/>
    <s v="NHL Stenden Hogeschool"/>
    <x v="5"/>
    <x v="0"/>
  </r>
  <r>
    <s v="31FR"/>
    <s v="34116"/>
    <x v="6"/>
    <x v="5"/>
    <x v="4"/>
    <x v="1"/>
    <s v="NHL Stenden Hogeschool"/>
    <x v="6"/>
    <x v="0"/>
  </r>
  <r>
    <s v="31FR"/>
    <s v="34190"/>
    <x v="7"/>
    <x v="6"/>
    <x v="5"/>
    <x v="1"/>
    <s v="NHL Stenden Hogeschool"/>
    <x v="7"/>
    <x v="0"/>
  </r>
  <r>
    <s v="31FR"/>
    <s v="34263"/>
    <x v="8"/>
    <x v="3"/>
    <x v="2"/>
    <x v="2"/>
    <s v="NHL Stenden Hogeschool"/>
    <x v="8"/>
    <x v="0"/>
  </r>
  <r>
    <s v="31FR"/>
    <s v="34267"/>
    <x v="9"/>
    <x v="2"/>
    <x v="2"/>
    <x v="1"/>
    <s v="NHL Stenden Hogeschool"/>
    <x v="9"/>
    <x v="0"/>
  </r>
  <r>
    <s v="31FR"/>
    <s v="34275"/>
    <x v="10"/>
    <x v="3"/>
    <x v="2"/>
    <x v="2"/>
    <s v="NHL Stenden Hogeschool"/>
    <x v="10"/>
    <x v="0"/>
  </r>
  <r>
    <s v="31FR"/>
    <s v="34276"/>
    <x v="11"/>
    <x v="3"/>
    <x v="2"/>
    <x v="2"/>
    <s v="NHL Stenden Hogeschool"/>
    <x v="11"/>
    <x v="0"/>
  </r>
  <r>
    <s v="31FR"/>
    <s v="34279"/>
    <x v="12"/>
    <x v="4"/>
    <x v="3"/>
    <x v="2"/>
    <s v="NHL Stenden Hogeschool"/>
    <x v="12"/>
    <x v="0"/>
  </r>
  <r>
    <s v="31FR"/>
    <s v="34280"/>
    <x v="13"/>
    <x v="5"/>
    <x v="4"/>
    <x v="1"/>
    <s v="NHL Stenden Hogeschool"/>
    <x v="13"/>
    <x v="0"/>
  </r>
  <r>
    <s v="31FR"/>
    <s v="34331"/>
    <x v="10"/>
    <x v="3"/>
    <x v="2"/>
    <x v="2"/>
    <s v="NHL Stenden Hogeschool"/>
    <x v="14"/>
    <x v="0"/>
  </r>
  <r>
    <s v="31FR"/>
    <s v="34384"/>
    <x v="7"/>
    <x v="6"/>
    <x v="5"/>
    <x v="1"/>
    <s v="NHL Stenden Hogeschool"/>
    <x v="15"/>
    <x v="0"/>
  </r>
  <r>
    <s v="31FR"/>
    <s v="34396"/>
    <x v="10"/>
    <x v="3"/>
    <x v="2"/>
    <x v="2"/>
    <s v="NHL Stenden Hogeschool"/>
    <x v="16"/>
    <x v="0"/>
  </r>
  <r>
    <s v="31FR"/>
    <s v="34397"/>
    <x v="10"/>
    <x v="3"/>
    <x v="2"/>
    <x v="2"/>
    <s v="NHL Stenden Hogeschool"/>
    <x v="17"/>
    <x v="0"/>
  </r>
  <r>
    <s v="31FR"/>
    <s v="34402"/>
    <x v="14"/>
    <x v="7"/>
    <x v="6"/>
    <x v="2"/>
    <s v="NHL Stenden Hogeschool"/>
    <x v="18"/>
    <x v="0"/>
  </r>
  <r>
    <s v="31FR"/>
    <s v="34405"/>
    <x v="15"/>
    <x v="8"/>
    <x v="5"/>
    <x v="2"/>
    <s v="NHL Stenden Hogeschool"/>
    <x v="19"/>
    <x v="0"/>
  </r>
  <r>
    <s v="31FR"/>
    <s v="34406"/>
    <x v="16"/>
    <x v="2"/>
    <x v="2"/>
    <x v="1"/>
    <s v="NHL Stenden Hogeschool"/>
    <x v="20"/>
    <x v="0"/>
  </r>
  <r>
    <s v="31FR"/>
    <s v="34411"/>
    <x v="17"/>
    <x v="9"/>
    <x v="1"/>
    <x v="2"/>
    <s v="NHL Stenden Hogeschool"/>
    <x v="21"/>
    <x v="0"/>
  </r>
  <r>
    <s v="31FR"/>
    <s v="34419"/>
    <x v="18"/>
    <x v="10"/>
    <x v="6"/>
    <x v="1"/>
    <s v="NHL Stenden Hogeschool"/>
    <x v="22"/>
    <x v="0"/>
  </r>
  <r>
    <s v="31FR"/>
    <s v="34421"/>
    <x v="19"/>
    <x v="5"/>
    <x v="4"/>
    <x v="1"/>
    <s v="NHL Stenden Hogeschool"/>
    <x v="23"/>
    <x v="0"/>
  </r>
  <r>
    <s v="31FR"/>
    <s v="34464"/>
    <x v="20"/>
    <x v="6"/>
    <x v="5"/>
    <x v="1"/>
    <s v="NHL Stenden Hogeschool"/>
    <x v="24"/>
    <x v="0"/>
  </r>
  <r>
    <s v="31FR"/>
    <s v="34475"/>
    <x v="21"/>
    <x v="5"/>
    <x v="4"/>
    <x v="1"/>
    <s v="NHL Stenden Hogeschool"/>
    <x v="25"/>
    <x v="0"/>
  </r>
  <r>
    <s v="31FR"/>
    <s v="34479"/>
    <x v="22"/>
    <x v="9"/>
    <x v="1"/>
    <x v="2"/>
    <s v="NHL Stenden Hogeschool"/>
    <x v="26"/>
    <x v="0"/>
  </r>
  <r>
    <s v="31FR"/>
    <s v="34560"/>
    <x v="23"/>
    <x v="4"/>
    <x v="3"/>
    <x v="2"/>
    <s v="NHL Stenden Hogeschool"/>
    <x v="27"/>
    <x v="0"/>
  </r>
  <r>
    <s v="31FR"/>
    <s v="34609"/>
    <x v="24"/>
    <x v="3"/>
    <x v="2"/>
    <x v="2"/>
    <s v="NHL Stenden Hogeschool"/>
    <x v="28"/>
    <x v="0"/>
  </r>
  <r>
    <s v="31FR"/>
    <s v="34644"/>
    <x v="25"/>
    <x v="6"/>
    <x v="5"/>
    <x v="1"/>
    <s v="NHL Stenden Hogeschool"/>
    <x v="29"/>
    <x v="0"/>
  </r>
  <r>
    <s v="31FR"/>
    <s v="34745"/>
    <x v="26"/>
    <x v="7"/>
    <x v="6"/>
    <x v="2"/>
    <s v="NHL Stenden Hogeschool"/>
    <x v="30"/>
    <x v="0"/>
  </r>
  <r>
    <s v="31FR"/>
    <s v="34808"/>
    <x v="27"/>
    <x v="7"/>
    <x v="6"/>
    <x v="2"/>
    <s v="NHL Stenden Hogeschool"/>
    <x v="31"/>
    <x v="0"/>
  </r>
  <r>
    <s v="31FR"/>
    <s v="35144"/>
    <x v="28"/>
    <x v="11"/>
    <x v="7"/>
    <x v="1"/>
    <s v="NHL Stenden Hogeschool"/>
    <x v="32"/>
    <x v="0"/>
  </r>
  <r>
    <s v="31FR"/>
    <s v="35158"/>
    <x v="29"/>
    <x v="4"/>
    <x v="3"/>
    <x v="2"/>
    <s v="NHL Stenden Hogeschool"/>
    <x v="33"/>
    <x v="0"/>
  </r>
  <r>
    <s v="31FR"/>
    <s v="35168"/>
    <x v="30"/>
    <x v="11"/>
    <x v="7"/>
    <x v="1"/>
    <s v="NHL Stenden Hogeschool"/>
    <x v="34"/>
    <x v="0"/>
  </r>
  <r>
    <s v="31FR"/>
    <s v="35193"/>
    <x v="28"/>
    <x v="11"/>
    <x v="7"/>
    <x v="1"/>
    <s v="NHL Stenden Hogeschool"/>
    <x v="35"/>
    <x v="0"/>
  </r>
  <r>
    <s v="31FR"/>
    <s v="35195"/>
    <x v="28"/>
    <x v="11"/>
    <x v="7"/>
    <x v="1"/>
    <s v="NHL Stenden Hogeschool"/>
    <x v="36"/>
    <x v="0"/>
  </r>
  <r>
    <s v="31FR"/>
    <s v="35196"/>
    <x v="28"/>
    <x v="11"/>
    <x v="7"/>
    <x v="1"/>
    <s v="NHL Stenden Hogeschool"/>
    <x v="37"/>
    <x v="0"/>
  </r>
  <r>
    <s v="31FR"/>
    <s v="35197"/>
    <x v="28"/>
    <x v="11"/>
    <x v="7"/>
    <x v="1"/>
    <s v="NHL Stenden Hogeschool"/>
    <x v="38"/>
    <x v="0"/>
  </r>
  <r>
    <s v="31FR"/>
    <s v="35198"/>
    <x v="28"/>
    <x v="11"/>
    <x v="7"/>
    <x v="1"/>
    <s v="NHL Stenden Hogeschool"/>
    <x v="39"/>
    <x v="0"/>
  </r>
  <r>
    <s v="31FR"/>
    <s v="35199"/>
    <x v="28"/>
    <x v="11"/>
    <x v="7"/>
    <x v="1"/>
    <s v="NHL Stenden Hogeschool"/>
    <x v="40"/>
    <x v="0"/>
  </r>
  <r>
    <s v="31FR"/>
    <s v="35201"/>
    <x v="28"/>
    <x v="11"/>
    <x v="7"/>
    <x v="1"/>
    <s v="NHL Stenden Hogeschool"/>
    <x v="41"/>
    <x v="0"/>
  </r>
  <r>
    <s v="31FR"/>
    <s v="35202"/>
    <x v="28"/>
    <x v="11"/>
    <x v="7"/>
    <x v="1"/>
    <s v="NHL Stenden Hogeschool"/>
    <x v="42"/>
    <x v="0"/>
  </r>
  <r>
    <s v="31FR"/>
    <s v="35203"/>
    <x v="28"/>
    <x v="11"/>
    <x v="7"/>
    <x v="1"/>
    <s v="NHL Stenden Hogeschool"/>
    <x v="43"/>
    <x v="0"/>
  </r>
  <r>
    <s v="31FR"/>
    <s v="35207"/>
    <x v="28"/>
    <x v="11"/>
    <x v="7"/>
    <x v="1"/>
    <s v="NHL Stenden Hogeschool"/>
    <x v="44"/>
    <x v="0"/>
  </r>
  <r>
    <s v="31FR"/>
    <s v="35221"/>
    <x v="28"/>
    <x v="11"/>
    <x v="7"/>
    <x v="1"/>
    <s v="NHL Stenden Hogeschool"/>
    <x v="45"/>
    <x v="0"/>
  </r>
  <r>
    <s v="31FR"/>
    <s v="35261"/>
    <x v="28"/>
    <x v="11"/>
    <x v="7"/>
    <x v="1"/>
    <s v="NHL Stenden Hogeschool"/>
    <x v="46"/>
    <x v="0"/>
  </r>
  <r>
    <s v="31FR"/>
    <s v="35301"/>
    <x v="28"/>
    <x v="11"/>
    <x v="7"/>
    <x v="1"/>
    <s v="NHL Stenden Hogeschool"/>
    <x v="47"/>
    <x v="0"/>
  </r>
  <r>
    <s v="31FR"/>
    <s v="35388"/>
    <x v="28"/>
    <x v="11"/>
    <x v="7"/>
    <x v="1"/>
    <s v="NHL Stenden Hogeschool"/>
    <x v="48"/>
    <x v="0"/>
  </r>
  <r>
    <s v="31FR"/>
    <s v="35411"/>
    <x v="28"/>
    <x v="11"/>
    <x v="7"/>
    <x v="1"/>
    <s v="NHL Stenden Hogeschool"/>
    <x v="49"/>
    <x v="0"/>
  </r>
  <r>
    <s v="31FR"/>
    <s v="35421"/>
    <x v="28"/>
    <x v="11"/>
    <x v="7"/>
    <x v="1"/>
    <s v="NHL Stenden Hogeschool"/>
    <x v="50"/>
    <x v="0"/>
  </r>
  <r>
    <s v="31FR"/>
    <s v="35514"/>
    <x v="31"/>
    <x v="8"/>
    <x v="5"/>
    <x v="2"/>
    <s v="NHL Stenden Hogeschool"/>
    <x v="51"/>
    <x v="0"/>
  </r>
  <r>
    <s v="31FR"/>
    <s v="35516"/>
    <x v="32"/>
    <x v="3"/>
    <x v="2"/>
    <x v="2"/>
    <s v="NHL Stenden Hogeschool"/>
    <x v="52"/>
    <x v="0"/>
  </r>
  <r>
    <s v="31FR"/>
    <s v="35517"/>
    <x v="33"/>
    <x v="12"/>
    <x v="7"/>
    <x v="2"/>
    <s v="NHL Stenden Hogeschool"/>
    <x v="53"/>
    <x v="0"/>
  </r>
  <r>
    <s v="31FR"/>
    <s v="35520"/>
    <x v="34"/>
    <x v="2"/>
    <x v="2"/>
    <x v="1"/>
    <s v="NHL Stenden Hogeschool"/>
    <x v="54"/>
    <x v="0"/>
  </r>
  <r>
    <s v="31FR"/>
    <s v="35521"/>
    <x v="35"/>
    <x v="4"/>
    <x v="3"/>
    <x v="2"/>
    <s v="NHL Stenden Hogeschool"/>
    <x v="55"/>
    <x v="0"/>
  </r>
  <r>
    <s v="31FR"/>
    <s v="35522"/>
    <x v="36"/>
    <x v="9"/>
    <x v="1"/>
    <x v="2"/>
    <s v="NHL Stenden Hogeschool"/>
    <x v="56"/>
    <x v="0"/>
  </r>
  <r>
    <s v="31FR"/>
    <s v="35523"/>
    <x v="37"/>
    <x v="10"/>
    <x v="6"/>
    <x v="1"/>
    <s v="NHL Stenden Hogeschool"/>
    <x v="57"/>
    <x v="0"/>
  </r>
  <r>
    <s v="31FR"/>
    <s v="35524"/>
    <x v="38"/>
    <x v="2"/>
    <x v="2"/>
    <x v="1"/>
    <s v="NHL Stenden Hogeschool"/>
    <x v="58"/>
    <x v="0"/>
  </r>
  <r>
    <s v="31FR"/>
    <s v="35525"/>
    <x v="31"/>
    <x v="8"/>
    <x v="5"/>
    <x v="2"/>
    <s v="NHL Stenden Hogeschool"/>
    <x v="59"/>
    <x v="0"/>
  </r>
  <r>
    <s v="31FR"/>
    <s v="39100"/>
    <x v="39"/>
    <x v="10"/>
    <x v="6"/>
    <x v="1"/>
    <s v="NHL Stenden Hogeschool"/>
    <x v="60"/>
    <x v="0"/>
  </r>
  <r>
    <s v="31FR"/>
    <s v="39205"/>
    <x v="40"/>
    <x v="4"/>
    <x v="3"/>
    <x v="2"/>
    <s v="NHL Stenden Hogeschool"/>
    <x v="61"/>
    <x v="0"/>
  </r>
  <r>
    <s v="31FR"/>
    <s v="39268"/>
    <x v="41"/>
    <x v="7"/>
    <x v="6"/>
    <x v="2"/>
    <s v="NHL Stenden Hogeschool"/>
    <x v="62"/>
    <x v="0"/>
  </r>
  <r>
    <s v="31FR"/>
    <s v="40120"/>
    <x v="42"/>
    <x v="7"/>
    <x v="6"/>
    <x v="2"/>
    <s v="NHL Stenden Hogeschool"/>
    <x v="63"/>
    <x v="1"/>
  </r>
  <r>
    <s v="31FR"/>
    <s v="44113"/>
    <x v="43"/>
    <x v="9"/>
    <x v="1"/>
    <x v="2"/>
    <s v="NHL Stenden Hogeschool"/>
    <x v="64"/>
    <x v="1"/>
  </r>
  <r>
    <s v="31FR"/>
    <s v="44136"/>
    <x v="44"/>
    <x v="10"/>
    <x v="6"/>
    <x v="1"/>
    <s v="NHL Stenden Hogeschool"/>
    <x v="65"/>
    <x v="1"/>
  </r>
  <r>
    <s v="31FR"/>
    <s v="45262"/>
    <x v="45"/>
    <x v="1"/>
    <x v="1"/>
    <x v="1"/>
    <s v="NHL Stenden Hogeschool"/>
    <x v="66"/>
    <x v="1"/>
  </r>
  <r>
    <s v="31FR"/>
    <s v="45263"/>
    <x v="45"/>
    <x v="1"/>
    <x v="1"/>
    <x v="1"/>
    <s v="NHL Stenden Hogeschool"/>
    <x v="67"/>
    <x v="1"/>
  </r>
  <r>
    <s v="31FR"/>
    <s v="45265"/>
    <x v="45"/>
    <x v="1"/>
    <x v="1"/>
    <x v="1"/>
    <s v="NHL Stenden Hogeschool"/>
    <x v="68"/>
    <x v="1"/>
  </r>
  <r>
    <s v="31FR"/>
    <s v="45269"/>
    <x v="45"/>
    <x v="1"/>
    <x v="1"/>
    <x v="1"/>
    <s v="NHL Stenden Hogeschool"/>
    <x v="69"/>
    <x v="1"/>
  </r>
  <r>
    <s v="31FR"/>
    <s v="45272"/>
    <x v="45"/>
    <x v="1"/>
    <x v="1"/>
    <x v="1"/>
    <s v="NHL Stenden Hogeschool"/>
    <x v="70"/>
    <x v="1"/>
  </r>
  <r>
    <s v="31FR"/>
    <s v="45275"/>
    <x v="45"/>
    <x v="1"/>
    <x v="1"/>
    <x v="1"/>
    <s v="NHL Stenden Hogeschool"/>
    <x v="71"/>
    <x v="1"/>
  </r>
  <r>
    <s v="31FR"/>
    <s v="45276"/>
    <x v="45"/>
    <x v="1"/>
    <x v="1"/>
    <x v="1"/>
    <s v="NHL Stenden Hogeschool"/>
    <x v="72"/>
    <x v="1"/>
  </r>
  <r>
    <s v="31FR"/>
    <s v="45284"/>
    <x v="46"/>
    <x v="8"/>
    <x v="5"/>
    <x v="2"/>
    <s v="NHL Stenden Hogeschool"/>
    <x v="73"/>
    <x v="1"/>
  </r>
  <r>
    <s v="31FR"/>
    <s v="49122"/>
    <x v="47"/>
    <x v="2"/>
    <x v="2"/>
    <x v="1"/>
    <s v="NHL Stenden Hogeschool"/>
    <x v="74"/>
    <x v="1"/>
  </r>
  <r>
    <s v="31FR"/>
    <s v="49126"/>
    <x v="0"/>
    <x v="0"/>
    <x v="0"/>
    <x v="0"/>
    <s v="NHL Stenden Hogeschool"/>
    <x v="75"/>
    <x v="1"/>
  </r>
  <r>
    <s v="31FR"/>
    <s v="49135"/>
    <x v="48"/>
    <x v="2"/>
    <x v="2"/>
    <x v="1"/>
    <s v="NHL Stenden Hogeschool"/>
    <x v="76"/>
    <x v="1"/>
  </r>
  <r>
    <s v="31FR"/>
    <s v="49158"/>
    <x v="17"/>
    <x v="9"/>
    <x v="1"/>
    <x v="2"/>
    <s v="NHL Stenden Hogeschool"/>
    <x v="77"/>
    <x v="1"/>
  </r>
  <r>
    <s v="31FR"/>
    <s v="49295"/>
    <x v="49"/>
    <x v="8"/>
    <x v="5"/>
    <x v="2"/>
    <s v="NHL Stenden Hogeschool"/>
    <x v="78"/>
    <x v="1"/>
  </r>
  <r>
    <s v="31FR"/>
    <s v="49302"/>
    <x v="50"/>
    <x v="9"/>
    <x v="1"/>
    <x v="2"/>
    <s v="NHL Stenden Hogeschool"/>
    <x v="79"/>
    <x v="1"/>
  </r>
  <r>
    <s v="31FR"/>
    <s v="49397"/>
    <x v="51"/>
    <x v="3"/>
    <x v="2"/>
    <x v="2"/>
    <s v="NHL Stenden Hogeschool"/>
    <x v="80"/>
    <x v="1"/>
  </r>
  <r>
    <s v="31FR"/>
    <s v="49500"/>
    <x v="52"/>
    <x v="6"/>
    <x v="5"/>
    <x v="1"/>
    <s v="NHL Stenden Hogeschool"/>
    <x v="81"/>
    <x v="1"/>
  </r>
  <r>
    <s v="31FR"/>
    <s v="49501"/>
    <x v="53"/>
    <x v="8"/>
    <x v="5"/>
    <x v="2"/>
    <s v="NHL Stenden Hogeschool"/>
    <x v="82"/>
    <x v="1"/>
  </r>
  <r>
    <s v="31FR"/>
    <s v="49507"/>
    <x v="54"/>
    <x v="12"/>
    <x v="7"/>
    <x v="2"/>
    <s v="NHL Stenden Hogeschool"/>
    <x v="83"/>
    <x v="1"/>
  </r>
  <r>
    <s v="31FR"/>
    <s v="49508"/>
    <x v="0"/>
    <x v="0"/>
    <x v="8"/>
    <x v="3"/>
    <s v="NHL Stenden Hogeschool"/>
    <x v="84"/>
    <x v="1"/>
  </r>
  <r>
    <s v="31FR"/>
    <s v="70178"/>
    <x v="55"/>
    <x v="9"/>
    <x v="1"/>
    <x v="2"/>
    <s v="NHL Stenden Hogeschool"/>
    <x v="84"/>
    <x v="2"/>
  </r>
  <r>
    <s v="31FR"/>
    <s v="80009"/>
    <x v="38"/>
    <x v="2"/>
    <x v="2"/>
    <x v="1"/>
    <s v="NHL Stenden Hogeschool"/>
    <x v="85"/>
    <x v="3"/>
  </r>
  <r>
    <s v="31FR"/>
    <s v="80010"/>
    <x v="37"/>
    <x v="10"/>
    <x v="6"/>
    <x v="1"/>
    <s v="NHL Stenden Hogeschool"/>
    <x v="86"/>
    <x v="3"/>
  </r>
  <r>
    <s v="31FR"/>
    <s v="80024"/>
    <x v="1"/>
    <x v="1"/>
    <x v="1"/>
    <x v="1"/>
    <s v="NHL Stenden Hogeschool"/>
    <x v="87"/>
    <x v="3"/>
  </r>
  <r>
    <s v="31FR"/>
    <s v="80040"/>
    <x v="35"/>
    <x v="4"/>
    <x v="3"/>
    <x v="2"/>
    <s v="NHL Stenden Hogeschool"/>
    <x v="88"/>
    <x v="3"/>
  </r>
  <r>
    <s v="31FR"/>
    <s v="80041"/>
    <x v="17"/>
    <x v="9"/>
    <x v="1"/>
    <x v="2"/>
    <s v="NHL Stenden Hogeschool"/>
    <x v="89"/>
    <x v="3"/>
  </r>
  <r>
    <s v="31FR"/>
    <s v="80065"/>
    <x v="34"/>
    <x v="2"/>
    <x v="2"/>
    <x v="1"/>
    <s v="NHL Stenden Hogeschool"/>
    <x v="90"/>
    <x v="3"/>
  </r>
  <r>
    <s v="31FR"/>
    <s v="80067"/>
    <x v="11"/>
    <x v="3"/>
    <x v="2"/>
    <x v="2"/>
    <s v="NHL Stenden Hogeschool"/>
    <x v="91"/>
    <x v="3"/>
  </r>
  <r>
    <s v="31FR"/>
    <s v="80073"/>
    <x v="24"/>
    <x v="3"/>
    <x v="2"/>
    <x v="2"/>
    <s v="NHL Stenden Hogeschool"/>
    <x v="92"/>
    <x v="3"/>
  </r>
  <r>
    <s v="31FR"/>
    <s v="80074"/>
    <x v="4"/>
    <x v="4"/>
    <x v="3"/>
    <x v="2"/>
    <s v="NHL Stenden Hogeschool"/>
    <x v="93"/>
    <x v="3"/>
  </r>
  <r>
    <s v="31FR"/>
    <s v="80103"/>
    <x v="14"/>
    <x v="7"/>
    <x v="6"/>
    <x v="2"/>
    <s v="NHL Stenden Hogeschool"/>
    <x v="94"/>
    <x v="3"/>
  </r>
  <r>
    <s v="31FR"/>
    <s v="80131"/>
    <x v="56"/>
    <x v="7"/>
    <x v="6"/>
    <x v="2"/>
    <s v="NHL Stenden Hogeschool"/>
    <x v="95"/>
    <x v="3"/>
  </r>
  <r>
    <s v="31FR"/>
    <s v="80140"/>
    <x v="57"/>
    <x v="12"/>
    <x v="7"/>
    <x v="2"/>
    <s v="NHL Stenden Hogeschool"/>
    <x v="96"/>
    <x v="3"/>
  </r>
  <r>
    <s v="31FR"/>
    <s v="80148"/>
    <x v="58"/>
    <x v="9"/>
    <x v="1"/>
    <x v="2"/>
    <s v="NHL Stenden Hogeschool"/>
    <x v="97"/>
    <x v="3"/>
  </r>
  <r>
    <s v="31FR"/>
    <s v="80150"/>
    <x v="59"/>
    <x v="8"/>
    <x v="5"/>
    <x v="2"/>
    <s v="NHL Stenden Hogeschool"/>
    <x v="98"/>
    <x v="3"/>
  </r>
  <r>
    <s v="31FR"/>
    <s v="80151"/>
    <x v="59"/>
    <x v="8"/>
    <x v="5"/>
    <x v="2"/>
    <s v="NHL Stenden Hogeschool"/>
    <x v="99"/>
    <x v="3"/>
  </r>
  <r>
    <s v="31FR"/>
    <s v="80157"/>
    <x v="60"/>
    <x v="4"/>
    <x v="3"/>
    <x v="2"/>
    <s v="NHL Stenden Hogeschool"/>
    <x v="100"/>
    <x v="3"/>
  </r>
  <r>
    <s v="31FR"/>
    <s v="80166"/>
    <x v="61"/>
    <x v="8"/>
    <x v="5"/>
    <x v="2"/>
    <s v="NHL Stenden Hogeschool"/>
    <x v="101"/>
    <x v="3"/>
  </r>
  <r>
    <s v="31FR"/>
    <s v="80182"/>
    <x v="0"/>
    <x v="0"/>
    <x v="0"/>
    <x v="0"/>
    <s v="NHL Stenden Hogeschool"/>
    <x v="102"/>
    <x v="3"/>
  </r>
  <r>
    <s v="31FR"/>
    <s v="80185"/>
    <x v="62"/>
    <x v="12"/>
    <x v="7"/>
    <x v="2"/>
    <s v="NHL Stenden Hogeschool"/>
    <x v="10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49CDA5-3EC4-44BB-A221-F77BDBC77481}" name="Draaitabel2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A29" firstHeaderRow="1" firstDataRow="1" firstDataCol="1"/>
  <pivotFields count="12">
    <pivotField showAll="0"/>
    <pivotField showAll="0"/>
    <pivotField axis="axisRow" showAll="0">
      <items count="64">
        <item x="16"/>
        <item x="60"/>
        <item x="58"/>
        <item x="41"/>
        <item x="36"/>
        <item x="23"/>
        <item x="29"/>
        <item x="6"/>
        <item x="25"/>
        <item x="34"/>
        <item x="4"/>
        <item x="20"/>
        <item x="8"/>
        <item x="12"/>
        <item x="5"/>
        <item x="14"/>
        <item x="15"/>
        <item x="62"/>
        <item x="50"/>
        <item x="61"/>
        <item x="39"/>
        <item x="26"/>
        <item x="45"/>
        <item x="9"/>
        <item x="18"/>
        <item x="33"/>
        <item x="1"/>
        <item x="17"/>
        <item x="24"/>
        <item x="2"/>
        <item x="22"/>
        <item x="31"/>
        <item x="49"/>
        <item x="35"/>
        <item x="44"/>
        <item x="10"/>
        <item x="51"/>
        <item x="42"/>
        <item x="46"/>
        <item x="47"/>
        <item x="7"/>
        <item x="11"/>
        <item x="53"/>
        <item x="43"/>
        <item x="55"/>
        <item x="52"/>
        <item x="48"/>
        <item x="32"/>
        <item x="59"/>
        <item x="27"/>
        <item x="3"/>
        <item x="37"/>
        <item x="57"/>
        <item x="54"/>
        <item x="19"/>
        <item x="21"/>
        <item x="30"/>
        <item x="38"/>
        <item sd="0" x="28"/>
        <item x="13"/>
        <item x="56"/>
        <item x="40"/>
        <item x="0"/>
        <item t="default"/>
      </items>
    </pivotField>
    <pivotField showAll="0">
      <items count="14">
        <item x="4"/>
        <item x="2"/>
        <item x="3"/>
        <item x="10"/>
        <item x="7"/>
        <item x="11"/>
        <item x="12"/>
        <item x="6"/>
        <item x="8"/>
        <item x="1"/>
        <item x="9"/>
        <item x="5"/>
        <item x="0"/>
        <item t="default"/>
      </items>
    </pivotField>
    <pivotField showAll="0">
      <items count="10">
        <item h="1" x="8"/>
        <item h="1" x="3"/>
        <item h="1" x="2"/>
        <item h="1" x="6"/>
        <item h="1" x="7"/>
        <item x="5"/>
        <item h="1" x="1"/>
        <item h="1" x="4"/>
        <item h="1" x="0"/>
        <item t="default"/>
      </items>
    </pivotField>
    <pivotField showAll="0">
      <items count="5">
        <item x="3"/>
        <item x="1"/>
        <item x="2"/>
        <item x="0"/>
        <item t="default"/>
      </items>
    </pivotField>
    <pivotField showAll="0"/>
    <pivotField axis="axisRow" showAll="0">
      <items count="105">
        <item x="93"/>
        <item x="94"/>
        <item x="99"/>
        <item x="103"/>
        <item x="101"/>
        <item x="90"/>
        <item x="89"/>
        <item x="92"/>
        <item x="100"/>
        <item x="87"/>
        <item x="88"/>
        <item x="97"/>
        <item x="91"/>
        <item x="86"/>
        <item x="98"/>
        <item x="102"/>
        <item x="96"/>
        <item x="85"/>
        <item x="95"/>
        <item x="20"/>
        <item x="4"/>
        <item x="24"/>
        <item x="17"/>
        <item x="14"/>
        <item x="8"/>
        <item x="16"/>
        <item x="10"/>
        <item x="12"/>
        <item x="18"/>
        <item x="19"/>
        <item x="5"/>
        <item x="52"/>
        <item x="60"/>
        <item x="30"/>
        <item x="9"/>
        <item x="22"/>
        <item x="54"/>
        <item x="53"/>
        <item x="61"/>
        <item x="1"/>
        <item x="21"/>
        <item x="28"/>
        <item x="26"/>
        <item x="62"/>
        <item x="2"/>
        <item x="51"/>
        <item x="59"/>
        <item x="55"/>
        <item x="56"/>
        <item x="15"/>
        <item x="11"/>
        <item x="7"/>
        <item x="57"/>
        <item x="31"/>
        <item x="41"/>
        <item x="42"/>
        <item x="43"/>
        <item x="47"/>
        <item x="35"/>
        <item x="44"/>
        <item x="36"/>
        <item x="37"/>
        <item x="32"/>
        <item x="38"/>
        <item x="48"/>
        <item x="49"/>
        <item x="46"/>
        <item x="39"/>
        <item x="50"/>
        <item x="40"/>
        <item x="45"/>
        <item x="27"/>
        <item x="33"/>
        <item x="3"/>
        <item x="6"/>
        <item x="23"/>
        <item x="25"/>
        <item x="34"/>
        <item x="58"/>
        <item x="29"/>
        <item x="13"/>
        <item x="0"/>
        <item x="80"/>
        <item x="73"/>
        <item x="79"/>
        <item x="63"/>
        <item x="77"/>
        <item x="76"/>
        <item x="82"/>
        <item x="65"/>
        <item x="71"/>
        <item x="68"/>
        <item x="66"/>
        <item x="72"/>
        <item x="70"/>
        <item x="69"/>
        <item x="67"/>
        <item x="74"/>
        <item x="78"/>
        <item x="64"/>
        <item x="84"/>
        <item x="75"/>
        <item x="81"/>
        <item x="83"/>
        <item t="default"/>
      </items>
    </pivotField>
    <pivotField showAll="0">
      <items count="5">
        <item x="3"/>
        <item x="0"/>
        <item x="1"/>
        <item x="2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</pivotFields>
  <rowFields count="2">
    <field x="2"/>
    <field x="7"/>
  </rowFields>
  <rowItems count="26">
    <i>
      <x v="8"/>
    </i>
    <i r="1">
      <x v="79"/>
    </i>
    <i>
      <x v="11"/>
    </i>
    <i r="1">
      <x v="21"/>
    </i>
    <i>
      <x v="16"/>
    </i>
    <i r="1">
      <x v="29"/>
    </i>
    <i>
      <x v="19"/>
    </i>
    <i r="1">
      <x v="4"/>
    </i>
    <i>
      <x v="31"/>
    </i>
    <i r="1">
      <x v="45"/>
    </i>
    <i r="1">
      <x v="46"/>
    </i>
    <i>
      <x v="32"/>
    </i>
    <i r="1">
      <x v="98"/>
    </i>
    <i>
      <x v="38"/>
    </i>
    <i r="1">
      <x v="83"/>
    </i>
    <i>
      <x v="40"/>
    </i>
    <i r="1">
      <x v="49"/>
    </i>
    <i r="1">
      <x v="51"/>
    </i>
    <i>
      <x v="42"/>
    </i>
    <i r="1">
      <x v="88"/>
    </i>
    <i>
      <x v="45"/>
    </i>
    <i r="1">
      <x v="102"/>
    </i>
    <i>
      <x v="48"/>
    </i>
    <i r="1">
      <x v="2"/>
    </i>
    <i r="1"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Jaar" xr10:uid="{ABC64CC7-68F9-4469-B506-933965F3702E}" sourceName="Jaar">
  <pivotTables>
    <pivotTable tabId="3" name="Draaitabel2"/>
  </pivotTables>
  <data>
    <tabular pivotCacheId="144860934">
      <items count="9">
        <i x="8"/>
        <i x="3"/>
        <i x="2"/>
        <i x="6"/>
        <i x="7"/>
        <i x="5" s="1"/>
        <i x="1"/>
        <i x="4"/>
        <i x="0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aand" xr10:uid="{FF2C5916-B7DB-46C1-A604-32543B0D9D5E}" sourceName="Maand">
  <pivotTables>
    <pivotTable tabId="3" name="Draaitabel2"/>
  </pivotTables>
  <data>
    <tabular pivotCacheId="144860934">
      <items count="4">
        <i x="1" s="1"/>
        <i x="2" s="1"/>
        <i x="3" s="1" nd="1"/>
        <i x="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leidingsniveau" xr10:uid="{CD08103E-2F8E-4F8B-8CCE-1A5E5B3938BA}" sourceName="Opleidingsniveau">
  <pivotTables>
    <pivotTable tabId="3" name="Draaitabel2"/>
  </pivotTables>
  <data>
    <tabular pivotCacheId="144860934">
      <items count="4">
        <i x="3" s="1"/>
        <i x="0" s="1"/>
        <i x="1" s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Jaar" xr10:uid="{31A36F0C-B402-405C-A5F5-6696469320BE}" cache="Slicer_Jaar" caption="Jaar" columnCount="2" rowHeight="144000"/>
  <slicer name="Maand" xr10:uid="{5EBCE9C7-13C1-4322-A42C-558426FA38B7}" cache="Slicer_Maand" caption="Maand" rowHeight="144000"/>
  <slicer name="Opleidingsniveau" xr10:uid="{AABD8386-4CF4-48EC-B6AC-BF7CC731B5A7}" cache="Slicer_Opleidingsniveau" caption="Opleidingsniveau" rowHeight="144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DA0D6-4242-4F5C-A4B4-BF6BAC942A15}" name="Tabel1" displayName="Tabel1" ref="A1:I106" totalsRowShown="0" dataDxfId="9">
  <autoFilter ref="A1:I106" xr:uid="{148DA0D6-4242-4F5C-A4B4-BF6BAC942A15}"/>
  <tableColumns count="9">
    <tableColumn id="1" xr3:uid="{A7D815D4-96A8-47E6-8196-745BD10FD3A5}" name="Code" dataDxfId="8"/>
    <tableColumn id="2" xr3:uid="{840956A9-B2ED-4957-A968-ECC1C7DBD26E}" name="Nr" dataDxfId="7"/>
    <tableColumn id="3" xr3:uid="{39998D3E-DAD8-4688-856F-D7FB84504FD7}" name="Opleiding" dataDxfId="6"/>
    <tableColumn id="4" xr3:uid="{306A1C3C-99A4-41AB-9D1C-2C3CC240C440}" name="Datum" dataDxfId="5"/>
    <tableColumn id="8" xr3:uid="{C245B417-823C-4079-841C-C21FE6C4B316}" name="Jaar" dataDxfId="4">
      <calculatedColumnFormula>YEAR(Tabel1[[#This Row],[Datum]])</calculatedColumnFormula>
    </tableColumn>
    <tableColumn id="9" xr3:uid="{F3C53D24-D3BF-41FD-96B6-167496DBE524}" name="Maand" dataDxfId="3">
      <calculatedColumnFormula>MONTH(Tabel1[[#This Row],[Datum]])</calculatedColumnFormula>
    </tableColumn>
    <tableColumn id="5" xr3:uid="{EC77C3E1-B3BC-4243-BDE0-E1BD34ED2BCC}" name="NHLS" dataDxfId="2"/>
    <tableColumn id="6" xr3:uid="{2B35398C-AF9C-447D-9DE7-F117A13E3366}" name="Opleiding specifiek" dataDxfId="1"/>
    <tableColumn id="7" xr3:uid="{2C5E4C43-8EB2-43FF-A9D4-57C35BD2583C}" name="Opleidingsnivea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C598-5B92-4397-BED1-76AB9E4B6FBB}">
  <dimension ref="A3:A29"/>
  <sheetViews>
    <sheetView tabSelected="1" topLeftCell="A10" workbookViewId="0">
      <selection activeCell="A4" sqref="A4"/>
    </sheetView>
  </sheetViews>
  <sheetFormatPr defaultRowHeight="14.5" x14ac:dyDescent="0.35"/>
  <cols>
    <col min="1" max="1" width="53.90625" bestFit="1" customWidth="1"/>
    <col min="2" max="2" width="13.453125" bestFit="1" customWidth="1"/>
    <col min="3" max="3" width="4.1796875" bestFit="1" customWidth="1"/>
    <col min="4" max="4" width="4" bestFit="1" customWidth="1"/>
    <col min="5" max="5" width="9.36328125" bestFit="1" customWidth="1"/>
    <col min="6" max="9" width="6.54296875" bestFit="1" customWidth="1"/>
    <col min="10" max="10" width="9.36328125" bestFit="1" customWidth="1"/>
    <col min="11" max="13" width="10.26953125" bestFit="1" customWidth="1"/>
    <col min="14" max="14" width="5.54296875" bestFit="1" customWidth="1"/>
    <col min="15" max="15" width="9.36328125" bestFit="1" customWidth="1"/>
  </cols>
  <sheetData>
    <row r="3" spans="1:1" x14ac:dyDescent="0.35">
      <c r="A3" s="5" t="s">
        <v>284</v>
      </c>
    </row>
    <row r="4" spans="1:1" x14ac:dyDescent="0.35">
      <c r="A4" s="6" t="s">
        <v>86</v>
      </c>
    </row>
    <row r="5" spans="1:1" x14ac:dyDescent="0.35">
      <c r="A5" s="7" t="s">
        <v>87</v>
      </c>
    </row>
    <row r="6" spans="1:1" x14ac:dyDescent="0.35">
      <c r="A6" s="6" t="s">
        <v>71</v>
      </c>
    </row>
    <row r="7" spans="1:1" x14ac:dyDescent="0.35">
      <c r="A7" s="7" t="s">
        <v>72</v>
      </c>
    </row>
    <row r="8" spans="1:1" x14ac:dyDescent="0.35">
      <c r="A8" s="6" t="s">
        <v>56</v>
      </c>
    </row>
    <row r="9" spans="1:1" x14ac:dyDescent="0.35">
      <c r="A9" s="7" t="s">
        <v>57</v>
      </c>
    </row>
    <row r="10" spans="1:1" x14ac:dyDescent="0.35">
      <c r="A10" s="6" t="s">
        <v>270</v>
      </c>
    </row>
    <row r="11" spans="1:1" x14ac:dyDescent="0.35">
      <c r="A11" s="7" t="s">
        <v>271</v>
      </c>
    </row>
    <row r="12" spans="1:1" x14ac:dyDescent="0.35">
      <c r="A12" s="6" t="s">
        <v>136</v>
      </c>
    </row>
    <row r="13" spans="1:1" x14ac:dyDescent="0.35">
      <c r="A13" s="7" t="s">
        <v>137</v>
      </c>
    </row>
    <row r="14" spans="1:1" x14ac:dyDescent="0.35">
      <c r="A14" s="7" t="s">
        <v>160</v>
      </c>
    </row>
    <row r="15" spans="1:1" x14ac:dyDescent="0.35">
      <c r="A15" s="6" t="s">
        <v>209</v>
      </c>
    </row>
    <row r="16" spans="1:1" x14ac:dyDescent="0.35">
      <c r="A16" s="7" t="s">
        <v>210</v>
      </c>
    </row>
    <row r="17" spans="1:1" x14ac:dyDescent="0.35">
      <c r="A17" s="6" t="s">
        <v>196</v>
      </c>
    </row>
    <row r="18" spans="1:1" x14ac:dyDescent="0.35">
      <c r="A18" s="7" t="s">
        <v>197</v>
      </c>
    </row>
    <row r="19" spans="1:1" x14ac:dyDescent="0.35">
      <c r="A19" s="6" t="s">
        <v>24</v>
      </c>
    </row>
    <row r="20" spans="1:1" x14ac:dyDescent="0.35">
      <c r="A20" s="7" t="s">
        <v>47</v>
      </c>
    </row>
    <row r="21" spans="1:1" x14ac:dyDescent="0.35">
      <c r="A21" s="7" t="s">
        <v>25</v>
      </c>
    </row>
    <row r="22" spans="1:1" x14ac:dyDescent="0.35">
      <c r="A22" s="6" t="s">
        <v>221</v>
      </c>
    </row>
    <row r="23" spans="1:1" x14ac:dyDescent="0.35">
      <c r="A23" s="7" t="s">
        <v>222</v>
      </c>
    </row>
    <row r="24" spans="1:1" x14ac:dyDescent="0.35">
      <c r="A24" s="6" t="s">
        <v>218</v>
      </c>
    </row>
    <row r="25" spans="1:1" x14ac:dyDescent="0.35">
      <c r="A25" s="7" t="s">
        <v>219</v>
      </c>
    </row>
    <row r="26" spans="1:1" x14ac:dyDescent="0.35">
      <c r="A26" s="6" t="s">
        <v>262</v>
      </c>
    </row>
    <row r="27" spans="1:1" x14ac:dyDescent="0.35">
      <c r="A27" s="7" t="s">
        <v>265</v>
      </c>
    </row>
    <row r="28" spans="1:1" x14ac:dyDescent="0.35">
      <c r="A28" s="7" t="s">
        <v>263</v>
      </c>
    </row>
    <row r="29" spans="1:1" x14ac:dyDescent="0.35">
      <c r="A29" s="6" t="s">
        <v>285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00B8-528C-4AB4-A3AC-97C05E1A9C5C}">
  <dimension ref="A1:I106"/>
  <sheetViews>
    <sheetView topLeftCell="A16" zoomScale="90" zoomScaleNormal="90" workbookViewId="0">
      <selection activeCell="C1" sqref="C1"/>
    </sheetView>
  </sheetViews>
  <sheetFormatPr defaultRowHeight="14.5" x14ac:dyDescent="0.35"/>
  <cols>
    <col min="3" max="3" width="58.1796875" customWidth="1"/>
    <col min="4" max="4" width="17.453125" style="16" customWidth="1"/>
    <col min="5" max="6" width="14.54296875" style="8" customWidth="1"/>
    <col min="7" max="7" width="30.453125" customWidth="1"/>
    <col min="8" max="8" width="86.1796875" customWidth="1"/>
    <col min="9" max="9" width="17.453125" customWidth="1"/>
  </cols>
  <sheetData>
    <row r="1" spans="1:9" x14ac:dyDescent="0.35">
      <c r="A1" t="s">
        <v>277</v>
      </c>
      <c r="B1" t="s">
        <v>282</v>
      </c>
      <c r="C1" t="s">
        <v>279</v>
      </c>
      <c r="D1" s="16" t="s">
        <v>280</v>
      </c>
      <c r="E1" s="8" t="s">
        <v>286</v>
      </c>
      <c r="F1" s="8" t="s">
        <v>287</v>
      </c>
      <c r="G1" t="s">
        <v>283</v>
      </c>
      <c r="H1" t="s">
        <v>281</v>
      </c>
      <c r="I1" t="s">
        <v>278</v>
      </c>
    </row>
    <row r="2" spans="1:9" x14ac:dyDescent="0.35">
      <c r="A2" s="1" t="s">
        <v>0</v>
      </c>
      <c r="B2" s="1"/>
      <c r="C2" s="2" t="s">
        <v>1</v>
      </c>
      <c r="D2" s="17"/>
      <c r="E2" s="9"/>
      <c r="F2" s="9"/>
      <c r="G2" s="1" t="s">
        <v>2</v>
      </c>
      <c r="H2" s="1" t="s">
        <v>3</v>
      </c>
      <c r="I2" s="1" t="s">
        <v>4</v>
      </c>
    </row>
    <row r="3" spans="1:9" x14ac:dyDescent="0.35">
      <c r="A3" s="3" t="s">
        <v>0</v>
      </c>
      <c r="B3" s="3" t="s">
        <v>5</v>
      </c>
      <c r="C3" s="4" t="s">
        <v>6</v>
      </c>
      <c r="D3" s="18">
        <v>47604</v>
      </c>
      <c r="E3" s="10">
        <f>YEAR(Tabel1[[#This Row],[Datum]])</f>
        <v>2030</v>
      </c>
      <c r="F3" s="10">
        <f>MONTH(Tabel1[[#This Row],[Datum]])</f>
        <v>5</v>
      </c>
      <c r="G3" s="3" t="s">
        <v>2</v>
      </c>
      <c r="H3" s="3" t="s">
        <v>7</v>
      </c>
      <c r="I3" s="3" t="s">
        <v>4</v>
      </c>
    </row>
    <row r="4" spans="1:9" x14ac:dyDescent="0.35">
      <c r="A4" s="1" t="s">
        <v>0</v>
      </c>
      <c r="B4" s="1" t="s">
        <v>8</v>
      </c>
      <c r="C4" s="2" t="s">
        <v>9</v>
      </c>
      <c r="D4" s="17">
        <v>46143</v>
      </c>
      <c r="E4" s="9">
        <f>YEAR(Tabel1[[#This Row],[Datum]])</f>
        <v>2026</v>
      </c>
      <c r="F4" s="9">
        <f>MONTH(Tabel1[[#This Row],[Datum]])</f>
        <v>5</v>
      </c>
      <c r="G4" s="1" t="s">
        <v>2</v>
      </c>
      <c r="H4" s="1" t="s">
        <v>10</v>
      </c>
      <c r="I4" s="1" t="s">
        <v>4</v>
      </c>
    </row>
    <row r="5" spans="1:9" x14ac:dyDescent="0.35">
      <c r="A5" s="3" t="s">
        <v>0</v>
      </c>
      <c r="B5" s="3" t="s">
        <v>11</v>
      </c>
      <c r="C5" s="4" t="s">
        <v>12</v>
      </c>
      <c r="D5" s="19">
        <v>46327</v>
      </c>
      <c r="E5" s="11">
        <f>YEAR(Tabel1[[#This Row],[Datum]])</f>
        <v>2026</v>
      </c>
      <c r="F5" s="11">
        <f>MONTH(Tabel1[[#This Row],[Datum]])</f>
        <v>11</v>
      </c>
      <c r="G5" s="3" t="s">
        <v>2</v>
      </c>
      <c r="H5" s="3" t="s">
        <v>13</v>
      </c>
      <c r="I5" s="3" t="s">
        <v>4</v>
      </c>
    </row>
    <row r="6" spans="1:9" x14ac:dyDescent="0.35">
      <c r="A6" s="1" t="s">
        <v>0</v>
      </c>
      <c r="B6" s="1" t="s">
        <v>14</v>
      </c>
      <c r="C6" s="2" t="s">
        <v>15</v>
      </c>
      <c r="D6" s="17">
        <v>45962</v>
      </c>
      <c r="E6" s="9">
        <f>YEAR(Tabel1[[#This Row],[Datum]])</f>
        <v>2025</v>
      </c>
      <c r="F6" s="9">
        <f>MONTH(Tabel1[[#This Row],[Datum]])</f>
        <v>11</v>
      </c>
      <c r="G6" s="1" t="s">
        <v>2</v>
      </c>
      <c r="H6" s="1" t="s">
        <v>16</v>
      </c>
      <c r="I6" s="1" t="s">
        <v>4</v>
      </c>
    </row>
    <row r="7" spans="1:9" x14ac:dyDescent="0.35">
      <c r="A7" s="3" t="s">
        <v>0</v>
      </c>
      <c r="B7" s="3" t="s">
        <v>17</v>
      </c>
      <c r="C7" s="4" t="s">
        <v>18</v>
      </c>
      <c r="D7" s="20">
        <v>47969</v>
      </c>
      <c r="E7" s="12">
        <f>YEAR(Tabel1[[#This Row],[Datum]])</f>
        <v>2031</v>
      </c>
      <c r="F7" s="12">
        <f>MONTH(Tabel1[[#This Row],[Datum]])</f>
        <v>5</v>
      </c>
      <c r="G7" s="3" t="s">
        <v>2</v>
      </c>
      <c r="H7" s="3" t="s">
        <v>19</v>
      </c>
      <c r="I7" s="3" t="s">
        <v>4</v>
      </c>
    </row>
    <row r="8" spans="1:9" x14ac:dyDescent="0.35">
      <c r="A8" s="1" t="s">
        <v>0</v>
      </c>
      <c r="B8" s="1" t="s">
        <v>20</v>
      </c>
      <c r="C8" s="2" t="s">
        <v>21</v>
      </c>
      <c r="D8" s="20">
        <v>47969</v>
      </c>
      <c r="E8" s="12">
        <f>YEAR(Tabel1[[#This Row],[Datum]])</f>
        <v>2031</v>
      </c>
      <c r="F8" s="12">
        <f>MONTH(Tabel1[[#This Row],[Datum]])</f>
        <v>5</v>
      </c>
      <c r="G8" s="1" t="s">
        <v>2</v>
      </c>
      <c r="H8" s="1" t="s">
        <v>22</v>
      </c>
      <c r="I8" s="1" t="s">
        <v>4</v>
      </c>
    </row>
    <row r="9" spans="1:9" x14ac:dyDescent="0.35">
      <c r="A9" s="3" t="s">
        <v>0</v>
      </c>
      <c r="B9" s="3" t="s">
        <v>23</v>
      </c>
      <c r="C9" s="4" t="s">
        <v>24</v>
      </c>
      <c r="D9" s="21">
        <v>47239</v>
      </c>
      <c r="E9" s="13">
        <f>YEAR(Tabel1[[#This Row],[Datum]])</f>
        <v>2029</v>
      </c>
      <c r="F9" s="13">
        <f>MONTH(Tabel1[[#This Row],[Datum]])</f>
        <v>5</v>
      </c>
      <c r="G9" s="3" t="s">
        <v>2</v>
      </c>
      <c r="H9" s="3" t="s">
        <v>25</v>
      </c>
      <c r="I9" s="3" t="s">
        <v>4</v>
      </c>
    </row>
    <row r="10" spans="1:9" x14ac:dyDescent="0.35">
      <c r="A10" s="1" t="s">
        <v>0</v>
      </c>
      <c r="B10" s="1" t="s">
        <v>26</v>
      </c>
      <c r="C10" s="2" t="s">
        <v>27</v>
      </c>
      <c r="D10" s="17">
        <v>46327</v>
      </c>
      <c r="E10" s="9">
        <f>YEAR(Tabel1[[#This Row],[Datum]])</f>
        <v>2026</v>
      </c>
      <c r="F10" s="9">
        <f>MONTH(Tabel1[[#This Row],[Datum]])</f>
        <v>11</v>
      </c>
      <c r="G10" s="1" t="s">
        <v>2</v>
      </c>
      <c r="H10" s="1" t="s">
        <v>28</v>
      </c>
      <c r="I10" s="1" t="s">
        <v>4</v>
      </c>
    </row>
    <row r="11" spans="1:9" x14ac:dyDescent="0.35">
      <c r="A11" s="3" t="s">
        <v>0</v>
      </c>
      <c r="B11" s="3" t="s">
        <v>29</v>
      </c>
      <c r="C11" s="4" t="s">
        <v>30</v>
      </c>
      <c r="D11" s="19">
        <v>46143</v>
      </c>
      <c r="E11" s="11">
        <f>YEAR(Tabel1[[#This Row],[Datum]])</f>
        <v>2026</v>
      </c>
      <c r="F11" s="11">
        <f>MONTH(Tabel1[[#This Row],[Datum]])</f>
        <v>5</v>
      </c>
      <c r="G11" s="3" t="s">
        <v>2</v>
      </c>
      <c r="H11" s="3" t="s">
        <v>31</v>
      </c>
      <c r="I11" s="3" t="s">
        <v>4</v>
      </c>
    </row>
    <row r="12" spans="1:9" x14ac:dyDescent="0.35">
      <c r="A12" s="1" t="s">
        <v>0</v>
      </c>
      <c r="B12" s="1" t="s">
        <v>32</v>
      </c>
      <c r="C12" s="2" t="s">
        <v>33</v>
      </c>
      <c r="D12" s="17">
        <v>46327</v>
      </c>
      <c r="E12" s="9">
        <f>YEAR(Tabel1[[#This Row],[Datum]])</f>
        <v>2026</v>
      </c>
      <c r="F12" s="9">
        <f>MONTH(Tabel1[[#This Row],[Datum]])</f>
        <v>11</v>
      </c>
      <c r="G12" s="1" t="s">
        <v>2</v>
      </c>
      <c r="H12" s="1" t="s">
        <v>34</v>
      </c>
      <c r="I12" s="1" t="s">
        <v>4</v>
      </c>
    </row>
    <row r="13" spans="1:9" x14ac:dyDescent="0.35">
      <c r="A13" s="3" t="s">
        <v>0</v>
      </c>
      <c r="B13" s="3" t="s">
        <v>35</v>
      </c>
      <c r="C13" s="4" t="s">
        <v>36</v>
      </c>
      <c r="D13" s="19">
        <v>46327</v>
      </c>
      <c r="E13" s="11">
        <f>YEAR(Tabel1[[#This Row],[Datum]])</f>
        <v>2026</v>
      </c>
      <c r="F13" s="11">
        <f>MONTH(Tabel1[[#This Row],[Datum]])</f>
        <v>11</v>
      </c>
      <c r="G13" s="3" t="s">
        <v>2</v>
      </c>
      <c r="H13" s="3" t="s">
        <v>37</v>
      </c>
      <c r="I13" s="3" t="s">
        <v>4</v>
      </c>
    </row>
    <row r="14" spans="1:9" x14ac:dyDescent="0.35">
      <c r="A14" s="1" t="s">
        <v>0</v>
      </c>
      <c r="B14" s="1" t="s">
        <v>38</v>
      </c>
      <c r="C14" s="2" t="s">
        <v>39</v>
      </c>
      <c r="D14" s="17">
        <v>45962</v>
      </c>
      <c r="E14" s="9">
        <f>YEAR(Tabel1[[#This Row],[Datum]])</f>
        <v>2025</v>
      </c>
      <c r="F14" s="9">
        <f>MONTH(Tabel1[[#This Row],[Datum]])</f>
        <v>11</v>
      </c>
      <c r="G14" s="1" t="s">
        <v>2</v>
      </c>
      <c r="H14" s="1" t="s">
        <v>40</v>
      </c>
      <c r="I14" s="1" t="s">
        <v>4</v>
      </c>
    </row>
    <row r="15" spans="1:9" x14ac:dyDescent="0.35">
      <c r="A15" s="3" t="s">
        <v>0</v>
      </c>
      <c r="B15" s="3" t="s">
        <v>41</v>
      </c>
      <c r="C15" s="4" t="s">
        <v>42</v>
      </c>
      <c r="D15" s="20">
        <v>47969</v>
      </c>
      <c r="E15" s="12">
        <f>YEAR(Tabel1[[#This Row],[Datum]])</f>
        <v>2031</v>
      </c>
      <c r="F15" s="12">
        <f>MONTH(Tabel1[[#This Row],[Datum]])</f>
        <v>5</v>
      </c>
      <c r="G15" s="3" t="s">
        <v>2</v>
      </c>
      <c r="H15" s="3" t="s">
        <v>43</v>
      </c>
      <c r="I15" s="3" t="s">
        <v>4</v>
      </c>
    </row>
    <row r="16" spans="1:9" x14ac:dyDescent="0.35">
      <c r="A16" s="1" t="s">
        <v>0</v>
      </c>
      <c r="B16" s="1" t="s">
        <v>44</v>
      </c>
      <c r="C16" s="2" t="s">
        <v>33</v>
      </c>
      <c r="D16" s="17">
        <v>46327</v>
      </c>
      <c r="E16" s="9">
        <f>YEAR(Tabel1[[#This Row],[Datum]])</f>
        <v>2026</v>
      </c>
      <c r="F16" s="9">
        <f>MONTH(Tabel1[[#This Row],[Datum]])</f>
        <v>11</v>
      </c>
      <c r="G16" s="1" t="s">
        <v>2</v>
      </c>
      <c r="H16" s="1" t="s">
        <v>45</v>
      </c>
      <c r="I16" s="1" t="s">
        <v>4</v>
      </c>
    </row>
    <row r="17" spans="1:9" x14ac:dyDescent="0.35">
      <c r="A17" s="3" t="s">
        <v>0</v>
      </c>
      <c r="B17" s="3" t="s">
        <v>46</v>
      </c>
      <c r="C17" s="4" t="s">
        <v>24</v>
      </c>
      <c r="D17" s="21">
        <v>47239</v>
      </c>
      <c r="E17" s="13">
        <f>YEAR(Tabel1[[#This Row],[Datum]])</f>
        <v>2029</v>
      </c>
      <c r="F17" s="13">
        <f>MONTH(Tabel1[[#This Row],[Datum]])</f>
        <v>5</v>
      </c>
      <c r="G17" s="3" t="s">
        <v>2</v>
      </c>
      <c r="H17" s="3" t="s">
        <v>47</v>
      </c>
      <c r="I17" s="3" t="s">
        <v>4</v>
      </c>
    </row>
    <row r="18" spans="1:9" x14ac:dyDescent="0.35">
      <c r="A18" s="1" t="s">
        <v>0</v>
      </c>
      <c r="B18" s="1" t="s">
        <v>48</v>
      </c>
      <c r="C18" s="2" t="s">
        <v>33</v>
      </c>
      <c r="D18" s="17">
        <v>46327</v>
      </c>
      <c r="E18" s="9">
        <f>YEAR(Tabel1[[#This Row],[Datum]])</f>
        <v>2026</v>
      </c>
      <c r="F18" s="9">
        <f>MONTH(Tabel1[[#This Row],[Datum]])</f>
        <v>11</v>
      </c>
      <c r="G18" s="1" t="s">
        <v>2</v>
      </c>
      <c r="H18" s="1" t="s">
        <v>49</v>
      </c>
      <c r="I18" s="1" t="s">
        <v>4</v>
      </c>
    </row>
    <row r="19" spans="1:9" x14ac:dyDescent="0.35">
      <c r="A19" s="3" t="s">
        <v>0</v>
      </c>
      <c r="B19" s="3" t="s">
        <v>50</v>
      </c>
      <c r="C19" s="4" t="s">
        <v>33</v>
      </c>
      <c r="D19" s="19">
        <v>46327</v>
      </c>
      <c r="E19" s="11">
        <f>YEAR(Tabel1[[#This Row],[Datum]])</f>
        <v>2026</v>
      </c>
      <c r="F19" s="11">
        <f>MONTH(Tabel1[[#This Row],[Datum]])</f>
        <v>11</v>
      </c>
      <c r="G19" s="3" t="s">
        <v>2</v>
      </c>
      <c r="H19" s="3" t="s">
        <v>51</v>
      </c>
      <c r="I19" s="3" t="s">
        <v>4</v>
      </c>
    </row>
    <row r="20" spans="1:9" x14ac:dyDescent="0.35">
      <c r="A20" s="1" t="s">
        <v>0</v>
      </c>
      <c r="B20" s="1" t="s">
        <v>52</v>
      </c>
      <c r="C20" s="2" t="s">
        <v>53</v>
      </c>
      <c r="D20" s="22">
        <v>46692</v>
      </c>
      <c r="E20" s="14">
        <f>YEAR(Tabel1[[#This Row],[Datum]])</f>
        <v>2027</v>
      </c>
      <c r="F20" s="14">
        <f>MONTH(Tabel1[[#This Row],[Datum]])</f>
        <v>11</v>
      </c>
      <c r="G20" s="1" t="s">
        <v>2</v>
      </c>
      <c r="H20" s="1" t="s">
        <v>54</v>
      </c>
      <c r="I20" s="1" t="s">
        <v>4</v>
      </c>
    </row>
    <row r="21" spans="1:9" x14ac:dyDescent="0.35">
      <c r="A21" s="3" t="s">
        <v>0</v>
      </c>
      <c r="B21" s="3" t="s">
        <v>55</v>
      </c>
      <c r="C21" s="4" t="s">
        <v>56</v>
      </c>
      <c r="D21" s="21">
        <v>47423</v>
      </c>
      <c r="E21" s="13">
        <f>YEAR(Tabel1[[#This Row],[Datum]])</f>
        <v>2029</v>
      </c>
      <c r="F21" s="13">
        <f>MONTH(Tabel1[[#This Row],[Datum]])</f>
        <v>11</v>
      </c>
      <c r="G21" s="3" t="s">
        <v>2</v>
      </c>
      <c r="H21" s="3" t="s">
        <v>57</v>
      </c>
      <c r="I21" s="3" t="s">
        <v>4</v>
      </c>
    </row>
    <row r="22" spans="1:9" x14ac:dyDescent="0.35">
      <c r="A22" s="1" t="s">
        <v>0</v>
      </c>
      <c r="B22" s="1" t="s">
        <v>58</v>
      </c>
      <c r="C22" s="2" t="s">
        <v>59</v>
      </c>
      <c r="D22" s="17">
        <v>46143</v>
      </c>
      <c r="E22" s="9">
        <f>YEAR(Tabel1[[#This Row],[Datum]])</f>
        <v>2026</v>
      </c>
      <c r="F22" s="9">
        <f>MONTH(Tabel1[[#This Row],[Datum]])</f>
        <v>5</v>
      </c>
      <c r="G22" s="1" t="s">
        <v>2</v>
      </c>
      <c r="H22" s="1" t="s">
        <v>60</v>
      </c>
      <c r="I22" s="1" t="s">
        <v>4</v>
      </c>
    </row>
    <row r="23" spans="1:9" x14ac:dyDescent="0.35">
      <c r="A23" s="3" t="s">
        <v>0</v>
      </c>
      <c r="B23" s="3" t="s">
        <v>61</v>
      </c>
      <c r="C23" s="4" t="s">
        <v>62</v>
      </c>
      <c r="D23" s="18">
        <v>47788</v>
      </c>
      <c r="E23" s="10">
        <f>YEAR(Tabel1[[#This Row],[Datum]])</f>
        <v>2030</v>
      </c>
      <c r="F23" s="10">
        <f>MONTH(Tabel1[[#This Row],[Datum]])</f>
        <v>11</v>
      </c>
      <c r="G23" s="3" t="s">
        <v>2</v>
      </c>
      <c r="H23" s="3" t="s">
        <v>63</v>
      </c>
      <c r="I23" s="3" t="s">
        <v>4</v>
      </c>
    </row>
    <row r="24" spans="1:9" x14ac:dyDescent="0.35">
      <c r="A24" s="1" t="s">
        <v>0</v>
      </c>
      <c r="B24" s="1" t="s">
        <v>64</v>
      </c>
      <c r="C24" s="2" t="s">
        <v>65</v>
      </c>
      <c r="D24" s="22">
        <v>46508</v>
      </c>
      <c r="E24" s="14">
        <f>YEAR(Tabel1[[#This Row],[Datum]])</f>
        <v>2027</v>
      </c>
      <c r="F24" s="14">
        <f>MONTH(Tabel1[[#This Row],[Datum]])</f>
        <v>5</v>
      </c>
      <c r="G24" s="1" t="s">
        <v>2</v>
      </c>
      <c r="H24" s="1" t="s">
        <v>66</v>
      </c>
      <c r="I24" s="1" t="s">
        <v>4</v>
      </c>
    </row>
    <row r="25" spans="1:9" x14ac:dyDescent="0.35">
      <c r="A25" s="3" t="s">
        <v>0</v>
      </c>
      <c r="B25" s="3" t="s">
        <v>67</v>
      </c>
      <c r="C25" s="4" t="s">
        <v>68</v>
      </c>
      <c r="D25" s="20">
        <v>47969</v>
      </c>
      <c r="E25" s="12">
        <f>YEAR(Tabel1[[#This Row],[Datum]])</f>
        <v>2031</v>
      </c>
      <c r="F25" s="12">
        <f>MONTH(Tabel1[[#This Row],[Datum]])</f>
        <v>5</v>
      </c>
      <c r="G25" s="3" t="s">
        <v>2</v>
      </c>
      <c r="H25" s="3" t="s">
        <v>69</v>
      </c>
      <c r="I25" s="3" t="s">
        <v>4</v>
      </c>
    </row>
    <row r="26" spans="1:9" x14ac:dyDescent="0.35">
      <c r="A26" s="1" t="s">
        <v>0</v>
      </c>
      <c r="B26" s="1" t="s">
        <v>70</v>
      </c>
      <c r="C26" s="2" t="s">
        <v>71</v>
      </c>
      <c r="D26" s="21">
        <v>47239</v>
      </c>
      <c r="E26" s="13">
        <f>YEAR(Tabel1[[#This Row],[Datum]])</f>
        <v>2029</v>
      </c>
      <c r="F26" s="13">
        <f>MONTH(Tabel1[[#This Row],[Datum]])</f>
        <v>5</v>
      </c>
      <c r="G26" s="1" t="s">
        <v>2</v>
      </c>
      <c r="H26" s="1" t="s">
        <v>72</v>
      </c>
      <c r="I26" s="1" t="s">
        <v>4</v>
      </c>
    </row>
    <row r="27" spans="1:9" x14ac:dyDescent="0.35">
      <c r="A27" s="3" t="s">
        <v>0</v>
      </c>
      <c r="B27" s="3" t="s">
        <v>73</v>
      </c>
      <c r="C27" s="4" t="s">
        <v>74</v>
      </c>
      <c r="D27" s="20">
        <v>47969</v>
      </c>
      <c r="E27" s="12">
        <f>YEAR(Tabel1[[#This Row],[Datum]])</f>
        <v>2031</v>
      </c>
      <c r="F27" s="12">
        <f>MONTH(Tabel1[[#This Row],[Datum]])</f>
        <v>5</v>
      </c>
      <c r="G27" s="3" t="s">
        <v>2</v>
      </c>
      <c r="H27" s="3" t="s">
        <v>75</v>
      </c>
      <c r="I27" s="3" t="s">
        <v>4</v>
      </c>
    </row>
    <row r="28" spans="1:9" x14ac:dyDescent="0.35">
      <c r="A28" s="1" t="s">
        <v>0</v>
      </c>
      <c r="B28" s="1" t="s">
        <v>76</v>
      </c>
      <c r="C28" s="2" t="s">
        <v>77</v>
      </c>
      <c r="D28" s="18">
        <v>47788</v>
      </c>
      <c r="E28" s="10">
        <f>YEAR(Tabel1[[#This Row],[Datum]])</f>
        <v>2030</v>
      </c>
      <c r="F28" s="10">
        <f>MONTH(Tabel1[[#This Row],[Datum]])</f>
        <v>11</v>
      </c>
      <c r="G28" s="1" t="s">
        <v>2</v>
      </c>
      <c r="H28" s="1" t="s">
        <v>78</v>
      </c>
      <c r="I28" s="1" t="s">
        <v>4</v>
      </c>
    </row>
    <row r="29" spans="1:9" x14ac:dyDescent="0.35">
      <c r="A29" s="3" t="s">
        <v>0</v>
      </c>
      <c r="B29" s="3" t="s">
        <v>79</v>
      </c>
      <c r="C29" s="4" t="s">
        <v>80</v>
      </c>
      <c r="D29" s="19">
        <v>45962</v>
      </c>
      <c r="E29" s="11">
        <f>YEAR(Tabel1[[#This Row],[Datum]])</f>
        <v>2025</v>
      </c>
      <c r="F29" s="11">
        <f>MONTH(Tabel1[[#This Row],[Datum]])</f>
        <v>11</v>
      </c>
      <c r="G29" s="3" t="s">
        <v>2</v>
      </c>
      <c r="H29" s="3" t="s">
        <v>81</v>
      </c>
      <c r="I29" s="3" t="s">
        <v>4</v>
      </c>
    </row>
    <row r="30" spans="1:9" x14ac:dyDescent="0.35">
      <c r="A30" s="1" t="s">
        <v>0</v>
      </c>
      <c r="B30" s="1" t="s">
        <v>82</v>
      </c>
      <c r="C30" s="2" t="s">
        <v>83</v>
      </c>
      <c r="D30" s="17">
        <v>46327</v>
      </c>
      <c r="E30" s="9">
        <f>YEAR(Tabel1[[#This Row],[Datum]])</f>
        <v>2026</v>
      </c>
      <c r="F30" s="9">
        <f>MONTH(Tabel1[[#This Row],[Datum]])</f>
        <v>11</v>
      </c>
      <c r="G30" s="1" t="s">
        <v>2</v>
      </c>
      <c r="H30" s="1" t="s">
        <v>84</v>
      </c>
      <c r="I30" s="1" t="s">
        <v>4</v>
      </c>
    </row>
    <row r="31" spans="1:9" x14ac:dyDescent="0.35">
      <c r="A31" s="3" t="s">
        <v>0</v>
      </c>
      <c r="B31" s="3" t="s">
        <v>85</v>
      </c>
      <c r="C31" s="4" t="s">
        <v>86</v>
      </c>
      <c r="D31" s="21">
        <v>47239</v>
      </c>
      <c r="E31" s="13">
        <f>YEAR(Tabel1[[#This Row],[Datum]])</f>
        <v>2029</v>
      </c>
      <c r="F31" s="13">
        <f>MONTH(Tabel1[[#This Row],[Datum]])</f>
        <v>5</v>
      </c>
      <c r="G31" s="3" t="s">
        <v>2</v>
      </c>
      <c r="H31" s="3" t="s">
        <v>87</v>
      </c>
      <c r="I31" s="3" t="s">
        <v>4</v>
      </c>
    </row>
    <row r="32" spans="1:9" x14ac:dyDescent="0.35">
      <c r="A32" s="1" t="s">
        <v>0</v>
      </c>
      <c r="B32" s="1" t="s">
        <v>88</v>
      </c>
      <c r="C32" s="2" t="s">
        <v>89</v>
      </c>
      <c r="D32" s="22">
        <v>46692</v>
      </c>
      <c r="E32" s="14">
        <f>YEAR(Tabel1[[#This Row],[Datum]])</f>
        <v>2027</v>
      </c>
      <c r="F32" s="14">
        <f>MONTH(Tabel1[[#This Row],[Datum]])</f>
        <v>11</v>
      </c>
      <c r="G32" s="1" t="s">
        <v>2</v>
      </c>
      <c r="H32" s="1" t="s">
        <v>90</v>
      </c>
      <c r="I32" s="1" t="s">
        <v>4</v>
      </c>
    </row>
    <row r="33" spans="1:9" x14ac:dyDescent="0.35">
      <c r="A33" s="3" t="s">
        <v>0</v>
      </c>
      <c r="B33" s="3" t="s">
        <v>91</v>
      </c>
      <c r="C33" s="4" t="s">
        <v>92</v>
      </c>
      <c r="D33" s="22">
        <v>46692</v>
      </c>
      <c r="E33" s="14">
        <f>YEAR(Tabel1[[#This Row],[Datum]])</f>
        <v>2027</v>
      </c>
      <c r="F33" s="14">
        <f>MONTH(Tabel1[[#This Row],[Datum]])</f>
        <v>11</v>
      </c>
      <c r="G33" s="3" t="s">
        <v>2</v>
      </c>
      <c r="H33" s="3" t="s">
        <v>93</v>
      </c>
      <c r="I33" s="3" t="s">
        <v>4</v>
      </c>
    </row>
    <row r="34" spans="1:9" x14ac:dyDescent="0.35">
      <c r="A34" s="1" t="s">
        <v>0</v>
      </c>
      <c r="B34" s="1" t="s">
        <v>94</v>
      </c>
      <c r="C34" s="2" t="s">
        <v>95</v>
      </c>
      <c r="D34" s="23">
        <v>46874</v>
      </c>
      <c r="E34" s="15">
        <f>YEAR(Tabel1[[#This Row],[Datum]])</f>
        <v>2028</v>
      </c>
      <c r="F34" s="15">
        <f>MONTH(Tabel1[[#This Row],[Datum]])</f>
        <v>5</v>
      </c>
      <c r="G34" s="1" t="s">
        <v>2</v>
      </c>
      <c r="H34" s="1" t="s">
        <v>96</v>
      </c>
      <c r="I34" s="1" t="s">
        <v>4</v>
      </c>
    </row>
    <row r="35" spans="1:9" x14ac:dyDescent="0.35">
      <c r="A35" s="3" t="s">
        <v>0</v>
      </c>
      <c r="B35" s="3" t="s">
        <v>97</v>
      </c>
      <c r="C35" s="4" t="s">
        <v>98</v>
      </c>
      <c r="D35" s="19">
        <v>45962</v>
      </c>
      <c r="E35" s="11">
        <f>YEAR(Tabel1[[#This Row],[Datum]])</f>
        <v>2025</v>
      </c>
      <c r="F35" s="11">
        <f>MONTH(Tabel1[[#This Row],[Datum]])</f>
        <v>11</v>
      </c>
      <c r="G35" s="3" t="s">
        <v>2</v>
      </c>
      <c r="H35" s="3" t="s">
        <v>99</v>
      </c>
      <c r="I35" s="3" t="s">
        <v>4</v>
      </c>
    </row>
    <row r="36" spans="1:9" x14ac:dyDescent="0.35">
      <c r="A36" s="1" t="s">
        <v>0</v>
      </c>
      <c r="B36" s="1" t="s">
        <v>100</v>
      </c>
      <c r="C36" s="2" t="s">
        <v>101</v>
      </c>
      <c r="D36" s="23">
        <v>46874</v>
      </c>
      <c r="E36" s="15">
        <f>YEAR(Tabel1[[#This Row],[Datum]])</f>
        <v>2028</v>
      </c>
      <c r="F36" s="15">
        <f>MONTH(Tabel1[[#This Row],[Datum]])</f>
        <v>5</v>
      </c>
      <c r="G36" s="1" t="s">
        <v>2</v>
      </c>
      <c r="H36" s="1" t="s">
        <v>102</v>
      </c>
      <c r="I36" s="1" t="s">
        <v>4</v>
      </c>
    </row>
    <row r="37" spans="1:9" x14ac:dyDescent="0.35">
      <c r="A37" s="3" t="s">
        <v>0</v>
      </c>
      <c r="B37" s="3" t="s">
        <v>103</v>
      </c>
      <c r="C37" s="4" t="s">
        <v>95</v>
      </c>
      <c r="D37" s="23">
        <v>46874</v>
      </c>
      <c r="E37" s="15">
        <f>YEAR(Tabel1[[#This Row],[Datum]])</f>
        <v>2028</v>
      </c>
      <c r="F37" s="15">
        <f>MONTH(Tabel1[[#This Row],[Datum]])</f>
        <v>5</v>
      </c>
      <c r="G37" s="3" t="s">
        <v>2</v>
      </c>
      <c r="H37" s="3" t="s">
        <v>104</v>
      </c>
      <c r="I37" s="3" t="s">
        <v>4</v>
      </c>
    </row>
    <row r="38" spans="1:9" x14ac:dyDescent="0.35">
      <c r="A38" s="1" t="s">
        <v>0</v>
      </c>
      <c r="B38" s="1" t="s">
        <v>105</v>
      </c>
      <c r="C38" s="2" t="s">
        <v>95</v>
      </c>
      <c r="D38" s="23">
        <v>46874</v>
      </c>
      <c r="E38" s="15">
        <f>YEAR(Tabel1[[#This Row],[Datum]])</f>
        <v>2028</v>
      </c>
      <c r="F38" s="15">
        <f>MONTH(Tabel1[[#This Row],[Datum]])</f>
        <v>5</v>
      </c>
      <c r="G38" s="1" t="s">
        <v>2</v>
      </c>
      <c r="H38" s="1" t="s">
        <v>106</v>
      </c>
      <c r="I38" s="1" t="s">
        <v>4</v>
      </c>
    </row>
    <row r="39" spans="1:9" x14ac:dyDescent="0.35">
      <c r="A39" s="3" t="s">
        <v>0</v>
      </c>
      <c r="B39" s="3" t="s">
        <v>107</v>
      </c>
      <c r="C39" s="4" t="s">
        <v>95</v>
      </c>
      <c r="D39" s="23">
        <v>46874</v>
      </c>
      <c r="E39" s="15">
        <f>YEAR(Tabel1[[#This Row],[Datum]])</f>
        <v>2028</v>
      </c>
      <c r="F39" s="15">
        <f>MONTH(Tabel1[[#This Row],[Datum]])</f>
        <v>5</v>
      </c>
      <c r="G39" s="3" t="s">
        <v>2</v>
      </c>
      <c r="H39" s="3" t="s">
        <v>108</v>
      </c>
      <c r="I39" s="3" t="s">
        <v>4</v>
      </c>
    </row>
    <row r="40" spans="1:9" x14ac:dyDescent="0.35">
      <c r="A40" s="1" t="s">
        <v>0</v>
      </c>
      <c r="B40" s="1" t="s">
        <v>109</v>
      </c>
      <c r="C40" s="2" t="s">
        <v>95</v>
      </c>
      <c r="D40" s="23">
        <v>46874</v>
      </c>
      <c r="E40" s="15">
        <f>YEAR(Tabel1[[#This Row],[Datum]])</f>
        <v>2028</v>
      </c>
      <c r="F40" s="15">
        <f>MONTH(Tabel1[[#This Row],[Datum]])</f>
        <v>5</v>
      </c>
      <c r="G40" s="1" t="s">
        <v>2</v>
      </c>
      <c r="H40" s="1" t="s">
        <v>110</v>
      </c>
      <c r="I40" s="1" t="s">
        <v>4</v>
      </c>
    </row>
    <row r="41" spans="1:9" x14ac:dyDescent="0.35">
      <c r="A41" s="3" t="s">
        <v>0</v>
      </c>
      <c r="B41" s="3" t="s">
        <v>111</v>
      </c>
      <c r="C41" s="4" t="s">
        <v>95</v>
      </c>
      <c r="D41" s="23">
        <v>46874</v>
      </c>
      <c r="E41" s="15">
        <f>YEAR(Tabel1[[#This Row],[Datum]])</f>
        <v>2028</v>
      </c>
      <c r="F41" s="15">
        <f>MONTH(Tabel1[[#This Row],[Datum]])</f>
        <v>5</v>
      </c>
      <c r="G41" s="3" t="s">
        <v>2</v>
      </c>
      <c r="H41" s="3" t="s">
        <v>112</v>
      </c>
      <c r="I41" s="3" t="s">
        <v>4</v>
      </c>
    </row>
    <row r="42" spans="1:9" x14ac:dyDescent="0.35">
      <c r="A42" s="1" t="s">
        <v>0</v>
      </c>
      <c r="B42" s="1" t="s">
        <v>113</v>
      </c>
      <c r="C42" s="2" t="s">
        <v>95</v>
      </c>
      <c r="D42" s="23">
        <v>46874</v>
      </c>
      <c r="E42" s="15">
        <f>YEAR(Tabel1[[#This Row],[Datum]])</f>
        <v>2028</v>
      </c>
      <c r="F42" s="15">
        <f>MONTH(Tabel1[[#This Row],[Datum]])</f>
        <v>5</v>
      </c>
      <c r="G42" s="1" t="s">
        <v>2</v>
      </c>
      <c r="H42" s="1" t="s">
        <v>114</v>
      </c>
      <c r="I42" s="1" t="s">
        <v>4</v>
      </c>
    </row>
    <row r="43" spans="1:9" x14ac:dyDescent="0.35">
      <c r="A43" s="3" t="s">
        <v>0</v>
      </c>
      <c r="B43" s="3" t="s">
        <v>115</v>
      </c>
      <c r="C43" s="4" t="s">
        <v>95</v>
      </c>
      <c r="D43" s="23">
        <v>46874</v>
      </c>
      <c r="E43" s="15">
        <f>YEAR(Tabel1[[#This Row],[Datum]])</f>
        <v>2028</v>
      </c>
      <c r="F43" s="15">
        <f>MONTH(Tabel1[[#This Row],[Datum]])</f>
        <v>5</v>
      </c>
      <c r="G43" s="3" t="s">
        <v>2</v>
      </c>
      <c r="H43" s="3" t="s">
        <v>116</v>
      </c>
      <c r="I43" s="3" t="s">
        <v>4</v>
      </c>
    </row>
    <row r="44" spans="1:9" x14ac:dyDescent="0.35">
      <c r="A44" s="1" t="s">
        <v>0</v>
      </c>
      <c r="B44" s="1" t="s">
        <v>117</v>
      </c>
      <c r="C44" s="2" t="s">
        <v>95</v>
      </c>
      <c r="D44" s="23">
        <v>46874</v>
      </c>
      <c r="E44" s="15">
        <f>YEAR(Tabel1[[#This Row],[Datum]])</f>
        <v>2028</v>
      </c>
      <c r="F44" s="15">
        <f>MONTH(Tabel1[[#This Row],[Datum]])</f>
        <v>5</v>
      </c>
      <c r="G44" s="1" t="s">
        <v>2</v>
      </c>
      <c r="H44" s="1" t="s">
        <v>118</v>
      </c>
      <c r="I44" s="1" t="s">
        <v>4</v>
      </c>
    </row>
    <row r="45" spans="1:9" x14ac:dyDescent="0.35">
      <c r="A45" s="3" t="s">
        <v>0</v>
      </c>
      <c r="B45" s="3" t="s">
        <v>119</v>
      </c>
      <c r="C45" s="4" t="s">
        <v>95</v>
      </c>
      <c r="D45" s="23">
        <v>46874</v>
      </c>
      <c r="E45" s="15">
        <f>YEAR(Tabel1[[#This Row],[Datum]])</f>
        <v>2028</v>
      </c>
      <c r="F45" s="15">
        <f>MONTH(Tabel1[[#This Row],[Datum]])</f>
        <v>5</v>
      </c>
      <c r="G45" s="3" t="s">
        <v>2</v>
      </c>
      <c r="H45" s="3" t="s">
        <v>120</v>
      </c>
      <c r="I45" s="3" t="s">
        <v>4</v>
      </c>
    </row>
    <row r="46" spans="1:9" x14ac:dyDescent="0.35">
      <c r="A46" s="1" t="s">
        <v>0</v>
      </c>
      <c r="B46" s="1" t="s">
        <v>121</v>
      </c>
      <c r="C46" s="2" t="s">
        <v>95</v>
      </c>
      <c r="D46" s="23">
        <v>46874</v>
      </c>
      <c r="E46" s="15">
        <f>YEAR(Tabel1[[#This Row],[Datum]])</f>
        <v>2028</v>
      </c>
      <c r="F46" s="15">
        <f>MONTH(Tabel1[[#This Row],[Datum]])</f>
        <v>5</v>
      </c>
      <c r="G46" s="1" t="s">
        <v>2</v>
      </c>
      <c r="H46" s="1" t="s">
        <v>122</v>
      </c>
      <c r="I46" s="1" t="s">
        <v>4</v>
      </c>
    </row>
    <row r="47" spans="1:9" x14ac:dyDescent="0.35">
      <c r="A47" s="3" t="s">
        <v>0</v>
      </c>
      <c r="B47" s="3" t="s">
        <v>123</v>
      </c>
      <c r="C47" s="4" t="s">
        <v>95</v>
      </c>
      <c r="D47" s="23">
        <v>46874</v>
      </c>
      <c r="E47" s="15">
        <f>YEAR(Tabel1[[#This Row],[Datum]])</f>
        <v>2028</v>
      </c>
      <c r="F47" s="15">
        <f>MONTH(Tabel1[[#This Row],[Datum]])</f>
        <v>5</v>
      </c>
      <c r="G47" s="3" t="s">
        <v>2</v>
      </c>
      <c r="H47" s="3" t="s">
        <v>124</v>
      </c>
      <c r="I47" s="3" t="s">
        <v>4</v>
      </c>
    </row>
    <row r="48" spans="1:9" x14ac:dyDescent="0.35">
      <c r="A48" s="1" t="s">
        <v>0</v>
      </c>
      <c r="B48" s="1" t="s">
        <v>125</v>
      </c>
      <c r="C48" s="2" t="s">
        <v>95</v>
      </c>
      <c r="D48" s="23">
        <v>46874</v>
      </c>
      <c r="E48" s="15">
        <f>YEAR(Tabel1[[#This Row],[Datum]])</f>
        <v>2028</v>
      </c>
      <c r="F48" s="15">
        <f>MONTH(Tabel1[[#This Row],[Datum]])</f>
        <v>5</v>
      </c>
      <c r="G48" s="1" t="s">
        <v>2</v>
      </c>
      <c r="H48" s="1" t="s">
        <v>126</v>
      </c>
      <c r="I48" s="1" t="s">
        <v>4</v>
      </c>
    </row>
    <row r="49" spans="1:9" x14ac:dyDescent="0.35">
      <c r="A49" s="3" t="s">
        <v>0</v>
      </c>
      <c r="B49" s="3" t="s">
        <v>127</v>
      </c>
      <c r="C49" s="4" t="s">
        <v>95</v>
      </c>
      <c r="D49" s="23">
        <v>46874</v>
      </c>
      <c r="E49" s="15">
        <f>YEAR(Tabel1[[#This Row],[Datum]])</f>
        <v>2028</v>
      </c>
      <c r="F49" s="15">
        <f>MONTH(Tabel1[[#This Row],[Datum]])</f>
        <v>5</v>
      </c>
      <c r="G49" s="3" t="s">
        <v>2</v>
      </c>
      <c r="H49" s="3" t="s">
        <v>128</v>
      </c>
      <c r="I49" s="3" t="s">
        <v>4</v>
      </c>
    </row>
    <row r="50" spans="1:9" x14ac:dyDescent="0.35">
      <c r="A50" s="1" t="s">
        <v>0</v>
      </c>
      <c r="B50" s="1" t="s">
        <v>129</v>
      </c>
      <c r="C50" s="2" t="s">
        <v>95</v>
      </c>
      <c r="D50" s="23">
        <v>46874</v>
      </c>
      <c r="E50" s="15">
        <f>YEAR(Tabel1[[#This Row],[Datum]])</f>
        <v>2028</v>
      </c>
      <c r="F50" s="15">
        <f>MONTH(Tabel1[[#This Row],[Datum]])</f>
        <v>5</v>
      </c>
      <c r="G50" s="1" t="s">
        <v>2</v>
      </c>
      <c r="H50" s="1" t="s">
        <v>130</v>
      </c>
      <c r="I50" s="1" t="s">
        <v>4</v>
      </c>
    </row>
    <row r="51" spans="1:9" x14ac:dyDescent="0.35">
      <c r="A51" s="3" t="s">
        <v>0</v>
      </c>
      <c r="B51" s="3" t="s">
        <v>131</v>
      </c>
      <c r="C51" s="4" t="s">
        <v>95</v>
      </c>
      <c r="D51" s="23">
        <v>46874</v>
      </c>
      <c r="E51" s="15">
        <f>YEAR(Tabel1[[#This Row],[Datum]])</f>
        <v>2028</v>
      </c>
      <c r="F51" s="15">
        <f>MONTH(Tabel1[[#This Row],[Datum]])</f>
        <v>5</v>
      </c>
      <c r="G51" s="3" t="s">
        <v>2</v>
      </c>
      <c r="H51" s="3" t="s">
        <v>132</v>
      </c>
      <c r="I51" s="3" t="s">
        <v>4</v>
      </c>
    </row>
    <row r="52" spans="1:9" x14ac:dyDescent="0.35">
      <c r="A52" s="1" t="s">
        <v>0</v>
      </c>
      <c r="B52" s="1" t="s">
        <v>133</v>
      </c>
      <c r="C52" s="2" t="s">
        <v>95</v>
      </c>
      <c r="D52" s="23">
        <v>46874</v>
      </c>
      <c r="E52" s="15">
        <f>YEAR(Tabel1[[#This Row],[Datum]])</f>
        <v>2028</v>
      </c>
      <c r="F52" s="15">
        <f>MONTH(Tabel1[[#This Row],[Datum]])</f>
        <v>5</v>
      </c>
      <c r="G52" s="1" t="s">
        <v>2</v>
      </c>
      <c r="H52" s="1" t="s">
        <v>134</v>
      </c>
      <c r="I52" s="1" t="s">
        <v>4</v>
      </c>
    </row>
    <row r="53" spans="1:9" x14ac:dyDescent="0.35">
      <c r="A53" s="3" t="s">
        <v>0</v>
      </c>
      <c r="B53" s="3" t="s">
        <v>135</v>
      </c>
      <c r="C53" s="4" t="s">
        <v>136</v>
      </c>
      <c r="D53" s="21">
        <v>47423</v>
      </c>
      <c r="E53" s="13">
        <f>YEAR(Tabel1[[#This Row],[Datum]])</f>
        <v>2029</v>
      </c>
      <c r="F53" s="13">
        <f>MONTH(Tabel1[[#This Row],[Datum]])</f>
        <v>11</v>
      </c>
      <c r="G53" s="3" t="s">
        <v>2</v>
      </c>
      <c r="H53" s="3" t="s">
        <v>137</v>
      </c>
      <c r="I53" s="3" t="s">
        <v>4</v>
      </c>
    </row>
    <row r="54" spans="1:9" x14ac:dyDescent="0.35">
      <c r="A54" s="1" t="s">
        <v>0</v>
      </c>
      <c r="B54" s="1" t="s">
        <v>138</v>
      </c>
      <c r="C54" s="2" t="s">
        <v>139</v>
      </c>
      <c r="D54" s="17">
        <v>46327</v>
      </c>
      <c r="E54" s="9">
        <f>YEAR(Tabel1[[#This Row],[Datum]])</f>
        <v>2026</v>
      </c>
      <c r="F54" s="9">
        <f>MONTH(Tabel1[[#This Row],[Datum]])</f>
        <v>11</v>
      </c>
      <c r="G54" s="1" t="s">
        <v>2</v>
      </c>
      <c r="H54" s="1" t="s">
        <v>140</v>
      </c>
      <c r="I54" s="1" t="s">
        <v>4</v>
      </c>
    </row>
    <row r="55" spans="1:9" x14ac:dyDescent="0.35">
      <c r="A55" s="3" t="s">
        <v>0</v>
      </c>
      <c r="B55" s="3" t="s">
        <v>141</v>
      </c>
      <c r="C55" s="4" t="s">
        <v>142</v>
      </c>
      <c r="D55" s="23">
        <v>47058</v>
      </c>
      <c r="E55" s="15">
        <f>YEAR(Tabel1[[#This Row],[Datum]])</f>
        <v>2028</v>
      </c>
      <c r="F55" s="15">
        <f>MONTH(Tabel1[[#This Row],[Datum]])</f>
        <v>11</v>
      </c>
      <c r="G55" s="3" t="s">
        <v>2</v>
      </c>
      <c r="H55" s="3" t="s">
        <v>143</v>
      </c>
      <c r="I55" s="3" t="s">
        <v>4</v>
      </c>
    </row>
    <row r="56" spans="1:9" x14ac:dyDescent="0.35">
      <c r="A56" s="1" t="s">
        <v>0</v>
      </c>
      <c r="B56" s="1" t="s">
        <v>144</v>
      </c>
      <c r="C56" s="2" t="s">
        <v>145</v>
      </c>
      <c r="D56" s="17">
        <v>46143</v>
      </c>
      <c r="E56" s="9">
        <f>YEAR(Tabel1[[#This Row],[Datum]])</f>
        <v>2026</v>
      </c>
      <c r="F56" s="9">
        <f>MONTH(Tabel1[[#This Row],[Datum]])</f>
        <v>5</v>
      </c>
      <c r="G56" s="1" t="s">
        <v>2</v>
      </c>
      <c r="H56" s="1" t="s">
        <v>146</v>
      </c>
      <c r="I56" s="1" t="s">
        <v>4</v>
      </c>
    </row>
    <row r="57" spans="1:9" x14ac:dyDescent="0.35">
      <c r="A57" s="3" t="s">
        <v>0</v>
      </c>
      <c r="B57" s="3" t="s">
        <v>147</v>
      </c>
      <c r="C57" s="4" t="s">
        <v>148</v>
      </c>
      <c r="D57" s="19">
        <v>45962</v>
      </c>
      <c r="E57" s="11">
        <f>YEAR(Tabel1[[#This Row],[Datum]])</f>
        <v>2025</v>
      </c>
      <c r="F57" s="11">
        <f>MONTH(Tabel1[[#This Row],[Datum]])</f>
        <v>11</v>
      </c>
      <c r="G57" s="3" t="s">
        <v>2</v>
      </c>
      <c r="H57" s="3" t="s">
        <v>149</v>
      </c>
      <c r="I57" s="3" t="s">
        <v>4</v>
      </c>
    </row>
    <row r="58" spans="1:9" x14ac:dyDescent="0.35">
      <c r="A58" s="1" t="s">
        <v>0</v>
      </c>
      <c r="B58" s="1" t="s">
        <v>150</v>
      </c>
      <c r="C58" s="2" t="s">
        <v>151</v>
      </c>
      <c r="D58" s="18">
        <v>47788</v>
      </c>
      <c r="E58" s="10">
        <f>YEAR(Tabel1[[#This Row],[Datum]])</f>
        <v>2030</v>
      </c>
      <c r="F58" s="10">
        <f>MONTH(Tabel1[[#This Row],[Datum]])</f>
        <v>11</v>
      </c>
      <c r="G58" s="1" t="s">
        <v>2</v>
      </c>
      <c r="H58" s="1" t="s">
        <v>152</v>
      </c>
      <c r="I58" s="1" t="s">
        <v>4</v>
      </c>
    </row>
    <row r="59" spans="1:9" x14ac:dyDescent="0.35">
      <c r="A59" s="3" t="s">
        <v>0</v>
      </c>
      <c r="B59" s="3" t="s">
        <v>153</v>
      </c>
      <c r="C59" s="4" t="s">
        <v>154</v>
      </c>
      <c r="D59" s="22">
        <v>46508</v>
      </c>
      <c r="E59" s="14">
        <f>YEAR(Tabel1[[#This Row],[Datum]])</f>
        <v>2027</v>
      </c>
      <c r="F59" s="14">
        <f>MONTH(Tabel1[[#This Row],[Datum]])</f>
        <v>5</v>
      </c>
      <c r="G59" s="3" t="s">
        <v>2</v>
      </c>
      <c r="H59" s="3" t="s">
        <v>155</v>
      </c>
      <c r="I59" s="3" t="s">
        <v>4</v>
      </c>
    </row>
    <row r="60" spans="1:9" x14ac:dyDescent="0.35">
      <c r="A60" s="1" t="s">
        <v>0</v>
      </c>
      <c r="B60" s="1" t="s">
        <v>156</v>
      </c>
      <c r="C60" s="2" t="s">
        <v>157</v>
      </c>
      <c r="D60" s="17">
        <v>46143</v>
      </c>
      <c r="E60" s="9">
        <f>YEAR(Tabel1[[#This Row],[Datum]])</f>
        <v>2026</v>
      </c>
      <c r="F60" s="9">
        <f>MONTH(Tabel1[[#This Row],[Datum]])</f>
        <v>5</v>
      </c>
      <c r="G60" s="1" t="s">
        <v>2</v>
      </c>
      <c r="H60" s="1" t="s">
        <v>158</v>
      </c>
      <c r="I60" s="1" t="s">
        <v>4</v>
      </c>
    </row>
    <row r="61" spans="1:9" x14ac:dyDescent="0.35">
      <c r="A61" s="3" t="s">
        <v>0</v>
      </c>
      <c r="B61" s="3" t="s">
        <v>159</v>
      </c>
      <c r="C61" s="4" t="s">
        <v>136</v>
      </c>
      <c r="D61" s="21">
        <v>47423</v>
      </c>
      <c r="E61" s="13">
        <f>YEAR(Tabel1[[#This Row],[Datum]])</f>
        <v>2029</v>
      </c>
      <c r="F61" s="13">
        <f>MONTH(Tabel1[[#This Row],[Datum]])</f>
        <v>11</v>
      </c>
      <c r="G61" s="3" t="s">
        <v>2</v>
      </c>
      <c r="H61" s="3" t="s">
        <v>160</v>
      </c>
      <c r="I61" s="3" t="s">
        <v>4</v>
      </c>
    </row>
    <row r="62" spans="1:9" x14ac:dyDescent="0.35">
      <c r="A62" s="1" t="s">
        <v>0</v>
      </c>
      <c r="B62" s="1" t="s">
        <v>161</v>
      </c>
      <c r="C62" s="2" t="s">
        <v>162</v>
      </c>
      <c r="D62" s="22">
        <v>46508</v>
      </c>
      <c r="E62" s="14">
        <f>YEAR(Tabel1[[#This Row],[Datum]])</f>
        <v>2027</v>
      </c>
      <c r="F62" s="14">
        <f>MONTH(Tabel1[[#This Row],[Datum]])</f>
        <v>5</v>
      </c>
      <c r="G62" s="1" t="s">
        <v>2</v>
      </c>
      <c r="H62" s="1" t="s">
        <v>163</v>
      </c>
      <c r="I62" s="1" t="s">
        <v>4</v>
      </c>
    </row>
    <row r="63" spans="1:9" x14ac:dyDescent="0.35">
      <c r="A63" s="3" t="s">
        <v>0</v>
      </c>
      <c r="B63" s="3" t="s">
        <v>164</v>
      </c>
      <c r="C63" s="4" t="s">
        <v>165</v>
      </c>
      <c r="D63" s="19">
        <v>45962</v>
      </c>
      <c r="E63" s="11">
        <f>YEAR(Tabel1[[#This Row],[Datum]])</f>
        <v>2025</v>
      </c>
      <c r="F63" s="11">
        <f>MONTH(Tabel1[[#This Row],[Datum]])</f>
        <v>11</v>
      </c>
      <c r="G63" s="3" t="s">
        <v>2</v>
      </c>
      <c r="H63" s="3" t="s">
        <v>166</v>
      </c>
      <c r="I63" s="3" t="s">
        <v>4</v>
      </c>
    </row>
    <row r="64" spans="1:9" x14ac:dyDescent="0.35">
      <c r="A64" s="1" t="s">
        <v>0</v>
      </c>
      <c r="B64" s="1" t="s">
        <v>167</v>
      </c>
      <c r="C64" s="2" t="s">
        <v>168</v>
      </c>
      <c r="D64" s="22">
        <v>46692</v>
      </c>
      <c r="E64" s="14">
        <f>YEAR(Tabel1[[#This Row],[Datum]])</f>
        <v>2027</v>
      </c>
      <c r="F64" s="14">
        <f>MONTH(Tabel1[[#This Row],[Datum]])</f>
        <v>11</v>
      </c>
      <c r="G64" s="1" t="s">
        <v>2</v>
      </c>
      <c r="H64" s="1" t="s">
        <v>169</v>
      </c>
      <c r="I64" s="1" t="s">
        <v>4</v>
      </c>
    </row>
    <row r="65" spans="1:9" x14ac:dyDescent="0.35">
      <c r="A65" s="3" t="s">
        <v>0</v>
      </c>
      <c r="B65" s="3" t="s">
        <v>170</v>
      </c>
      <c r="C65" s="4" t="s">
        <v>171</v>
      </c>
      <c r="D65" s="22">
        <v>46692</v>
      </c>
      <c r="E65" s="14">
        <f>YEAR(Tabel1[[#This Row],[Datum]])</f>
        <v>2027</v>
      </c>
      <c r="F65" s="14">
        <f>MONTH(Tabel1[[#This Row],[Datum]])</f>
        <v>11</v>
      </c>
      <c r="G65" s="3" t="s">
        <v>2</v>
      </c>
      <c r="H65" s="3" t="s">
        <v>172</v>
      </c>
      <c r="I65" s="3" t="s">
        <v>173</v>
      </c>
    </row>
    <row r="66" spans="1:9" x14ac:dyDescent="0.35">
      <c r="A66" s="1" t="s">
        <v>0</v>
      </c>
      <c r="B66" s="1" t="s">
        <v>174</v>
      </c>
      <c r="C66" s="2" t="s">
        <v>175</v>
      </c>
      <c r="D66" s="18">
        <v>47788</v>
      </c>
      <c r="E66" s="10">
        <f>YEAR(Tabel1[[#This Row],[Datum]])</f>
        <v>2030</v>
      </c>
      <c r="F66" s="10">
        <f>MONTH(Tabel1[[#This Row],[Datum]])</f>
        <v>11</v>
      </c>
      <c r="G66" s="1" t="s">
        <v>2</v>
      </c>
      <c r="H66" s="1" t="s">
        <v>176</v>
      </c>
      <c r="I66" s="1" t="s">
        <v>173</v>
      </c>
    </row>
    <row r="67" spans="1:9" x14ac:dyDescent="0.35">
      <c r="A67" s="3" t="s">
        <v>0</v>
      </c>
      <c r="B67" s="3" t="s">
        <v>177</v>
      </c>
      <c r="C67" s="4" t="s">
        <v>178</v>
      </c>
      <c r="D67" s="22">
        <v>46508</v>
      </c>
      <c r="E67" s="14">
        <f>YEAR(Tabel1[[#This Row],[Datum]])</f>
        <v>2027</v>
      </c>
      <c r="F67" s="14">
        <f>MONTH(Tabel1[[#This Row],[Datum]])</f>
        <v>5</v>
      </c>
      <c r="G67" s="3" t="s">
        <v>2</v>
      </c>
      <c r="H67" s="3" t="s">
        <v>179</v>
      </c>
      <c r="I67" s="3" t="s">
        <v>173</v>
      </c>
    </row>
    <row r="68" spans="1:9" x14ac:dyDescent="0.35">
      <c r="A68" s="1" t="s">
        <v>0</v>
      </c>
      <c r="B68" s="1" t="s">
        <v>180</v>
      </c>
      <c r="C68" s="2" t="s">
        <v>181</v>
      </c>
      <c r="D68" s="18">
        <v>47604</v>
      </c>
      <c r="E68" s="10">
        <f>YEAR(Tabel1[[#This Row],[Datum]])</f>
        <v>2030</v>
      </c>
      <c r="F68" s="10">
        <f>MONTH(Tabel1[[#This Row],[Datum]])</f>
        <v>5</v>
      </c>
      <c r="G68" s="1" t="s">
        <v>2</v>
      </c>
      <c r="H68" s="1" t="s">
        <v>182</v>
      </c>
      <c r="I68" s="1" t="s">
        <v>173</v>
      </c>
    </row>
    <row r="69" spans="1:9" x14ac:dyDescent="0.35">
      <c r="A69" s="3" t="s">
        <v>0</v>
      </c>
      <c r="B69" s="3" t="s">
        <v>183</v>
      </c>
      <c r="C69" s="4" t="s">
        <v>181</v>
      </c>
      <c r="D69" s="18">
        <v>47604</v>
      </c>
      <c r="E69" s="10">
        <f>YEAR(Tabel1[[#This Row],[Datum]])</f>
        <v>2030</v>
      </c>
      <c r="F69" s="10">
        <f>MONTH(Tabel1[[#This Row],[Datum]])</f>
        <v>5</v>
      </c>
      <c r="G69" s="3" t="s">
        <v>2</v>
      </c>
      <c r="H69" s="3" t="s">
        <v>184</v>
      </c>
      <c r="I69" s="3" t="s">
        <v>173</v>
      </c>
    </row>
    <row r="70" spans="1:9" x14ac:dyDescent="0.35">
      <c r="A70" s="1" t="s">
        <v>0</v>
      </c>
      <c r="B70" s="1" t="s">
        <v>185</v>
      </c>
      <c r="C70" s="2" t="s">
        <v>181</v>
      </c>
      <c r="D70" s="18">
        <v>47604</v>
      </c>
      <c r="E70" s="10">
        <f>YEAR(Tabel1[[#This Row],[Datum]])</f>
        <v>2030</v>
      </c>
      <c r="F70" s="10">
        <f>MONTH(Tabel1[[#This Row],[Datum]])</f>
        <v>5</v>
      </c>
      <c r="G70" s="1" t="s">
        <v>2</v>
      </c>
      <c r="H70" s="1" t="s">
        <v>186</v>
      </c>
      <c r="I70" s="1" t="s">
        <v>173</v>
      </c>
    </row>
    <row r="71" spans="1:9" x14ac:dyDescent="0.35">
      <c r="A71" s="3" t="s">
        <v>0</v>
      </c>
      <c r="B71" s="3" t="s">
        <v>187</v>
      </c>
      <c r="C71" s="4" t="s">
        <v>181</v>
      </c>
      <c r="D71" s="18">
        <v>47604</v>
      </c>
      <c r="E71" s="10">
        <f>YEAR(Tabel1[[#This Row],[Datum]])</f>
        <v>2030</v>
      </c>
      <c r="F71" s="10">
        <f>MONTH(Tabel1[[#This Row],[Datum]])</f>
        <v>5</v>
      </c>
      <c r="G71" s="3" t="s">
        <v>2</v>
      </c>
      <c r="H71" s="3" t="s">
        <v>188</v>
      </c>
      <c r="I71" s="3" t="s">
        <v>173</v>
      </c>
    </row>
    <row r="72" spans="1:9" x14ac:dyDescent="0.35">
      <c r="A72" s="1" t="s">
        <v>0</v>
      </c>
      <c r="B72" s="1" t="s">
        <v>189</v>
      </c>
      <c r="C72" s="2" t="s">
        <v>181</v>
      </c>
      <c r="D72" s="18">
        <v>47604</v>
      </c>
      <c r="E72" s="10">
        <f>YEAR(Tabel1[[#This Row],[Datum]])</f>
        <v>2030</v>
      </c>
      <c r="F72" s="10">
        <f>MONTH(Tabel1[[#This Row],[Datum]])</f>
        <v>5</v>
      </c>
      <c r="G72" s="1" t="s">
        <v>2</v>
      </c>
      <c r="H72" s="1" t="s">
        <v>190</v>
      </c>
      <c r="I72" s="1" t="s">
        <v>173</v>
      </c>
    </row>
    <row r="73" spans="1:9" x14ac:dyDescent="0.35">
      <c r="A73" s="3" t="s">
        <v>0</v>
      </c>
      <c r="B73" s="3" t="s">
        <v>191</v>
      </c>
      <c r="C73" s="4" t="s">
        <v>181</v>
      </c>
      <c r="D73" s="18">
        <v>47604</v>
      </c>
      <c r="E73" s="10">
        <f>YEAR(Tabel1[[#This Row],[Datum]])</f>
        <v>2030</v>
      </c>
      <c r="F73" s="10">
        <f>MONTH(Tabel1[[#This Row],[Datum]])</f>
        <v>5</v>
      </c>
      <c r="G73" s="3" t="s">
        <v>2</v>
      </c>
      <c r="H73" s="3" t="s">
        <v>192</v>
      </c>
      <c r="I73" s="3" t="s">
        <v>173</v>
      </c>
    </row>
    <row r="74" spans="1:9" x14ac:dyDescent="0.35">
      <c r="A74" s="1" t="s">
        <v>0</v>
      </c>
      <c r="B74" s="1" t="s">
        <v>193</v>
      </c>
      <c r="C74" s="2" t="s">
        <v>181</v>
      </c>
      <c r="D74" s="18">
        <v>47604</v>
      </c>
      <c r="E74" s="10">
        <f>YEAR(Tabel1[[#This Row],[Datum]])</f>
        <v>2030</v>
      </c>
      <c r="F74" s="10">
        <f>MONTH(Tabel1[[#This Row],[Datum]])</f>
        <v>5</v>
      </c>
      <c r="G74" s="1" t="s">
        <v>2</v>
      </c>
      <c r="H74" s="1" t="s">
        <v>194</v>
      </c>
      <c r="I74" s="1" t="s">
        <v>173</v>
      </c>
    </row>
    <row r="75" spans="1:9" x14ac:dyDescent="0.35">
      <c r="A75" s="3" t="s">
        <v>0</v>
      </c>
      <c r="B75" s="3" t="s">
        <v>195</v>
      </c>
      <c r="C75" s="4" t="s">
        <v>196</v>
      </c>
      <c r="D75" s="21">
        <v>47423</v>
      </c>
      <c r="E75" s="13">
        <f>YEAR(Tabel1[[#This Row],[Datum]])</f>
        <v>2029</v>
      </c>
      <c r="F75" s="13">
        <f>MONTH(Tabel1[[#This Row],[Datum]])</f>
        <v>11</v>
      </c>
      <c r="G75" s="3" t="s">
        <v>2</v>
      </c>
      <c r="H75" s="3" t="s">
        <v>197</v>
      </c>
      <c r="I75" s="3" t="s">
        <v>173</v>
      </c>
    </row>
    <row r="76" spans="1:9" x14ac:dyDescent="0.35">
      <c r="A76" s="1" t="s">
        <v>0</v>
      </c>
      <c r="B76" s="1" t="s">
        <v>198</v>
      </c>
      <c r="C76" s="2" t="s">
        <v>199</v>
      </c>
      <c r="D76" s="17">
        <v>46143</v>
      </c>
      <c r="E76" s="9">
        <f>YEAR(Tabel1[[#This Row],[Datum]])</f>
        <v>2026</v>
      </c>
      <c r="F76" s="9">
        <f>MONTH(Tabel1[[#This Row],[Datum]])</f>
        <v>5</v>
      </c>
      <c r="G76" s="1" t="s">
        <v>2</v>
      </c>
      <c r="H76" s="1" t="s">
        <v>200</v>
      </c>
      <c r="I76" s="1" t="s">
        <v>173</v>
      </c>
    </row>
    <row r="77" spans="1:9" x14ac:dyDescent="0.35">
      <c r="A77" s="3" t="s">
        <v>0</v>
      </c>
      <c r="B77" s="3" t="s">
        <v>201</v>
      </c>
      <c r="C77" s="4" t="s">
        <v>1</v>
      </c>
      <c r="D77" s="19"/>
      <c r="E77" s="11"/>
      <c r="F77" s="11"/>
      <c r="G77" s="3" t="s">
        <v>2</v>
      </c>
      <c r="H77" s="3" t="s">
        <v>202</v>
      </c>
      <c r="I77" s="3" t="s">
        <v>173</v>
      </c>
    </row>
    <row r="78" spans="1:9" x14ac:dyDescent="0.35">
      <c r="A78" s="1" t="s">
        <v>0</v>
      </c>
      <c r="B78" s="1" t="s">
        <v>203</v>
      </c>
      <c r="C78" s="2" t="s">
        <v>204</v>
      </c>
      <c r="D78" s="17">
        <v>46143</v>
      </c>
      <c r="E78" s="9">
        <f>YEAR(Tabel1[[#This Row],[Datum]])</f>
        <v>2026</v>
      </c>
      <c r="F78" s="9">
        <f>MONTH(Tabel1[[#This Row],[Datum]])</f>
        <v>5</v>
      </c>
      <c r="G78" s="1" t="s">
        <v>2</v>
      </c>
      <c r="H78" s="1" t="s">
        <v>205</v>
      </c>
      <c r="I78" s="1" t="s">
        <v>173</v>
      </c>
    </row>
    <row r="79" spans="1:9" x14ac:dyDescent="0.35">
      <c r="A79" s="3" t="s">
        <v>0</v>
      </c>
      <c r="B79" s="3" t="s">
        <v>206</v>
      </c>
      <c r="C79" s="4" t="s">
        <v>62</v>
      </c>
      <c r="D79" s="18">
        <v>47788</v>
      </c>
      <c r="E79" s="10">
        <f>YEAR(Tabel1[[#This Row],[Datum]])</f>
        <v>2030</v>
      </c>
      <c r="F79" s="10">
        <f>MONTH(Tabel1[[#This Row],[Datum]])</f>
        <v>11</v>
      </c>
      <c r="G79" s="3" t="s">
        <v>2</v>
      </c>
      <c r="H79" s="3" t="s">
        <v>207</v>
      </c>
      <c r="I79" s="3" t="s">
        <v>173</v>
      </c>
    </row>
    <row r="80" spans="1:9" x14ac:dyDescent="0.35">
      <c r="A80" s="1" t="s">
        <v>0</v>
      </c>
      <c r="B80" s="1" t="s">
        <v>208</v>
      </c>
      <c r="C80" s="2" t="s">
        <v>209</v>
      </c>
      <c r="D80" s="21">
        <v>47423</v>
      </c>
      <c r="E80" s="13">
        <f>YEAR(Tabel1[[#This Row],[Datum]])</f>
        <v>2029</v>
      </c>
      <c r="F80" s="13">
        <f>MONTH(Tabel1[[#This Row],[Datum]])</f>
        <v>11</v>
      </c>
      <c r="G80" s="1" t="s">
        <v>2</v>
      </c>
      <c r="H80" s="1" t="s">
        <v>210</v>
      </c>
      <c r="I80" s="1" t="s">
        <v>173</v>
      </c>
    </row>
    <row r="81" spans="1:9" x14ac:dyDescent="0.35">
      <c r="A81" s="3" t="s">
        <v>0</v>
      </c>
      <c r="B81" s="3" t="s">
        <v>211</v>
      </c>
      <c r="C81" s="4" t="s">
        <v>212</v>
      </c>
      <c r="D81" s="18">
        <v>47788</v>
      </c>
      <c r="E81" s="10">
        <f>YEAR(Tabel1[[#This Row],[Datum]])</f>
        <v>2030</v>
      </c>
      <c r="F81" s="10">
        <f>MONTH(Tabel1[[#This Row],[Datum]])</f>
        <v>11</v>
      </c>
      <c r="G81" s="3" t="s">
        <v>2</v>
      </c>
      <c r="H81" s="3" t="s">
        <v>213</v>
      </c>
      <c r="I81" s="3" t="s">
        <v>173</v>
      </c>
    </row>
    <row r="82" spans="1:9" x14ac:dyDescent="0.35">
      <c r="A82" s="1" t="s">
        <v>0</v>
      </c>
      <c r="B82" s="1" t="s">
        <v>214</v>
      </c>
      <c r="C82" s="2" t="s">
        <v>215</v>
      </c>
      <c r="D82" s="17">
        <v>46327</v>
      </c>
      <c r="E82" s="9">
        <f>YEAR(Tabel1[[#This Row],[Datum]])</f>
        <v>2026</v>
      </c>
      <c r="F82" s="9">
        <f>MONTH(Tabel1[[#This Row],[Datum]])</f>
        <v>11</v>
      </c>
      <c r="G82" s="1" t="s">
        <v>2</v>
      </c>
      <c r="H82" s="1" t="s">
        <v>216</v>
      </c>
      <c r="I82" s="1" t="s">
        <v>173</v>
      </c>
    </row>
    <row r="83" spans="1:9" x14ac:dyDescent="0.35">
      <c r="A83" s="3" t="s">
        <v>0</v>
      </c>
      <c r="B83" s="3" t="s">
        <v>217</v>
      </c>
      <c r="C83" s="4" t="s">
        <v>218</v>
      </c>
      <c r="D83" s="21">
        <v>47239</v>
      </c>
      <c r="E83" s="13">
        <f>YEAR(Tabel1[[#This Row],[Datum]])</f>
        <v>2029</v>
      </c>
      <c r="F83" s="13">
        <f>MONTH(Tabel1[[#This Row],[Datum]])</f>
        <v>5</v>
      </c>
      <c r="G83" s="3" t="s">
        <v>2</v>
      </c>
      <c r="H83" s="3" t="s">
        <v>219</v>
      </c>
      <c r="I83" s="3" t="s">
        <v>173</v>
      </c>
    </row>
    <row r="84" spans="1:9" x14ac:dyDescent="0.35">
      <c r="A84" s="1" t="s">
        <v>0</v>
      </c>
      <c r="B84" s="1" t="s">
        <v>220</v>
      </c>
      <c r="C84" s="2" t="s">
        <v>221</v>
      </c>
      <c r="D84" s="21">
        <v>47423</v>
      </c>
      <c r="E84" s="13">
        <f>YEAR(Tabel1[[#This Row],[Datum]])</f>
        <v>2029</v>
      </c>
      <c r="F84" s="13">
        <f>MONTH(Tabel1[[#This Row],[Datum]])</f>
        <v>11</v>
      </c>
      <c r="G84" s="1" t="s">
        <v>2</v>
      </c>
      <c r="H84" s="1" t="s">
        <v>222</v>
      </c>
      <c r="I84" s="1" t="s">
        <v>173</v>
      </c>
    </row>
    <row r="85" spans="1:9" x14ac:dyDescent="0.35">
      <c r="A85" s="3" t="s">
        <v>0</v>
      </c>
      <c r="B85" s="3" t="s">
        <v>223</v>
      </c>
      <c r="C85" s="4" t="s">
        <v>224</v>
      </c>
      <c r="D85" s="23">
        <v>47058</v>
      </c>
      <c r="E85" s="15">
        <f>YEAR(Tabel1[[#This Row],[Datum]])</f>
        <v>2028</v>
      </c>
      <c r="F85" s="15">
        <f>MONTH(Tabel1[[#This Row],[Datum]])</f>
        <v>11</v>
      </c>
      <c r="G85" s="3" t="s">
        <v>2</v>
      </c>
      <c r="H85" s="3" t="s">
        <v>225</v>
      </c>
      <c r="I85" s="3" t="s">
        <v>173</v>
      </c>
    </row>
    <row r="86" spans="1:9" x14ac:dyDescent="0.35">
      <c r="A86" s="1" t="s">
        <v>0</v>
      </c>
      <c r="B86" s="1" t="s">
        <v>226</v>
      </c>
      <c r="C86" s="2" t="s">
        <v>1</v>
      </c>
      <c r="D86" s="17"/>
      <c r="E86" s="9">
        <f>YEAR(Tabel1[[#This Row],[Datum]])</f>
        <v>1900</v>
      </c>
      <c r="F86" s="9">
        <f>MONTH(Tabel1[[#This Row],[Datum]])</f>
        <v>1</v>
      </c>
      <c r="G86" s="1" t="s">
        <v>2</v>
      </c>
      <c r="H86" s="1" t="s">
        <v>227</v>
      </c>
      <c r="I86" s="1" t="s">
        <v>173</v>
      </c>
    </row>
    <row r="87" spans="1:9" x14ac:dyDescent="0.35">
      <c r="A87" s="3" t="s">
        <v>0</v>
      </c>
      <c r="B87" s="3" t="s">
        <v>228</v>
      </c>
      <c r="C87" s="4" t="s">
        <v>229</v>
      </c>
      <c r="D87" s="18">
        <v>47788</v>
      </c>
      <c r="E87" s="10">
        <f>YEAR(Tabel1[[#This Row],[Datum]])</f>
        <v>2030</v>
      </c>
      <c r="F87" s="10">
        <f>MONTH(Tabel1[[#This Row],[Datum]])</f>
        <v>11</v>
      </c>
      <c r="G87" s="3" t="s">
        <v>2</v>
      </c>
      <c r="H87" s="3" t="s">
        <v>227</v>
      </c>
      <c r="I87" s="3" t="s">
        <v>230</v>
      </c>
    </row>
    <row r="88" spans="1:9" x14ac:dyDescent="0.35">
      <c r="A88" s="1" t="s">
        <v>0</v>
      </c>
      <c r="B88" s="1" t="s">
        <v>231</v>
      </c>
      <c r="C88" s="2" t="s">
        <v>157</v>
      </c>
      <c r="D88" s="17">
        <v>46143</v>
      </c>
      <c r="E88" s="9">
        <f>YEAR(Tabel1[[#This Row],[Datum]])</f>
        <v>2026</v>
      </c>
      <c r="F88" s="9">
        <f>MONTH(Tabel1[[#This Row],[Datum]])</f>
        <v>5</v>
      </c>
      <c r="G88" s="1" t="s">
        <v>2</v>
      </c>
      <c r="H88" s="1" t="s">
        <v>232</v>
      </c>
      <c r="I88" s="1" t="s">
        <v>233</v>
      </c>
    </row>
    <row r="89" spans="1:9" x14ac:dyDescent="0.35">
      <c r="A89" s="3" t="s">
        <v>0</v>
      </c>
      <c r="B89" s="3" t="s">
        <v>234</v>
      </c>
      <c r="C89" s="4" t="s">
        <v>154</v>
      </c>
      <c r="D89" s="22">
        <v>46508</v>
      </c>
      <c r="E89" s="14">
        <f>YEAR(Tabel1[[#This Row],[Datum]])</f>
        <v>2027</v>
      </c>
      <c r="F89" s="14">
        <f>MONTH(Tabel1[[#This Row],[Datum]])</f>
        <v>5</v>
      </c>
      <c r="G89" s="3" t="s">
        <v>2</v>
      </c>
      <c r="H89" s="3" t="s">
        <v>235</v>
      </c>
      <c r="I89" s="3" t="s">
        <v>233</v>
      </c>
    </row>
    <row r="90" spans="1:9" x14ac:dyDescent="0.35">
      <c r="A90" s="1" t="s">
        <v>0</v>
      </c>
      <c r="B90" s="1" t="s">
        <v>236</v>
      </c>
      <c r="C90" s="2" t="s">
        <v>6</v>
      </c>
      <c r="D90" s="18">
        <v>47604</v>
      </c>
      <c r="E90" s="10">
        <f>YEAR(Tabel1[[#This Row],[Datum]])</f>
        <v>2030</v>
      </c>
      <c r="F90" s="10">
        <f>MONTH(Tabel1[[#This Row],[Datum]])</f>
        <v>5</v>
      </c>
      <c r="G90" s="1" t="s">
        <v>2</v>
      </c>
      <c r="H90" s="1" t="s">
        <v>237</v>
      </c>
      <c r="I90" s="1" t="s">
        <v>233</v>
      </c>
    </row>
    <row r="91" spans="1:9" x14ac:dyDescent="0.35">
      <c r="A91" s="3" t="s">
        <v>0</v>
      </c>
      <c r="B91" s="3" t="s">
        <v>238</v>
      </c>
      <c r="C91" s="4" t="s">
        <v>148</v>
      </c>
      <c r="D91" s="19">
        <v>45962</v>
      </c>
      <c r="E91" s="11">
        <f>YEAR(Tabel1[[#This Row],[Datum]])</f>
        <v>2025</v>
      </c>
      <c r="F91" s="11">
        <f>MONTH(Tabel1[[#This Row],[Datum]])</f>
        <v>11</v>
      </c>
      <c r="G91" s="3" t="s">
        <v>2</v>
      </c>
      <c r="H91" s="3" t="s">
        <v>239</v>
      </c>
      <c r="I91" s="3" t="s">
        <v>233</v>
      </c>
    </row>
    <row r="92" spans="1:9" x14ac:dyDescent="0.35">
      <c r="A92" s="1" t="s">
        <v>0</v>
      </c>
      <c r="B92" s="1" t="s">
        <v>240</v>
      </c>
      <c r="C92" s="2" t="s">
        <v>62</v>
      </c>
      <c r="D92" s="18">
        <v>47788</v>
      </c>
      <c r="E92" s="10">
        <f>YEAR(Tabel1[[#This Row],[Datum]])</f>
        <v>2030</v>
      </c>
      <c r="F92" s="10">
        <f>MONTH(Tabel1[[#This Row],[Datum]])</f>
        <v>11</v>
      </c>
      <c r="G92" s="1" t="s">
        <v>2</v>
      </c>
      <c r="H92" s="1" t="s">
        <v>241</v>
      </c>
      <c r="I92" s="1" t="s">
        <v>233</v>
      </c>
    </row>
    <row r="93" spans="1:9" x14ac:dyDescent="0.35">
      <c r="A93" s="3" t="s">
        <v>0</v>
      </c>
      <c r="B93" s="3" t="s">
        <v>242</v>
      </c>
      <c r="C93" s="4" t="s">
        <v>145</v>
      </c>
      <c r="D93" s="19">
        <v>46143</v>
      </c>
      <c r="E93" s="11">
        <f>YEAR(Tabel1[[#This Row],[Datum]])</f>
        <v>2026</v>
      </c>
      <c r="F93" s="11">
        <f>MONTH(Tabel1[[#This Row],[Datum]])</f>
        <v>5</v>
      </c>
      <c r="G93" s="3" t="s">
        <v>2</v>
      </c>
      <c r="H93" s="3" t="s">
        <v>243</v>
      </c>
      <c r="I93" s="3" t="s">
        <v>233</v>
      </c>
    </row>
    <row r="94" spans="1:9" x14ac:dyDescent="0.35">
      <c r="A94" s="1" t="s">
        <v>0</v>
      </c>
      <c r="B94" s="1" t="s">
        <v>244</v>
      </c>
      <c r="C94" s="2" t="s">
        <v>36</v>
      </c>
      <c r="D94" s="17">
        <v>46327</v>
      </c>
      <c r="E94" s="9">
        <f>YEAR(Tabel1[[#This Row],[Datum]])</f>
        <v>2026</v>
      </c>
      <c r="F94" s="9">
        <f>MONTH(Tabel1[[#This Row],[Datum]])</f>
        <v>11</v>
      </c>
      <c r="G94" s="1" t="s">
        <v>2</v>
      </c>
      <c r="H94" s="1" t="s">
        <v>245</v>
      </c>
      <c r="I94" s="1" t="s">
        <v>233</v>
      </c>
    </row>
    <row r="95" spans="1:9" x14ac:dyDescent="0.35">
      <c r="A95" s="3" t="s">
        <v>0</v>
      </c>
      <c r="B95" s="3" t="s">
        <v>246</v>
      </c>
      <c r="C95" s="4" t="s">
        <v>83</v>
      </c>
      <c r="D95" s="19">
        <v>46327</v>
      </c>
      <c r="E95" s="11">
        <f>YEAR(Tabel1[[#This Row],[Datum]])</f>
        <v>2026</v>
      </c>
      <c r="F95" s="11">
        <f>MONTH(Tabel1[[#This Row],[Datum]])</f>
        <v>11</v>
      </c>
      <c r="G95" s="3" t="s">
        <v>2</v>
      </c>
      <c r="H95" s="3" t="s">
        <v>247</v>
      </c>
      <c r="I95" s="3" t="s">
        <v>233</v>
      </c>
    </row>
    <row r="96" spans="1:9" x14ac:dyDescent="0.35">
      <c r="A96" s="1" t="s">
        <v>0</v>
      </c>
      <c r="B96" s="1" t="s">
        <v>248</v>
      </c>
      <c r="C96" s="2" t="s">
        <v>15</v>
      </c>
      <c r="D96" s="17">
        <v>45962</v>
      </c>
      <c r="E96" s="9">
        <f>YEAR(Tabel1[[#This Row],[Datum]])</f>
        <v>2025</v>
      </c>
      <c r="F96" s="9">
        <f>MONTH(Tabel1[[#This Row],[Datum]])</f>
        <v>11</v>
      </c>
      <c r="G96" s="1" t="s">
        <v>2</v>
      </c>
      <c r="H96" s="1" t="s">
        <v>249</v>
      </c>
      <c r="I96" s="1" t="s">
        <v>233</v>
      </c>
    </row>
    <row r="97" spans="1:9" x14ac:dyDescent="0.35">
      <c r="A97" s="3" t="s">
        <v>0</v>
      </c>
      <c r="B97" s="3" t="s">
        <v>250</v>
      </c>
      <c r="C97" s="4" t="s">
        <v>53</v>
      </c>
      <c r="D97" s="22">
        <v>46692</v>
      </c>
      <c r="E97" s="14">
        <f>YEAR(Tabel1[[#This Row],[Datum]])</f>
        <v>2027</v>
      </c>
      <c r="F97" s="14">
        <f>MONTH(Tabel1[[#This Row],[Datum]])</f>
        <v>11</v>
      </c>
      <c r="G97" s="3" t="s">
        <v>2</v>
      </c>
      <c r="H97" s="3" t="s">
        <v>251</v>
      </c>
      <c r="I97" s="3" t="s">
        <v>233</v>
      </c>
    </row>
    <row r="98" spans="1:9" x14ac:dyDescent="0.35">
      <c r="A98" s="1" t="s">
        <v>0</v>
      </c>
      <c r="B98" s="1" t="s">
        <v>252</v>
      </c>
      <c r="C98" s="2" t="s">
        <v>253</v>
      </c>
      <c r="D98" s="22">
        <v>46692</v>
      </c>
      <c r="E98" s="14">
        <f>YEAR(Tabel1[[#This Row],[Datum]])</f>
        <v>2027</v>
      </c>
      <c r="F98" s="14">
        <f>MONTH(Tabel1[[#This Row],[Datum]])</f>
        <v>11</v>
      </c>
      <c r="G98" s="1" t="s">
        <v>2</v>
      </c>
      <c r="H98" s="1" t="s">
        <v>254</v>
      </c>
      <c r="I98" s="1" t="s">
        <v>233</v>
      </c>
    </row>
    <row r="99" spans="1:9" x14ac:dyDescent="0.35">
      <c r="A99" s="3" t="s">
        <v>0</v>
      </c>
      <c r="B99" s="3" t="s">
        <v>255</v>
      </c>
      <c r="C99" s="4" t="s">
        <v>256</v>
      </c>
      <c r="D99" s="23">
        <v>47058</v>
      </c>
      <c r="E99" s="15">
        <f>YEAR(Tabel1[[#This Row],[Datum]])</f>
        <v>2028</v>
      </c>
      <c r="F99" s="15">
        <f>MONTH(Tabel1[[#This Row],[Datum]])</f>
        <v>11</v>
      </c>
      <c r="G99" s="3" t="s">
        <v>2</v>
      </c>
      <c r="H99" s="3" t="s">
        <v>257</v>
      </c>
      <c r="I99" s="3" t="s">
        <v>233</v>
      </c>
    </row>
    <row r="100" spans="1:9" x14ac:dyDescent="0.35">
      <c r="A100" s="1" t="s">
        <v>0</v>
      </c>
      <c r="B100" s="1" t="s">
        <v>258</v>
      </c>
      <c r="C100" s="2" t="s">
        <v>259</v>
      </c>
      <c r="D100" s="18">
        <v>47788</v>
      </c>
      <c r="E100" s="10">
        <f>YEAR(Tabel1[[#This Row],[Datum]])</f>
        <v>2030</v>
      </c>
      <c r="F100" s="10">
        <f>MONTH(Tabel1[[#This Row],[Datum]])</f>
        <v>11</v>
      </c>
      <c r="G100" s="1" t="s">
        <v>2</v>
      </c>
      <c r="H100" s="1" t="s">
        <v>260</v>
      </c>
      <c r="I100" s="1" t="s">
        <v>233</v>
      </c>
    </row>
    <row r="101" spans="1:9" x14ac:dyDescent="0.35">
      <c r="A101" s="3" t="s">
        <v>0</v>
      </c>
      <c r="B101" s="3" t="s">
        <v>261</v>
      </c>
      <c r="C101" s="4" t="s">
        <v>262</v>
      </c>
      <c r="D101" s="21">
        <v>47423</v>
      </c>
      <c r="E101" s="13">
        <f>YEAR(Tabel1[[#This Row],[Datum]])</f>
        <v>2029</v>
      </c>
      <c r="F101" s="13">
        <f>MONTH(Tabel1[[#This Row],[Datum]])</f>
        <v>11</v>
      </c>
      <c r="G101" s="3" t="s">
        <v>2</v>
      </c>
      <c r="H101" s="3" t="s">
        <v>263</v>
      </c>
      <c r="I101" s="3" t="s">
        <v>233</v>
      </c>
    </row>
    <row r="102" spans="1:9" x14ac:dyDescent="0.35">
      <c r="A102" s="1" t="s">
        <v>0</v>
      </c>
      <c r="B102" s="1" t="s">
        <v>264</v>
      </c>
      <c r="C102" s="2" t="s">
        <v>262</v>
      </c>
      <c r="D102" s="21">
        <v>47423</v>
      </c>
      <c r="E102" s="13">
        <f>YEAR(Tabel1[[#This Row],[Datum]])</f>
        <v>2029</v>
      </c>
      <c r="F102" s="13">
        <f>MONTH(Tabel1[[#This Row],[Datum]])</f>
        <v>11</v>
      </c>
      <c r="G102" s="1" t="s">
        <v>2</v>
      </c>
      <c r="H102" s="1" t="s">
        <v>265</v>
      </c>
      <c r="I102" s="1" t="s">
        <v>233</v>
      </c>
    </row>
    <row r="103" spans="1:9" x14ac:dyDescent="0.35">
      <c r="A103" s="3" t="s">
        <v>0</v>
      </c>
      <c r="B103" s="3" t="s">
        <v>266</v>
      </c>
      <c r="C103" s="4" t="s">
        <v>267</v>
      </c>
      <c r="D103" s="19">
        <v>45962</v>
      </c>
      <c r="E103" s="11">
        <f>YEAR(Tabel1[[#This Row],[Datum]])</f>
        <v>2025</v>
      </c>
      <c r="F103" s="11">
        <f>MONTH(Tabel1[[#This Row],[Datum]])</f>
        <v>11</v>
      </c>
      <c r="G103" s="3" t="s">
        <v>2</v>
      </c>
      <c r="H103" s="3" t="s">
        <v>268</v>
      </c>
      <c r="I103" s="3" t="s">
        <v>233</v>
      </c>
    </row>
    <row r="104" spans="1:9" x14ac:dyDescent="0.35">
      <c r="A104" s="1" t="s">
        <v>0</v>
      </c>
      <c r="B104" s="1" t="s">
        <v>269</v>
      </c>
      <c r="C104" s="2" t="s">
        <v>270</v>
      </c>
      <c r="D104" s="21">
        <v>47423</v>
      </c>
      <c r="E104" s="13">
        <f>YEAR(Tabel1[[#This Row],[Datum]])</f>
        <v>2029</v>
      </c>
      <c r="F104" s="13">
        <f>MONTH(Tabel1[[#This Row],[Datum]])</f>
        <v>11</v>
      </c>
      <c r="G104" s="1" t="s">
        <v>2</v>
      </c>
      <c r="H104" s="1" t="s">
        <v>271</v>
      </c>
      <c r="I104" s="1" t="s">
        <v>233</v>
      </c>
    </row>
    <row r="105" spans="1:9" x14ac:dyDescent="0.35">
      <c r="A105" s="3" t="s">
        <v>0</v>
      </c>
      <c r="B105" s="3" t="s">
        <v>272</v>
      </c>
      <c r="C105" s="4" t="s">
        <v>1</v>
      </c>
      <c r="D105" s="19"/>
      <c r="E105" s="11"/>
      <c r="F105" s="11"/>
      <c r="G105" s="3" t="s">
        <v>2</v>
      </c>
      <c r="H105" s="3" t="s">
        <v>273</v>
      </c>
      <c r="I105" s="3" t="s">
        <v>233</v>
      </c>
    </row>
    <row r="106" spans="1:9" x14ac:dyDescent="0.35">
      <c r="A106" s="1" t="s">
        <v>0</v>
      </c>
      <c r="B106" s="1" t="s">
        <v>274</v>
      </c>
      <c r="C106" s="2" t="s">
        <v>275</v>
      </c>
      <c r="D106" s="18">
        <v>47058</v>
      </c>
      <c r="E106" s="10">
        <f>YEAR(Tabel1[[#This Row],[Datum]])</f>
        <v>2028</v>
      </c>
      <c r="F106" s="10">
        <f>MONTH(Tabel1[[#This Row],[Datum]])</f>
        <v>11</v>
      </c>
      <c r="G106" s="1" t="s">
        <v>2</v>
      </c>
      <c r="H106" s="1" t="s">
        <v>276</v>
      </c>
      <c r="I106" s="1" t="s">
        <v>233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5aa2f6b1-a613-41f3-8b00-03549ac1d6c0" xsi:nil="true"/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0bd793b718e62d516afba02a93e54598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5ab1226924963dc1be7ea332a2b6a7e6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4C92BA-DABD-4D71-AEB6-1A6AF48AE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C0B43-E81C-4DA1-808F-9A0D0FA47154}">
  <ds:schemaRefs>
    <ds:schemaRef ds:uri="http://schemas.microsoft.com/office/2006/metadata/properties"/>
    <ds:schemaRef ds:uri="http://schemas.microsoft.com/office/infopath/2007/PartnerControls"/>
    <ds:schemaRef ds:uri="5aa2f6b1-a613-41f3-8b00-03549ac1d6c0"/>
    <ds:schemaRef ds:uri="3399340d-8ab4-4002-863e-5cb0271d3c24"/>
  </ds:schemaRefs>
</ds:datastoreItem>
</file>

<file path=customXml/itemProps3.xml><?xml version="1.0" encoding="utf-8"?>
<ds:datastoreItem xmlns:ds="http://schemas.openxmlformats.org/officeDocument/2006/customXml" ds:itemID="{A390158F-3DA6-4EA2-A54D-733FF1915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a2f6b1-a613-41f3-8b00-03549ac1d6c0"/>
    <ds:schemaRef ds:uri="3399340d-8ab4-4002-863e-5cb0271d3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Merkus</dc:creator>
  <cp:keywords/>
  <dc:description/>
  <cp:lastModifiedBy>Laura Oosterhoff</cp:lastModifiedBy>
  <cp:revision/>
  <dcterms:created xsi:type="dcterms:W3CDTF">2026-01-08T12:27:15Z</dcterms:created>
  <dcterms:modified xsi:type="dcterms:W3CDTF">2026-03-17T09:24:52Z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MediaServiceImageTags">
    <vt:lpwstr/>
  </property>
</Properties>
</file>