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8_{7DD7F0CD-59D2-4603-9E2D-DFF296F6BD4B}" xr6:coauthVersionLast="47" xr6:coauthVersionMax="47" xr10:uidLastSave="{00000000-0000-0000-0000-000000000000}"/>
  <bookViews>
    <workbookView xWindow="-120" yWindow="-120" windowWidth="29040" windowHeight="15840" tabRatio="542" xr2:uid="{31275E3C-2B9C-449C-A29B-D6EBC761EDF6}"/>
  </bookViews>
  <sheets>
    <sheet name="Instructies" sheetId="2" r:id="rId1"/>
    <sheet name="Toelichting Prijsaanbieding" sheetId="13" r:id="rId2"/>
    <sheet name="TCO" sheetId="9" r:id="rId3"/>
    <sheet name="Implementatiekosten" sheetId="12" r:id="rId4"/>
    <sheet name="Licenties" sheetId="8" r:id="rId5"/>
    <sheet name="Continuïteitskosten" sheetId="17" r:id="rId6"/>
    <sheet name="Advieskosten"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9" l="1"/>
  <c r="O9" i="9"/>
  <c r="P9" i="9"/>
  <c r="G9" i="9"/>
  <c r="H9" i="9"/>
  <c r="I9" i="9"/>
  <c r="J9" i="9"/>
  <c r="K9" i="9"/>
  <c r="L9" i="9"/>
  <c r="M9" i="9"/>
  <c r="F9" i="9"/>
  <c r="D9" i="9"/>
  <c r="F60" i="8"/>
  <c r="F35" i="8"/>
  <c r="F62" i="8" s="1"/>
  <c r="E8" i="9" s="1"/>
  <c r="P8" i="17"/>
  <c r="E11" i="9" l="1"/>
  <c r="Q9" i="9"/>
  <c r="C14" i="12"/>
  <c r="C7" i="9" l="1"/>
  <c r="Q7" i="9" s="1"/>
  <c r="Q60" i="8"/>
  <c r="L60" i="8"/>
  <c r="G60" i="8"/>
  <c r="P60" i="8"/>
  <c r="O60" i="8"/>
  <c r="N60" i="8"/>
  <c r="M60" i="8"/>
  <c r="K60" i="8"/>
  <c r="J60" i="8"/>
  <c r="I60" i="8"/>
  <c r="H60" i="8"/>
  <c r="E60" i="8"/>
  <c r="Q35" i="8"/>
  <c r="P35" i="8"/>
  <c r="O35" i="8"/>
  <c r="N35" i="8"/>
  <c r="M35" i="8"/>
  <c r="L35" i="8"/>
  <c r="K35" i="8"/>
  <c r="J35" i="8"/>
  <c r="I35" i="8"/>
  <c r="H35" i="8"/>
  <c r="G35" i="8"/>
  <c r="E35" i="8"/>
  <c r="G62" i="8" l="1"/>
  <c r="F8" i="9" s="1"/>
  <c r="E62" i="8"/>
  <c r="D8" i="9" s="1"/>
  <c r="H62" i="8"/>
  <c r="G8" i="9" s="1"/>
  <c r="Q62" i="8"/>
  <c r="P8" i="9" s="1"/>
  <c r="I62" i="8"/>
  <c r="H8" i="9" s="1"/>
  <c r="J62" i="8"/>
  <c r="I8" i="9" s="1"/>
  <c r="K62" i="8"/>
  <c r="J8" i="9" s="1"/>
  <c r="M62" i="8"/>
  <c r="L8" i="9" s="1"/>
  <c r="N62" i="8"/>
  <c r="M8" i="9" s="1"/>
  <c r="P62" i="8"/>
  <c r="O8" i="9" s="1"/>
  <c r="O62" i="8"/>
  <c r="N8" i="9" s="1"/>
  <c r="L62" i="8"/>
  <c r="K8" i="9" s="1"/>
  <c r="Q8" i="9" l="1"/>
  <c r="O11" i="9"/>
  <c r="M11" i="9"/>
  <c r="J11" i="9"/>
  <c r="I11" i="9"/>
  <c r="H11" i="9"/>
  <c r="P11" i="9"/>
  <c r="K11" i="9"/>
  <c r="N11" i="9"/>
  <c r="L11" i="9"/>
  <c r="G11" i="9"/>
  <c r="F11" i="9"/>
  <c r="D11" i="9"/>
  <c r="C11" i="9"/>
  <c r="Q11" i="9" l="1"/>
</calcChain>
</file>

<file path=xl/sharedStrings.xml><?xml version="1.0" encoding="utf-8"?>
<sst xmlns="http://schemas.openxmlformats.org/spreadsheetml/2006/main" count="77" uniqueCount="63">
  <si>
    <t>BIJLAGE 14a - PRIJSFORMULIER - PERCEEL 1</t>
  </si>
  <si>
    <t>INSTRUCTIES</t>
  </si>
  <si>
    <t xml:space="preserve">Bij het invullen van dit Prijsformulier en het bepalen van de te offreren prijzen en tarieven, dient de Inschrijver de volgende uitgangspunten in acht nemen:  
- Alle prijzen en tarieven zijn gebaseerd op het bepaalde in de Aanbestedingsstukken en uw aanbieding voor de kwalitatieve criteria 1 en 2 (Concept-Implementatieplan en SLA). De kosten voor de onderhoud en beheer zijn onderdeel van de Licentiekosten.
- Alle prijzen en tarieven dienen te worden afgerond tot twee cijfers achter de komma. 
- Alle prijzen en tarieven dienen te worden opgegeven in euro's,  exclusief btw en inclusief overige belastingen en heffingen.
- Alle door Inschrijver aangegeven antwoorden/beschrijvingen bij kwaliteitsciriterium 1 (Concept-Implementatieplan) zijn in de aangegeven inschrijfprijs verdisconteerd.
- Inschrijver vult dit Prijsformulier volledig in en geeft een duidelijke toelichting waar dat gevraagd wordt; dit voor een optimale vergelijking en gelijke behandeling van Inschrijvers.
- Het is daarmee niet toegestaan de prijzen en tarieven op een andere  wijze aan te bieden dan in dit Prijsformulier uitgevraagd. 
- Het onjuist invullen van dit Prijsformulier is voor rekening en risico van Inschrijver. Bij onduidelijkheden moet Inschrijver vragen stellen voor de Nota van Inlichtingen.
- Het indienen van een irreële of manipulatieve Inschrijving kan tot uitsluiting leiden. Uitsluiting treft ook de Inschrijving die irreëel of manipulatief is op onderdelen van dit Prijsformulier. Inschrijvers dienen realistische en marktconforme prijzen aan te bieden. Hieruit volgt dat Inschrijvers geen nulprijzen, negatieve prijzen of abnormaal lage prijzen, waaronder prijzen onder de kostprijs per tarief mogen offreren;
- De genoemde aantallen/hoeveelheden zijn slechts een indicatie waaraan geen rechten aan toegekend kunnen worden. </t>
  </si>
  <si>
    <r>
      <rPr>
        <b/>
        <sz val="11"/>
        <color rgb="FF1C2B2B"/>
        <rFont val="Calibri"/>
        <family val="2"/>
      </rPr>
      <t>NB 1</t>
    </r>
    <r>
      <rPr>
        <sz val="11"/>
        <color rgb="FF1C2B2B"/>
        <rFont val="Calibri"/>
        <family val="2"/>
      </rPr>
      <t>: In artikel 14 .9 van de Overeenkomst is een bepaling opgenomen met betrekking tot de verwerking van de jaarlijkse inflatiecorrectie.</t>
    </r>
  </si>
  <si>
    <r>
      <rPr>
        <b/>
        <sz val="11"/>
        <color theme="3"/>
        <rFont val="Calibri"/>
        <family val="2"/>
        <scheme val="minor"/>
      </rPr>
      <t>NB 2</t>
    </r>
    <r>
      <rPr>
        <sz val="11"/>
        <color theme="3"/>
        <rFont val="Calibri"/>
        <family val="2"/>
        <scheme val="minor"/>
      </rPr>
      <t>: Indien de zittende dienstverlener een Inschrijving indient voor deze aanbesteding, dan dient hij in te schrijven als ware hij een nieuwe Inschrijver. Inschrijver dient zijn prijzen in het tabblad "Toelichting Prijsaanbieding" zodanig te onderbouwen dat voor Opdrachtgever helder en duidelijk is hoe een aangeboden prijs tot stand is gekomen en daarmee het 'fair level playing field' gewaarborgd blijft.</t>
    </r>
  </si>
  <si>
    <t>Toelichting voor tabblad</t>
  </si>
  <si>
    <t>U dient de totstandkoming van de prijzen in de verschillende tabbladen (m.u.v. TCO) zondanig toe te lichten dat Opdrachtgever op eenvoudige wijze kan vaststellen hoe prijzen tot stand zijn gekomen. U kunt net zoveel ruimte gebruiken als u nodig heeft.</t>
  </si>
  <si>
    <t>Implementatiekosten</t>
  </si>
  <si>
    <t>Licenties</t>
  </si>
  <si>
    <t>Continuïteitskosten</t>
  </si>
  <si>
    <t xml:space="preserve">Total Cost of Owership (TCO): alle genoemde prijzen zijn exclusief BTW. </t>
  </si>
  <si>
    <t>Optie tot verlenging 2 x 2 jaar</t>
  </si>
  <si>
    <t>Optie tot verlenging 3 x 1 jaar</t>
  </si>
  <si>
    <t>Oplevering: onderwijscatalogus, Studiegids/OER en Leerouteadministratie</t>
  </si>
  <si>
    <t>Oplevering:  Curriculumontwerp(tool)</t>
  </si>
  <si>
    <t>Beide onderdelen</t>
  </si>
  <si>
    <t>(Contract)jaren</t>
  </si>
  <si>
    <t>Implementatiekosten (eenmalige kosten)</t>
  </si>
  <si>
    <t>Licentiekosten (periodieke kosten)</t>
  </si>
  <si>
    <t>Continuïteitskosten  (periodieke kosten)</t>
  </si>
  <si>
    <t>Totaal TCO</t>
  </si>
  <si>
    <t>Inschrijver verklaar zich door ondertekening akkoord met de afgegeven prijzen ten behoeve van de uitvoering indien hij de winnende inschrijving heeft uitgebracht. Alle prijzen zijn in overeenstemming met het bepaalde in de Aanbestedingsstukken.</t>
  </si>
  <si>
    <t>Naam inschrijver:</t>
  </si>
  <si>
    <t>Naam en functie tekenbevoegde*:</t>
  </si>
  <si>
    <t>Datum:</t>
  </si>
  <si>
    <t>Handtekening:</t>
  </si>
  <si>
    <t>*Degene(n) die ondertekent / ondertekenen moet(en) tekeningsbevoegd zijn volgens het uittreksel van het Handelsregister KvK dan wel via een volmacht.</t>
  </si>
  <si>
    <t>IMPLEMENTATIEKOSTEN (ÉÉNMALIGE KOSTEN) exclusief btw.</t>
  </si>
  <si>
    <t>Alleen de blauwe velden kunnen worden ingevoerd</t>
  </si>
  <si>
    <t xml:space="preserve">Alle kosten die de implementatie met zich meebrengt dienen in het onderstaande tabel te zijn verwerkt. Inschrijver hoeft geen rekening te houden met twee verschillende Gebruiksklare oplevermomenten. Inschrijver geeft de totale prijs aan voor zowel de implementatie van Onderwijscatalogus, Studiegids/OER en Leerrouteadministratie als Curriculumontwerp(tool).
Het aangeboden tarief is fixed fee. Er kunnen voor de implementatie derhalve geen extra kosten in rekening worden gebracht. </t>
  </si>
  <si>
    <t>Omschrijving</t>
  </si>
  <si>
    <t>eenmalige kosten periode 1 oktober 2026 t/m 9 januari 2028 in euro's ex btw</t>
  </si>
  <si>
    <t>Projectorganisatie en - management, advisering en ondersteuning bij inrichting, inclusief Koppelingen op basis van uw aanbieding bij Kwaliteitscriterium 1 (Concept-Implementatieplan)</t>
  </si>
  <si>
    <r>
      <rPr>
        <sz val="11"/>
        <color rgb="FF1C2B2B"/>
        <rFont val="Calibri"/>
        <family val="2"/>
        <scheme val="minor"/>
      </rPr>
      <t xml:space="preserve">Conversie en Datamigratie op basis van </t>
    </r>
    <r>
      <rPr>
        <sz val="11"/>
        <color rgb="FF000000"/>
        <rFont val="Calibri"/>
        <family val="2"/>
        <scheme val="minor"/>
      </rPr>
      <t>uw aanbieding bij Kwaliteitscriterium 1 (Concept-Implementatieplan)</t>
    </r>
  </si>
  <si>
    <t>Test- en acceptatieprocedure op basis uw aanbieding bij Kwaliteitscriterium 1 (Concept-Implementatieplan)</t>
  </si>
  <si>
    <t>Training- en scholingskosten op basis uw aanbieding bij Kwaliteitscriterium 1 (Concept-Implementatieplan)</t>
  </si>
  <si>
    <t>Totaalbedrag excl. btw.</t>
  </si>
  <si>
    <t xml:space="preserve"> Het totaalbedrag wordt getransporteerd naar het tabblad TCO</t>
  </si>
  <si>
    <t>Licenties (Perodieke kosten) exclusief btw.</t>
  </si>
  <si>
    <t>N.B.: Licenties bevatten ook de kosten voor onderhoud, beheer en gebruikersondersteuning (SLA)</t>
  </si>
  <si>
    <t>Geprognotiseerde Deelnemers Aantallen</t>
  </si>
  <si>
    <t>mbo</t>
  </si>
  <si>
    <t>vavo+llo+edu</t>
  </si>
  <si>
    <t>Totaal aantal</t>
  </si>
  <si>
    <t>Dit blad loopt door tot rij 67</t>
  </si>
  <si>
    <t>Licenties per student per jaar (t-1) exclusief BTW.</t>
  </si>
  <si>
    <t>Subtotaal</t>
  </si>
  <si>
    <t>Licenties Vaste Prijs exclusief btw per jaar</t>
  </si>
  <si>
    <t>Totaal</t>
  </si>
  <si>
    <t>De totaalbedragen worden getransporteerd naar het tabblad TCO</t>
  </si>
  <si>
    <t>Prijzen voor Continuïteitskosten exclusief btw:</t>
  </si>
  <si>
    <t>Alleen de blauwe velden kunnen worden ingevoerd.</t>
  </si>
  <si>
    <t xml:space="preserve">De afspraken ten behoeve van de Continuiteit zoals benoemt in Artikel 39.4 Gibit 2025 dienen uiterlijk 31 juli 2027 klaar te zijn en dienen op eerste verzoek van Opdrachtgever overgelegd te kunnen worden (zie artikel 9.4 Bijlage 2a). </t>
  </si>
  <si>
    <t>Kosten per jaar in euro's ex btw</t>
  </si>
  <si>
    <t>Tarief Advieskosten per uur exclusief btw:</t>
  </si>
  <si>
    <t>All-inclusive uurtarief tijdens kantooruren (9.00-17.00 uur) in euro's ex btw</t>
  </si>
  <si>
    <t>junior consultant / adviseur/ ICT’er</t>
  </si>
  <si>
    <t>informatie-analist</t>
  </si>
  <si>
    <t>business analist</t>
  </si>
  <si>
    <t>senior consultant / adviseur / ICT’er</t>
  </si>
  <si>
    <t>onderwijskundige / adviseur / consultant</t>
  </si>
  <si>
    <r>
      <rPr>
        <b/>
        <sz val="11"/>
        <color theme="1"/>
        <rFont val="Calibri"/>
        <family val="2"/>
        <scheme val="minor"/>
      </rPr>
      <t>N.B</t>
    </r>
    <r>
      <rPr>
        <sz val="11"/>
        <color theme="1"/>
        <rFont val="Calibri"/>
        <family val="2"/>
        <scheme val="minor"/>
      </rPr>
      <t>.: Advieskosten zijn geen onderdeel van de TCO. Opdrachtgever gaat er vanuit dat Inschrijver realistische en marktconforme uurtarieven exclusief btw aanbiedt.</t>
    </r>
  </si>
  <si>
    <t>Initieel contract van 5 jaren en 10 maanden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</si>
</sst>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413]d\ mmmm\ yyyy;@"/>
  </numFmts>
  <fonts count="42" x14ac:knownFonts="1">
    <font>
      <sz val="11"/>
      <color theme="1"/>
      <name val="Calibri"/>
      <family val="2"/>
      <scheme val="minor"/>
    </font>
    <font>
      <sz val="11"/>
      <color theme="1"/>
      <name val="Calibri"/>
      <family val="2"/>
      <scheme val="minor"/>
    </font>
    <font>
      <sz val="11"/>
      <color theme="1"/>
      <name val="Calibri"/>
      <family val="2"/>
      <scheme val="minor"/>
    </font>
    <font>
      <b/>
      <sz val="16"/>
      <color theme="1"/>
      <name val="Arial"/>
      <family val="2"/>
    </font>
    <font>
      <b/>
      <sz val="16"/>
      <color rgb="FF000000"/>
      <name val="Arial"/>
      <family val="2"/>
    </font>
    <font>
      <b/>
      <sz val="16"/>
      <color theme="4"/>
      <name val="Arial"/>
      <family val="2"/>
    </font>
    <font>
      <sz val="8"/>
      <name val="Calibri"/>
      <family val="2"/>
      <scheme val="minor"/>
    </font>
    <font>
      <b/>
      <sz val="11"/>
      <color theme="0"/>
      <name val="Calibri"/>
      <family val="2"/>
      <scheme val="minor"/>
    </font>
    <font>
      <b/>
      <sz val="11"/>
      <color theme="1"/>
      <name val="Calibri"/>
      <family val="2"/>
      <scheme val="minor"/>
    </font>
    <font>
      <sz val="10"/>
      <name val="Segoe UI"/>
      <family val="2"/>
    </font>
    <font>
      <sz val="11"/>
      <color indexed="8"/>
      <name val="Calibri"/>
      <family val="2"/>
    </font>
    <font>
      <b/>
      <sz val="14"/>
      <color indexed="8"/>
      <name val="Calibri"/>
      <family val="2"/>
      <scheme val="minor"/>
    </font>
    <font>
      <b/>
      <sz val="11"/>
      <color indexed="8"/>
      <name val="Calibri"/>
      <family val="2"/>
      <scheme val="minor"/>
    </font>
    <font>
      <sz val="9"/>
      <color theme="1"/>
      <name val="Calibri"/>
      <family val="2"/>
      <scheme val="minor"/>
    </font>
    <font>
      <b/>
      <sz val="9"/>
      <color theme="0"/>
      <name val="Calibri"/>
      <family val="2"/>
      <scheme val="minor"/>
    </font>
    <font>
      <b/>
      <sz val="9"/>
      <color theme="1"/>
      <name val="Calibri"/>
      <family val="2"/>
      <scheme val="minor"/>
    </font>
    <font>
      <b/>
      <i/>
      <sz val="9"/>
      <color theme="1"/>
      <name val="Calibri"/>
      <family val="2"/>
      <scheme val="minor"/>
    </font>
    <font>
      <b/>
      <i/>
      <sz val="11"/>
      <color theme="0"/>
      <name val="Calibri"/>
      <family val="2"/>
      <scheme val="minor"/>
    </font>
    <font>
      <sz val="10"/>
      <color theme="1"/>
      <name val="Calibri"/>
      <family val="2"/>
      <scheme val="minor"/>
    </font>
    <font>
      <b/>
      <i/>
      <sz val="10"/>
      <color theme="0"/>
      <name val="Calibri"/>
      <family val="2"/>
      <scheme val="minor"/>
    </font>
    <font>
      <b/>
      <sz val="14"/>
      <color theme="1"/>
      <name val="Calibri"/>
      <family val="2"/>
      <scheme val="minor"/>
    </font>
    <font>
      <b/>
      <sz val="18"/>
      <color rgb="FF1C2B2B"/>
      <name val="Calibri"/>
      <family val="2"/>
      <scheme val="minor"/>
    </font>
    <font>
      <b/>
      <sz val="10"/>
      <color indexed="8"/>
      <name val="Calibri"/>
      <family val="2"/>
      <scheme val="minor"/>
    </font>
    <font>
      <b/>
      <sz val="12"/>
      <color theme="1"/>
      <name val="Calibri"/>
      <family val="2"/>
      <scheme val="minor"/>
    </font>
    <font>
      <sz val="11"/>
      <color rgb="FFFF0000"/>
      <name val="Calibri"/>
      <family val="2"/>
      <scheme val="minor"/>
    </font>
    <font>
      <sz val="10"/>
      <color rgb="FFFF0000"/>
      <name val="Calibri"/>
      <family val="2"/>
      <scheme val="minor"/>
    </font>
    <font>
      <sz val="11"/>
      <color theme="4"/>
      <name val="Calibri"/>
      <family val="2"/>
      <scheme val="minor"/>
    </font>
    <font>
      <b/>
      <i/>
      <sz val="12"/>
      <color theme="0"/>
      <name val="Calibri"/>
      <family val="2"/>
      <scheme val="minor"/>
    </font>
    <font>
      <b/>
      <i/>
      <sz val="14"/>
      <color theme="0"/>
      <name val="Calibri"/>
      <family val="2"/>
      <scheme val="minor"/>
    </font>
    <font>
      <b/>
      <sz val="10"/>
      <color theme="1"/>
      <name val="Calibri"/>
      <family val="2"/>
      <scheme val="minor"/>
    </font>
    <font>
      <b/>
      <sz val="16"/>
      <color indexed="8"/>
      <name val="Calibri"/>
      <family val="2"/>
      <scheme val="minor"/>
    </font>
    <font>
      <u val="doubleAccounting"/>
      <sz val="9"/>
      <color theme="1"/>
      <name val="Calibri"/>
      <family val="2"/>
      <scheme val="minor"/>
    </font>
    <font>
      <b/>
      <sz val="11"/>
      <color theme="3"/>
      <name val="Calibri"/>
      <family val="2"/>
      <scheme val="minor"/>
    </font>
    <font>
      <sz val="11"/>
      <color theme="3"/>
      <name val="Calibri"/>
      <family val="2"/>
      <scheme val="minor"/>
    </font>
    <font>
      <b/>
      <i/>
      <sz val="8"/>
      <color theme="0"/>
      <name val="Calibri"/>
      <family val="2"/>
      <scheme val="minor"/>
    </font>
    <font>
      <i/>
      <sz val="8"/>
      <color theme="0"/>
      <name val="Calibri"/>
      <family val="2"/>
      <scheme val="minor"/>
    </font>
    <font>
      <b/>
      <i/>
      <sz val="10"/>
      <color theme="1" tint="0.249977111117893"/>
      <name val="Calibri"/>
      <family val="2"/>
      <scheme val="minor"/>
    </font>
    <font>
      <b/>
      <sz val="9"/>
      <color theme="1" tint="0.249977111117893"/>
      <name val="Calibri"/>
      <family val="2"/>
      <scheme val="minor"/>
    </font>
    <font>
      <b/>
      <sz val="11"/>
      <color rgb="FF1C2B2B"/>
      <name val="Calibri"/>
      <family val="2"/>
    </font>
    <font>
      <sz val="11"/>
      <color rgb="FF1C2B2B"/>
      <name val="Calibri"/>
      <family val="2"/>
    </font>
    <font>
      <sz val="11"/>
      <color rgb="FF1C2B2B"/>
      <name val="Calibri"/>
      <family val="2"/>
      <scheme val="minor"/>
    </font>
    <font>
      <sz val="11"/>
      <color rgb="FF000000"/>
      <name val="Calibri"/>
      <family val="2"/>
      <scheme val="minor"/>
    </font>
  </fonts>
  <fills count="2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indexed="44"/>
        <bgColor indexed="64"/>
      </patternFill>
    </fill>
    <fill>
      <patternFill patternType="solid">
        <fgColor theme="5"/>
        <bgColor indexed="64"/>
      </patternFill>
    </fill>
    <fill>
      <patternFill patternType="solid">
        <fgColor theme="5" tint="0.39997558519241921"/>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4" tint="-0.249977111117893"/>
        <bgColor indexed="64"/>
      </patternFill>
    </fill>
    <fill>
      <patternFill patternType="solid">
        <fgColor theme="3" tint="0.249977111117893"/>
        <bgColor indexed="64"/>
      </patternFill>
    </fill>
    <fill>
      <patternFill patternType="solid">
        <fgColor theme="3" tint="0.249977111117893"/>
        <bgColor theme="4"/>
      </patternFill>
    </fill>
    <fill>
      <patternFill patternType="solid">
        <fgColor theme="2" tint="9.9978637043366805E-2"/>
        <bgColor indexed="64"/>
      </patternFill>
    </fill>
    <fill>
      <patternFill patternType="solid">
        <fgColor theme="2" tint="9.9978637043366805E-2"/>
        <bgColor theme="4"/>
      </patternFill>
    </fill>
    <fill>
      <patternFill patternType="solid">
        <fgColor theme="4" tint="0.39997558519241921"/>
        <bgColor indexed="64"/>
      </patternFill>
    </fill>
    <fill>
      <patternFill patternType="solid">
        <fgColor theme="4" tint="0.39997558519241921"/>
        <bgColor theme="4"/>
      </patternFill>
    </fill>
    <fill>
      <patternFill patternType="solid">
        <fgColor theme="6"/>
        <bgColor indexed="64"/>
      </patternFill>
    </fill>
    <fill>
      <patternFill patternType="solid">
        <fgColor theme="5" tint="0.59999389629810485"/>
        <bgColor indexed="64"/>
      </patternFill>
    </fill>
    <fill>
      <patternFill patternType="darkUp">
        <fgColor theme="0" tint="-0.14996795556505021"/>
        <bgColor theme="0"/>
      </patternFill>
    </fill>
    <fill>
      <patternFill patternType="solid">
        <fgColor theme="3" tint="0.499984740745262"/>
        <bgColor indexed="64"/>
      </patternFill>
    </fill>
    <fill>
      <patternFill patternType="solid">
        <fgColor theme="5" tint="-0.249977111117893"/>
        <bgColor indexed="64"/>
      </patternFill>
    </fill>
    <fill>
      <patternFill patternType="solid">
        <fgColor theme="5" tint="-0.249977111117893"/>
        <bgColor theme="4"/>
      </patternFill>
    </fill>
    <fill>
      <patternFill patternType="solid">
        <fgColor theme="7" tint="-0.249977111117893"/>
        <bgColor indexed="64"/>
      </patternFill>
    </fill>
    <fill>
      <patternFill patternType="solid">
        <fgColor theme="7" tint="-0.249977111117893"/>
        <bgColor theme="4"/>
      </patternFill>
    </fill>
    <fill>
      <patternFill patternType="solid">
        <fgColor theme="1" tint="0.89999084444715716"/>
        <bgColor indexed="64"/>
      </patternFill>
    </fill>
    <fill>
      <patternFill patternType="solid">
        <fgColor theme="1" tint="0.89999084444715716"/>
        <bgColor theme="4"/>
      </patternFill>
    </fill>
    <fill>
      <patternFill patternType="solid">
        <fgColor rgb="FFFFFF00"/>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top style="thin">
        <color theme="4"/>
      </top>
      <bottom/>
      <diagonal/>
    </border>
    <border>
      <left/>
      <right/>
      <top style="thin">
        <color theme="4"/>
      </top>
      <bottom/>
      <diagonal/>
    </border>
    <border>
      <left style="thin">
        <color theme="4"/>
      </left>
      <right style="hair">
        <color theme="4"/>
      </right>
      <top style="thin">
        <color theme="4"/>
      </top>
      <bottom style="thin">
        <color theme="4"/>
      </bottom>
      <diagonal/>
    </border>
    <border>
      <left style="hair">
        <color theme="4"/>
      </left>
      <right style="hair">
        <color theme="4"/>
      </right>
      <top style="thin">
        <color theme="4"/>
      </top>
      <bottom style="thin">
        <color theme="4"/>
      </bottom>
      <diagonal/>
    </border>
    <border>
      <left/>
      <right/>
      <top style="thin">
        <color indexed="64"/>
      </top>
      <bottom style="thin">
        <color theme="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theme="4"/>
      </left>
      <right/>
      <top style="thin">
        <color indexed="64"/>
      </top>
      <bottom/>
      <diagonal/>
    </border>
    <border>
      <left style="thin">
        <color theme="4"/>
      </left>
      <right/>
      <top/>
      <bottom style="thin">
        <color theme="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theme="4"/>
      </left>
      <right/>
      <top style="hair">
        <color indexed="64"/>
      </top>
      <bottom style="thin">
        <color theme="4"/>
      </bottom>
      <diagonal/>
    </border>
    <border>
      <left/>
      <right/>
      <top style="hair">
        <color indexed="64"/>
      </top>
      <bottom style="thin">
        <color theme="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44" fontId="2" fillId="0" borderId="0" applyFont="0" applyFill="0" applyBorder="0" applyAlignment="0" applyProtection="0"/>
    <xf numFmtId="44" fontId="10" fillId="0" borderId="0" applyFont="0" applyFill="0" applyBorder="0" applyAlignment="0" applyProtection="0"/>
  </cellStyleXfs>
  <cellXfs count="140">
    <xf numFmtId="0" fontId="0" fillId="0" borderId="0" xfId="0"/>
    <xf numFmtId="0" fontId="3" fillId="2" borderId="0" xfId="0" applyFont="1" applyFill="1"/>
    <xf numFmtId="0" fontId="0" fillId="2" borderId="0" xfId="0" applyFill="1"/>
    <xf numFmtId="0" fontId="4" fillId="3" borderId="0" xfId="0" applyFont="1" applyFill="1"/>
    <xf numFmtId="0" fontId="5" fillId="2" borderId="0" xfId="0" applyFont="1" applyFill="1"/>
    <xf numFmtId="44" fontId="13" fillId="7" borderId="10" xfId="1" applyFont="1" applyFill="1" applyBorder="1" applyProtection="1">
      <protection locked="0"/>
    </xf>
    <xf numFmtId="44" fontId="0" fillId="5" borderId="3" xfId="2" applyFont="1" applyFill="1" applyBorder="1" applyProtection="1"/>
    <xf numFmtId="44" fontId="13" fillId="7" borderId="14" xfId="1" applyFont="1" applyFill="1" applyBorder="1" applyProtection="1">
      <protection locked="0"/>
    </xf>
    <xf numFmtId="44" fontId="13" fillId="5" borderId="8" xfId="1" applyFont="1" applyFill="1" applyBorder="1" applyProtection="1"/>
    <xf numFmtId="44" fontId="13" fillId="5" borderId="12" xfId="1" applyFont="1" applyFill="1" applyBorder="1" applyProtection="1"/>
    <xf numFmtId="0" fontId="7" fillId="8" borderId="2" xfId="0" applyFont="1" applyFill="1" applyBorder="1" applyAlignment="1">
      <alignment vertical="top" wrapText="1"/>
    </xf>
    <xf numFmtId="0" fontId="0" fillId="7" borderId="0" xfId="0" applyFill="1" applyAlignment="1" applyProtection="1">
      <alignment vertical="top" wrapText="1"/>
      <protection locked="0"/>
    </xf>
    <xf numFmtId="0" fontId="21" fillId="0" borderId="0" xfId="0" applyFont="1"/>
    <xf numFmtId="44" fontId="0" fillId="7" borderId="2" xfId="1" applyFont="1" applyFill="1" applyBorder="1" applyProtection="1">
      <protection locked="0"/>
    </xf>
    <xf numFmtId="0" fontId="12" fillId="2" borderId="0" xfId="0" applyFont="1" applyFill="1" applyAlignment="1">
      <alignment horizontal="left" vertical="top" wrapText="1"/>
    </xf>
    <xf numFmtId="44" fontId="18" fillId="0" borderId="2" xfId="1" applyFont="1" applyBorder="1" applyAlignment="1" applyProtection="1">
      <alignment horizontal="center" vertical="top" wrapText="1"/>
    </xf>
    <xf numFmtId="44" fontId="18" fillId="0" borderId="15" xfId="1" applyFont="1" applyBorder="1" applyAlignment="1" applyProtection="1">
      <alignment horizontal="center" vertical="top" wrapText="1"/>
    </xf>
    <xf numFmtId="44" fontId="18" fillId="0" borderId="0" xfId="1" applyFont="1" applyAlignment="1" applyProtection="1">
      <alignment horizontal="center" vertical="top" wrapText="1"/>
    </xf>
    <xf numFmtId="0" fontId="18" fillId="0" borderId="0" xfId="0" applyFont="1"/>
    <xf numFmtId="0" fontId="18" fillId="0" borderId="0" xfId="0" applyFont="1" applyAlignment="1">
      <alignment horizontal="left"/>
    </xf>
    <xf numFmtId="0" fontId="22" fillId="0" borderId="2" xfId="0" applyFont="1" applyBorder="1" applyAlignment="1">
      <alignment horizontal="left" vertical="top" wrapText="1"/>
    </xf>
    <xf numFmtId="0" fontId="18" fillId="0" borderId="2" xfId="0" applyFont="1" applyBorder="1" applyAlignment="1">
      <alignment horizontal="left" vertical="top" wrapText="1"/>
    </xf>
    <xf numFmtId="0" fontId="18" fillId="0" borderId="0" xfId="0" applyFont="1" applyAlignment="1">
      <alignment horizontal="left" vertical="top" wrapText="1"/>
    </xf>
    <xf numFmtId="44" fontId="18" fillId="0" borderId="0" xfId="1" applyFont="1" applyAlignment="1" applyProtection="1">
      <alignment horizontal="left" vertical="top" wrapText="1"/>
    </xf>
    <xf numFmtId="0" fontId="18" fillId="0" borderId="2" xfId="0" applyFont="1" applyBorder="1" applyAlignment="1">
      <alignment horizontal="left" vertical="center" wrapText="1"/>
    </xf>
    <xf numFmtId="0" fontId="22" fillId="0" borderId="0" xfId="0" applyFont="1" applyAlignment="1">
      <alignment horizontal="left" vertical="top"/>
    </xf>
    <xf numFmtId="0" fontId="25" fillId="0" borderId="0" xfId="0" applyFont="1"/>
    <xf numFmtId="0" fontId="26" fillId="2" borderId="0" xfId="0" applyFont="1" applyFill="1" applyAlignment="1">
      <alignment vertical="top" wrapText="1"/>
    </xf>
    <xf numFmtId="44" fontId="8" fillId="5" borderId="19" xfId="0" applyNumberFormat="1" applyFont="1" applyFill="1" applyBorder="1"/>
    <xf numFmtId="0" fontId="8" fillId="0" borderId="2" xfId="0" applyFont="1" applyBorder="1"/>
    <xf numFmtId="0" fontId="29" fillId="0" borderId="2" xfId="0" applyFont="1" applyBorder="1" applyAlignment="1">
      <alignment horizontal="left" vertical="top" wrapText="1"/>
    </xf>
    <xf numFmtId="44" fontId="18" fillId="5" borderId="17" xfId="1" applyFont="1" applyFill="1" applyBorder="1" applyAlignment="1" applyProtection="1">
      <alignment horizontal="center" vertical="top" wrapText="1"/>
    </xf>
    <xf numFmtId="44" fontId="18" fillId="9" borderId="16" xfId="1" applyFont="1" applyFill="1" applyBorder="1" applyAlignment="1" applyProtection="1">
      <alignment horizontal="left" vertical="top" wrapText="1"/>
    </xf>
    <xf numFmtId="44" fontId="18" fillId="9" borderId="2" xfId="1" applyFont="1" applyFill="1" applyBorder="1" applyAlignment="1" applyProtection="1">
      <alignment horizontal="center" vertical="top" wrapText="1"/>
    </xf>
    <xf numFmtId="14" fontId="14" fillId="12" borderId="20" xfId="0" applyNumberFormat="1" applyFont="1" applyFill="1" applyBorder="1" applyAlignment="1">
      <alignment horizontal="right"/>
    </xf>
    <xf numFmtId="14" fontId="14" fillId="14" borderId="20" xfId="0" applyNumberFormat="1" applyFont="1" applyFill="1" applyBorder="1" applyAlignment="1">
      <alignment horizontal="right"/>
    </xf>
    <xf numFmtId="14" fontId="14" fillId="16" borderId="13" xfId="0" applyNumberFormat="1" applyFont="1" applyFill="1" applyBorder="1" applyAlignment="1">
      <alignment horizontal="right"/>
    </xf>
    <xf numFmtId="14" fontId="14" fillId="16" borderId="14" xfId="0" applyNumberFormat="1" applyFont="1" applyFill="1" applyBorder="1" applyAlignment="1">
      <alignment horizontal="right"/>
    </xf>
    <xf numFmtId="0" fontId="8" fillId="2" borderId="0" xfId="0" applyFont="1" applyFill="1"/>
    <xf numFmtId="0" fontId="11" fillId="2" borderId="0" xfId="0" applyFont="1" applyFill="1"/>
    <xf numFmtId="0" fontId="0" fillId="2" borderId="0" xfId="0" applyFill="1" applyAlignment="1">
      <alignment horizontal="left"/>
    </xf>
    <xf numFmtId="0" fontId="20" fillId="2" borderId="0" xfId="0" applyFont="1" applyFill="1"/>
    <xf numFmtId="0" fontId="0" fillId="2" borderId="2" xfId="0" applyFill="1" applyBorder="1"/>
    <xf numFmtId="0" fontId="7" fillId="17" borderId="2" xfId="0" applyFont="1" applyFill="1" applyBorder="1"/>
    <xf numFmtId="0" fontId="7" fillId="17" borderId="2" xfId="0" applyFont="1" applyFill="1" applyBorder="1" applyAlignment="1">
      <alignment vertical="top" wrapText="1"/>
    </xf>
    <xf numFmtId="0" fontId="18" fillId="2" borderId="0" xfId="0" applyFont="1" applyFill="1" applyAlignment="1">
      <alignment wrapText="1"/>
    </xf>
    <xf numFmtId="0" fontId="13" fillId="2" borderId="0" xfId="0" applyFont="1" applyFill="1"/>
    <xf numFmtId="0" fontId="13" fillId="2" borderId="24" xfId="0" applyFont="1" applyFill="1" applyBorder="1"/>
    <xf numFmtId="9" fontId="13" fillId="2" borderId="24" xfId="0" applyNumberFormat="1" applyFont="1" applyFill="1" applyBorder="1" applyAlignment="1">
      <alignment vertical="top"/>
    </xf>
    <xf numFmtId="0" fontId="13" fillId="2" borderId="24" xfId="0" applyFont="1" applyFill="1" applyBorder="1" applyAlignment="1">
      <alignment vertical="top"/>
    </xf>
    <xf numFmtId="0" fontId="0" fillId="2" borderId="0" xfId="0" applyFill="1" applyAlignment="1">
      <alignment horizontal="left" vertical="top" wrapText="1"/>
    </xf>
    <xf numFmtId="0" fontId="13" fillId="19" borderId="0" xfId="0" applyFont="1" applyFill="1" applyProtection="1">
      <protection locked="0"/>
    </xf>
    <xf numFmtId="0" fontId="16" fillId="2" borderId="7" xfId="0" applyFont="1" applyFill="1" applyBorder="1"/>
    <xf numFmtId="44" fontId="13" fillId="2" borderId="0" xfId="0" applyNumberFormat="1" applyFont="1" applyFill="1"/>
    <xf numFmtId="0" fontId="16" fillId="2" borderId="4" xfId="0" applyFont="1" applyFill="1" applyBorder="1"/>
    <xf numFmtId="0" fontId="13" fillId="19" borderId="5" xfId="0" applyFont="1" applyFill="1" applyBorder="1" applyProtection="1">
      <protection locked="0"/>
    </xf>
    <xf numFmtId="44" fontId="13" fillId="2" borderId="14" xfId="1" applyFont="1" applyFill="1" applyBorder="1" applyProtection="1"/>
    <xf numFmtId="0" fontId="15" fillId="2" borderId="22" xfId="0" applyFont="1" applyFill="1" applyBorder="1"/>
    <xf numFmtId="14" fontId="14" fillId="16" borderId="24" xfId="0" applyNumberFormat="1" applyFont="1" applyFill="1" applyBorder="1" applyAlignment="1">
      <alignment horizontal="right"/>
    </xf>
    <xf numFmtId="14" fontId="14" fillId="12" borderId="24" xfId="0" applyNumberFormat="1" applyFont="1" applyFill="1" applyBorder="1" applyAlignment="1">
      <alignment horizontal="right"/>
    </xf>
    <xf numFmtId="14" fontId="14" fillId="14" borderId="24" xfId="0" applyNumberFormat="1" applyFont="1" applyFill="1" applyBorder="1" applyAlignment="1">
      <alignment horizontal="right"/>
    </xf>
    <xf numFmtId="14" fontId="14" fillId="16" borderId="25" xfId="0" applyNumberFormat="1" applyFont="1" applyFill="1" applyBorder="1" applyAlignment="1">
      <alignment horizontal="right"/>
    </xf>
    <xf numFmtId="14" fontId="14" fillId="12" borderId="25" xfId="0" applyNumberFormat="1" applyFont="1" applyFill="1" applyBorder="1" applyAlignment="1">
      <alignment horizontal="right"/>
    </xf>
    <xf numFmtId="14" fontId="14" fillId="14" borderId="25" xfId="0" applyNumberFormat="1" applyFont="1" applyFill="1" applyBorder="1" applyAlignment="1">
      <alignment horizontal="right"/>
    </xf>
    <xf numFmtId="0" fontId="23" fillId="2" borderId="21" xfId="0" applyFont="1" applyFill="1" applyBorder="1" applyAlignment="1">
      <alignment horizontal="left"/>
    </xf>
    <xf numFmtId="44" fontId="31" fillId="6" borderId="23" xfId="1" applyFont="1" applyFill="1" applyBorder="1" applyProtection="1"/>
    <xf numFmtId="0" fontId="0" fillId="2" borderId="0" xfId="0" applyFill="1" applyAlignment="1">
      <alignment horizontal="justify" vertical="top" wrapText="1"/>
    </xf>
    <xf numFmtId="0" fontId="24" fillId="2" borderId="2" xfId="0" applyFont="1" applyFill="1" applyBorder="1"/>
    <xf numFmtId="44" fontId="0" fillId="2" borderId="2" xfId="1" applyFont="1" applyFill="1" applyBorder="1"/>
    <xf numFmtId="0" fontId="0" fillId="2" borderId="18" xfId="0" applyFill="1" applyBorder="1"/>
    <xf numFmtId="44" fontId="0" fillId="2" borderId="18" xfId="1" applyFont="1" applyFill="1" applyBorder="1"/>
    <xf numFmtId="0" fontId="0" fillId="2" borderId="3" xfId="0" applyFill="1" applyBorder="1"/>
    <xf numFmtId="0" fontId="9" fillId="2" borderId="0" xfId="0" applyFont="1" applyFill="1"/>
    <xf numFmtId="0" fontId="24" fillId="2" borderId="0" xfId="0" applyFont="1" applyFill="1" applyAlignment="1">
      <alignment horizontal="left" vertical="top" wrapText="1"/>
    </xf>
    <xf numFmtId="0" fontId="7" fillId="17" borderId="2" xfId="0" applyFont="1" applyFill="1" applyBorder="1" applyAlignment="1">
      <alignment horizontal="center" vertical="center" wrapText="1" shrinkToFit="1"/>
    </xf>
    <xf numFmtId="0" fontId="0" fillId="2" borderId="0" xfId="0" applyFill="1" applyAlignment="1">
      <alignment vertical="top"/>
    </xf>
    <xf numFmtId="0" fontId="8" fillId="5" borderId="0" xfId="0" applyFont="1" applyFill="1" applyAlignment="1">
      <alignment vertical="top"/>
    </xf>
    <xf numFmtId="0" fontId="17" fillId="2" borderId="0" xfId="0" applyFont="1" applyFill="1"/>
    <xf numFmtId="0" fontId="27" fillId="17" borderId="0" xfId="0" applyFont="1" applyFill="1"/>
    <xf numFmtId="0" fontId="28" fillId="17" borderId="0" xfId="0" applyFont="1" applyFill="1" applyAlignment="1">
      <alignment horizontal="left" wrapText="1"/>
    </xf>
    <xf numFmtId="0" fontId="0" fillId="7" borderId="0" xfId="0" applyFill="1"/>
    <xf numFmtId="0" fontId="15" fillId="7" borderId="9" xfId="0" applyFont="1" applyFill="1" applyBorder="1" applyProtection="1">
      <protection locked="0"/>
    </xf>
    <xf numFmtId="0" fontId="13" fillId="7" borderId="9" xfId="0" applyFont="1" applyFill="1" applyBorder="1" applyProtection="1">
      <protection locked="0"/>
    </xf>
    <xf numFmtId="0" fontId="13" fillId="7" borderId="7" xfId="0" applyFont="1" applyFill="1" applyBorder="1" applyProtection="1">
      <protection locked="0"/>
    </xf>
    <xf numFmtId="0" fontId="0" fillId="2" borderId="2" xfId="0" applyFill="1" applyBorder="1" applyAlignment="1">
      <alignment wrapText="1"/>
    </xf>
    <xf numFmtId="0" fontId="33" fillId="2" borderId="0" xfId="0" applyFont="1" applyFill="1" applyAlignment="1">
      <alignment vertical="top" wrapText="1"/>
    </xf>
    <xf numFmtId="0" fontId="19" fillId="11" borderId="24" xfId="0" applyFont="1" applyFill="1" applyBorder="1" applyAlignment="1">
      <alignment horizontal="center" vertical="center" wrapText="1" shrinkToFit="1"/>
    </xf>
    <xf numFmtId="0" fontId="19" fillId="10" borderId="24" xfId="0" applyFont="1" applyFill="1" applyBorder="1" applyAlignment="1">
      <alignment horizontal="center" vertical="center" wrapText="1" shrinkToFit="1"/>
    </xf>
    <xf numFmtId="0" fontId="29" fillId="5" borderId="0" xfId="0" applyFont="1" applyFill="1" applyAlignment="1">
      <alignment horizontal="left" vertical="top" wrapText="1"/>
    </xf>
    <xf numFmtId="0" fontId="18" fillId="5" borderId="0" xfId="0" applyFont="1" applyFill="1" applyAlignment="1">
      <alignment horizontal="left" vertical="top" wrapText="1"/>
    </xf>
    <xf numFmtId="0" fontId="34" fillId="20" borderId="24" xfId="0" applyFont="1" applyFill="1" applyBorder="1" applyAlignment="1">
      <alignment horizontal="center" vertical="center" wrapText="1"/>
    </xf>
    <xf numFmtId="0" fontId="35" fillId="20" borderId="24" xfId="0" applyFont="1" applyFill="1" applyBorder="1" applyAlignment="1">
      <alignment horizontal="center" vertical="center" wrapText="1"/>
    </xf>
    <xf numFmtId="0" fontId="34" fillId="21" borderId="24" xfId="0" applyFont="1" applyFill="1" applyBorder="1" applyAlignment="1">
      <alignment horizontal="center" vertical="top" wrapText="1"/>
    </xf>
    <xf numFmtId="14" fontId="14" fillId="22" borderId="24" xfId="0" applyNumberFormat="1" applyFont="1" applyFill="1" applyBorder="1" applyAlignment="1">
      <alignment horizontal="right"/>
    </xf>
    <xf numFmtId="14" fontId="14" fillId="22" borderId="25" xfId="0" applyNumberFormat="1" applyFont="1" applyFill="1" applyBorder="1" applyAlignment="1">
      <alignment horizontal="right"/>
    </xf>
    <xf numFmtId="0" fontId="34" fillId="23" borderId="24" xfId="0" applyFont="1" applyFill="1" applyBorder="1" applyAlignment="1">
      <alignment horizontal="center" vertical="top" wrapText="1"/>
    </xf>
    <xf numFmtId="14" fontId="14" fillId="24" borderId="24" xfId="0" applyNumberFormat="1" applyFont="1" applyFill="1" applyBorder="1" applyAlignment="1">
      <alignment horizontal="right"/>
    </xf>
    <xf numFmtId="14" fontId="14" fillId="24" borderId="25" xfId="0" applyNumberFormat="1" applyFont="1" applyFill="1" applyBorder="1" applyAlignment="1">
      <alignment horizontal="right"/>
    </xf>
    <xf numFmtId="0" fontId="36" fillId="25" borderId="24" xfId="0" applyFont="1" applyFill="1" applyBorder="1" applyAlignment="1">
      <alignment horizontal="center" vertical="center" wrapText="1"/>
    </xf>
    <xf numFmtId="14" fontId="37" fillId="26" borderId="24" xfId="0" applyNumberFormat="1" applyFont="1" applyFill="1" applyBorder="1" applyAlignment="1">
      <alignment horizontal="right"/>
    </xf>
    <xf numFmtId="14" fontId="37" fillId="26" borderId="25" xfId="0" applyNumberFormat="1" applyFont="1" applyFill="1" applyBorder="1" applyAlignment="1">
      <alignment horizontal="right"/>
    </xf>
    <xf numFmtId="0" fontId="19" fillId="11" borderId="5" xfId="0" applyFont="1" applyFill="1" applyBorder="1" applyAlignment="1">
      <alignment horizontal="center" vertical="top" wrapText="1" shrinkToFit="1"/>
    </xf>
    <xf numFmtId="0" fontId="19" fillId="13" borderId="5" xfId="0" applyFont="1" applyFill="1" applyBorder="1" applyAlignment="1">
      <alignment horizontal="center" vertical="top" wrapText="1" shrinkToFit="1"/>
    </xf>
    <xf numFmtId="0" fontId="19" fillId="15" borderId="4" xfId="0" applyFont="1" applyFill="1" applyBorder="1" applyAlignment="1">
      <alignment horizontal="center" vertical="top" wrapText="1"/>
    </xf>
    <xf numFmtId="0" fontId="19" fillId="15" borderId="5" xfId="0" applyFont="1" applyFill="1" applyBorder="1" applyAlignment="1">
      <alignment horizontal="center" vertical="top" wrapText="1"/>
    </xf>
    <xf numFmtId="0" fontId="39" fillId="2" borderId="0" xfId="0" applyFont="1" applyFill="1"/>
    <xf numFmtId="0" fontId="1" fillId="2" borderId="2" xfId="0" applyFont="1" applyFill="1" applyBorder="1" applyAlignment="1">
      <alignment wrapText="1"/>
    </xf>
    <xf numFmtId="0" fontId="19" fillId="11" borderId="5" xfId="0" applyFont="1" applyFill="1" applyBorder="1" applyAlignment="1">
      <alignment horizontal="center" vertical="top" wrapText="1" shrinkToFit="1"/>
    </xf>
    <xf numFmtId="0" fontId="19" fillId="13" borderId="5" xfId="0" applyFont="1" applyFill="1" applyBorder="1" applyAlignment="1">
      <alignment horizontal="center" vertical="top" wrapText="1" shrinkToFit="1"/>
    </xf>
    <xf numFmtId="0" fontId="18" fillId="0" borderId="0" xfId="0" applyFont="1" applyAlignment="1">
      <alignment horizontal="left" vertical="top" wrapText="1"/>
    </xf>
    <xf numFmtId="0" fontId="18" fillId="4" borderId="4" xfId="0" applyFont="1" applyFill="1" applyBorder="1" applyAlignment="1" applyProtection="1">
      <alignment horizontal="left" vertical="top" wrapText="1"/>
      <protection locked="0"/>
    </xf>
    <xf numFmtId="0" fontId="18" fillId="4" borderId="5" xfId="0" applyFont="1" applyFill="1" applyBorder="1" applyAlignment="1" applyProtection="1">
      <alignment horizontal="left" vertical="top" wrapText="1"/>
      <protection locked="0"/>
    </xf>
    <xf numFmtId="0" fontId="18" fillId="4" borderId="6" xfId="0" applyFont="1" applyFill="1" applyBorder="1" applyAlignment="1" applyProtection="1">
      <alignment horizontal="left" vertical="top" wrapText="1"/>
      <protection locked="0"/>
    </xf>
    <xf numFmtId="0" fontId="30" fillId="0" borderId="0" xfId="0" applyFont="1" applyAlignment="1">
      <alignment horizontal="left" vertical="top"/>
    </xf>
    <xf numFmtId="0" fontId="18" fillId="4" borderId="4" xfId="0" applyFont="1" applyFill="1" applyBorder="1" applyAlignment="1" applyProtection="1">
      <alignment horizontal="left" vertical="center" wrapText="1" indent="1"/>
      <protection locked="0"/>
    </xf>
    <xf numFmtId="0" fontId="18" fillId="4" borderId="5" xfId="0" applyFont="1" applyFill="1" applyBorder="1" applyAlignment="1" applyProtection="1">
      <alignment horizontal="left" vertical="center" wrapText="1" indent="1"/>
      <protection locked="0"/>
    </xf>
    <xf numFmtId="0" fontId="18" fillId="4" borderId="6" xfId="0" applyFont="1" applyFill="1" applyBorder="1" applyAlignment="1" applyProtection="1">
      <alignment horizontal="left" vertical="center" wrapText="1" indent="1"/>
      <protection locked="0"/>
    </xf>
    <xf numFmtId="164" fontId="18" fillId="4" borderId="4" xfId="0" applyNumberFormat="1" applyFont="1" applyFill="1" applyBorder="1" applyAlignment="1" applyProtection="1">
      <alignment horizontal="left" vertical="center" wrapText="1" indent="1"/>
      <protection locked="0"/>
    </xf>
    <xf numFmtId="164" fontId="18" fillId="4" borderId="5" xfId="0" applyNumberFormat="1" applyFont="1" applyFill="1" applyBorder="1" applyAlignment="1" applyProtection="1">
      <alignment horizontal="left" vertical="center" wrapText="1" indent="1"/>
      <protection locked="0"/>
    </xf>
    <xf numFmtId="164" fontId="18" fillId="4" borderId="6" xfId="0" applyNumberFormat="1" applyFont="1" applyFill="1" applyBorder="1" applyAlignment="1" applyProtection="1">
      <alignment horizontal="left" vertical="center" wrapText="1" indent="1"/>
      <protection locked="0"/>
    </xf>
    <xf numFmtId="0" fontId="18" fillId="0" borderId="1" xfId="0" applyFont="1" applyBorder="1" applyAlignment="1">
      <alignment horizontal="left" vertical="top" wrapText="1"/>
    </xf>
    <xf numFmtId="0" fontId="19" fillId="15" borderId="4" xfId="0" applyFont="1" applyFill="1" applyBorder="1" applyAlignment="1">
      <alignment horizontal="center" vertical="top" wrapText="1"/>
    </xf>
    <xf numFmtId="0" fontId="19" fillId="15" borderId="5" xfId="0" applyFont="1" applyFill="1" applyBorder="1" applyAlignment="1">
      <alignment horizontal="center" vertical="top" wrapText="1"/>
    </xf>
    <xf numFmtId="0" fontId="20" fillId="2" borderId="0" xfId="0" applyFont="1" applyFill="1" applyAlignment="1">
      <alignment horizontal="left" vertical="top"/>
    </xf>
    <xf numFmtId="0" fontId="0" fillId="2" borderId="0" xfId="0" applyFill="1" applyAlignment="1">
      <alignment horizontal="justify" vertical="top" wrapText="1"/>
    </xf>
    <xf numFmtId="0" fontId="0" fillId="2" borderId="0" xfId="0" applyFill="1"/>
    <xf numFmtId="0" fontId="29" fillId="27" borderId="0" xfId="0" applyFont="1" applyFill="1" applyAlignment="1">
      <alignment horizontal="left" vertical="top" wrapText="1" indent="1"/>
    </xf>
    <xf numFmtId="0" fontId="18" fillId="27" borderId="0" xfId="0" applyFont="1" applyFill="1" applyAlignment="1">
      <alignment horizontal="left" vertical="top" wrapText="1" indent="1"/>
    </xf>
    <xf numFmtId="0" fontId="13" fillId="2" borderId="11" xfId="0" applyFont="1" applyFill="1" applyBorder="1" applyAlignment="1">
      <alignment horizontal="center"/>
    </xf>
    <xf numFmtId="0" fontId="0" fillId="2" borderId="0" xfId="0" applyFill="1" applyAlignment="1">
      <alignment horizontal="left" vertical="top" wrapText="1"/>
    </xf>
    <xf numFmtId="0" fontId="0" fillId="18" borderId="24" xfId="0" applyFill="1" applyBorder="1" applyAlignment="1">
      <alignment horizontal="left" vertical="top" wrapText="1"/>
    </xf>
    <xf numFmtId="0" fontId="13" fillId="2" borderId="4" xfId="0" applyFont="1" applyFill="1" applyBorder="1" applyAlignment="1">
      <alignment horizontal="center"/>
    </xf>
    <xf numFmtId="0" fontId="13" fillId="2" borderId="5" xfId="0" applyFont="1" applyFill="1" applyBorder="1" applyAlignment="1">
      <alignment horizontal="center"/>
    </xf>
    <xf numFmtId="0" fontId="19" fillId="20" borderId="28" xfId="0" applyFont="1" applyFill="1" applyBorder="1" applyAlignment="1">
      <alignment horizontal="center" vertical="center" wrapText="1"/>
    </xf>
    <xf numFmtId="0" fontId="19" fillId="20" borderId="29" xfId="0" applyFont="1" applyFill="1" applyBorder="1" applyAlignment="1">
      <alignment horizontal="center" vertical="center" wrapText="1"/>
    </xf>
    <xf numFmtId="0" fontId="19" fillId="20" borderId="30" xfId="0" applyFont="1" applyFill="1" applyBorder="1" applyAlignment="1">
      <alignment horizontal="center" vertical="center" wrapText="1"/>
    </xf>
    <xf numFmtId="0" fontId="19" fillId="11" borderId="24" xfId="0" applyFont="1" applyFill="1" applyBorder="1" applyAlignment="1">
      <alignment horizontal="center" vertical="center" wrapText="1" shrinkToFit="1"/>
    </xf>
    <xf numFmtId="0" fontId="19" fillId="10" borderId="24" xfId="0" applyFont="1" applyFill="1" applyBorder="1" applyAlignment="1">
      <alignment horizontal="center" vertical="center" wrapText="1" shrinkToFit="1"/>
    </xf>
    <xf numFmtId="0" fontId="23" fillId="2" borderId="26" xfId="0" applyFont="1" applyFill="1" applyBorder="1" applyAlignment="1">
      <alignment horizontal="left"/>
    </xf>
    <xf numFmtId="0" fontId="23" fillId="2" borderId="27" xfId="0" applyFont="1" applyFill="1" applyBorder="1" applyAlignment="1">
      <alignment horizontal="left"/>
    </xf>
  </cellXfs>
  <cellStyles count="3">
    <cellStyle name="Standaard" xfId="0" builtinId="0"/>
    <cellStyle name="Valuta" xfId="1" builtinId="4"/>
    <cellStyle name="Valuta 2" xfId="2" xr:uid="{38C28AF3-C4F4-46D1-8C1D-0EE0456B4E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211455</xdr:colOff>
      <xdr:row>6</xdr:row>
      <xdr:rowOff>47625</xdr:rowOff>
    </xdr:from>
    <xdr:to>
      <xdr:col>20</xdr:col>
      <xdr:colOff>127635</xdr:colOff>
      <xdr:row>8</xdr:row>
      <xdr:rowOff>0</xdr:rowOff>
    </xdr:to>
    <xdr:sp macro="" textlink="">
      <xdr:nvSpPr>
        <xdr:cNvPr id="2" name="Tekstvak 1">
          <a:extLst>
            <a:ext uri="{FF2B5EF4-FFF2-40B4-BE49-F238E27FC236}">
              <a16:creationId xmlns:a16="http://schemas.microsoft.com/office/drawing/2014/main" id="{4AA04A15-04BC-4C0D-805E-827562F74D22}"/>
            </a:ext>
          </a:extLst>
        </xdr:cNvPr>
        <xdr:cNvSpPr txBox="1"/>
      </xdr:nvSpPr>
      <xdr:spPr>
        <a:xfrm>
          <a:off x="4036695" y="2828925"/>
          <a:ext cx="7840980" cy="2695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l-NL" sz="1100"/>
        </a:p>
      </xdr:txBody>
    </xdr:sp>
    <xdr:clientData/>
  </xdr:twoCellAnchor>
  <xdr:twoCellAnchor>
    <xdr:from>
      <xdr:col>1</xdr:col>
      <xdr:colOff>45720</xdr:colOff>
      <xdr:row>3</xdr:row>
      <xdr:rowOff>38100</xdr:rowOff>
    </xdr:from>
    <xdr:to>
      <xdr:col>13</xdr:col>
      <xdr:colOff>502920</xdr:colOff>
      <xdr:row>3</xdr:row>
      <xdr:rowOff>38100</xdr:rowOff>
    </xdr:to>
    <xdr:cxnSp macro="">
      <xdr:nvCxnSpPr>
        <xdr:cNvPr id="5" name="Rechte verbindingslijn 4">
          <a:extLst>
            <a:ext uri="{FF2B5EF4-FFF2-40B4-BE49-F238E27FC236}">
              <a16:creationId xmlns:a16="http://schemas.microsoft.com/office/drawing/2014/main" id="{06EDED70-2E8E-4FE0-890C-54C00D93E3AF}"/>
            </a:ext>
          </a:extLst>
        </xdr:cNvPr>
        <xdr:cNvCxnSpPr/>
      </xdr:nvCxnSpPr>
      <xdr:spPr>
        <a:xfrm>
          <a:off x="1266825" y="1019175"/>
          <a:ext cx="777240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251460</xdr:colOff>
      <xdr:row>0</xdr:row>
      <xdr:rowOff>15240</xdr:rowOff>
    </xdr:from>
    <xdr:to>
      <xdr:col>8</xdr:col>
      <xdr:colOff>21055</xdr:colOff>
      <xdr:row>2</xdr:row>
      <xdr:rowOff>37253</xdr:rowOff>
    </xdr:to>
    <xdr:pic>
      <xdr:nvPicPr>
        <xdr:cNvPr id="7" name="Afbeelding 6">
          <a:extLst>
            <a:ext uri="{FF2B5EF4-FFF2-40B4-BE49-F238E27FC236}">
              <a16:creationId xmlns:a16="http://schemas.microsoft.com/office/drawing/2014/main" id="{BC227EEE-24C5-C2F0-0A68-42494310FF81}"/>
            </a:ext>
          </a:extLst>
        </xdr:cNvPr>
        <xdr:cNvPicPr>
          <a:picLocks noChangeAspect="1"/>
        </xdr:cNvPicPr>
      </xdr:nvPicPr>
      <xdr:blipFill>
        <a:blip xmlns:r="http://schemas.openxmlformats.org/officeDocument/2006/relationships" r:embed="rId1"/>
        <a:stretch>
          <a:fillRect/>
        </a:stretch>
      </xdr:blipFill>
      <xdr:spPr>
        <a:xfrm>
          <a:off x="10485120" y="15240"/>
          <a:ext cx="994510" cy="502073"/>
        </a:xfrm>
        <a:prstGeom prst="rect">
          <a:avLst/>
        </a:prstGeom>
      </xdr:spPr>
    </xdr:pic>
    <xdr:clientData/>
  </xdr:twoCellAnchor>
  <xdr:twoCellAnchor>
    <xdr:from>
      <xdr:col>4</xdr:col>
      <xdr:colOff>312420</xdr:colOff>
      <xdr:row>4</xdr:row>
      <xdr:rowOff>76200</xdr:rowOff>
    </xdr:from>
    <xdr:to>
      <xdr:col>10</xdr:col>
      <xdr:colOff>38100</xdr:colOff>
      <xdr:row>7</xdr:row>
      <xdr:rowOff>0</xdr:rowOff>
    </xdr:to>
    <xdr:sp macro="" textlink="">
      <xdr:nvSpPr>
        <xdr:cNvPr id="3" name="Tekstvak 2">
          <a:extLst>
            <a:ext uri="{FF2B5EF4-FFF2-40B4-BE49-F238E27FC236}">
              <a16:creationId xmlns:a16="http://schemas.microsoft.com/office/drawing/2014/main" id="{1A8D2493-DEC4-DF27-D665-E518596ED50B}"/>
            </a:ext>
          </a:extLst>
        </xdr:cNvPr>
        <xdr:cNvSpPr txBox="1"/>
      </xdr:nvSpPr>
      <xdr:spPr>
        <a:xfrm>
          <a:off x="9334500" y="1005840"/>
          <a:ext cx="3383280" cy="32461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accent1"/>
              </a:solidFill>
            </a:rPr>
            <a:t>Tabbladen in dit Prijsformulier</a:t>
          </a:r>
        </a:p>
        <a:p>
          <a:r>
            <a:rPr lang="nl-NL" sz="1100"/>
            <a:t>1. Instructies </a:t>
          </a:r>
        </a:p>
        <a:p>
          <a:r>
            <a:rPr lang="nl-NL" sz="1100"/>
            <a:t>2. Toelichting prijsaanbieding</a:t>
          </a:r>
        </a:p>
        <a:p>
          <a:r>
            <a:rPr lang="nl-NL" sz="1100"/>
            <a:t>3.</a:t>
          </a:r>
          <a:r>
            <a:rPr lang="nl-NL" sz="1100" baseline="0"/>
            <a:t> TCO</a:t>
          </a:r>
        </a:p>
        <a:p>
          <a:r>
            <a:rPr lang="nl-NL" sz="1100" baseline="0"/>
            <a:t>4. Implementatiekosten</a:t>
          </a:r>
        </a:p>
        <a:p>
          <a:r>
            <a:rPr lang="nl-NL" sz="1100" baseline="0"/>
            <a:t>5. Licenties</a:t>
          </a:r>
        </a:p>
        <a:p>
          <a:r>
            <a:rPr lang="nl-NL" sz="1100" baseline="0"/>
            <a:t>6. Continuïteitskosten</a:t>
          </a:r>
        </a:p>
        <a:p>
          <a:r>
            <a:rPr lang="nl-NL" sz="1100" baseline="0"/>
            <a:t>7. Advieskosten</a:t>
          </a:r>
        </a:p>
        <a:p>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8</xdr:row>
      <xdr:rowOff>20955</xdr:rowOff>
    </xdr:from>
    <xdr:to>
      <xdr:col>1</xdr:col>
      <xdr:colOff>57150</xdr:colOff>
      <xdr:row>15</xdr:row>
      <xdr:rowOff>28575</xdr:rowOff>
    </xdr:to>
    <xdr:sp macro="" textlink="">
      <xdr:nvSpPr>
        <xdr:cNvPr id="2" name="Pijl: omlaag 1">
          <a:extLst>
            <a:ext uri="{FF2B5EF4-FFF2-40B4-BE49-F238E27FC236}">
              <a16:creationId xmlns:a16="http://schemas.microsoft.com/office/drawing/2014/main" id="{16B6701A-9D9B-614E-6616-E25D6CE5AED5}"/>
            </a:ext>
          </a:extLst>
        </xdr:cNvPr>
        <xdr:cNvSpPr/>
      </xdr:nvSpPr>
      <xdr:spPr>
        <a:xfrm>
          <a:off x="91440" y="1554480"/>
          <a:ext cx="575310" cy="2884170"/>
        </a:xfrm>
        <a:prstGeom prst="downArrow">
          <a:avLst/>
        </a:prstGeom>
        <a:solidFill>
          <a:schemeClr val="accent3">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Kantoorthema">
  <a:themeElements>
    <a:clrScheme name="Firda">
      <a:dk1>
        <a:srgbClr val="1C2B2B"/>
      </a:dk1>
      <a:lt1>
        <a:srgbClr val="FFFFFF"/>
      </a:lt1>
      <a:dk2>
        <a:srgbClr val="1C2B2B"/>
      </a:dk2>
      <a:lt2>
        <a:srgbClr val="1C2B2B"/>
      </a:lt2>
      <a:accent1>
        <a:srgbClr val="3A5757"/>
      </a:accent1>
      <a:accent2>
        <a:srgbClr val="FFCD00"/>
      </a:accent2>
      <a:accent3>
        <a:srgbClr val="7E9E9B"/>
      </a:accent3>
      <a:accent4>
        <a:srgbClr val="95CDEA"/>
      </a:accent4>
      <a:accent5>
        <a:srgbClr val="7AA8A8"/>
      </a:accent5>
      <a:accent6>
        <a:srgbClr val="BCCEC2"/>
      </a:accent6>
      <a:hlink>
        <a:srgbClr val="3A5858"/>
      </a:hlink>
      <a:folHlink>
        <a:srgbClr val="3A585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EE1A2-B910-4D0F-9904-AD8D5604AE1B}">
  <sheetPr>
    <tabColor theme="4"/>
  </sheetPr>
  <dimension ref="B2:C11"/>
  <sheetViews>
    <sheetView showGridLines="0" tabSelected="1" zoomScaleNormal="100" workbookViewId="0">
      <selection activeCell="B11" sqref="B11"/>
    </sheetView>
  </sheetViews>
  <sheetFormatPr defaultColWidth="8.85546875" defaultRowHeight="15" x14ac:dyDescent="0.25"/>
  <cols>
    <col min="1" max="1" width="2.42578125" style="2" customWidth="1"/>
    <col min="2" max="2" width="111.28515625" style="2" customWidth="1"/>
    <col min="3" max="16384" width="8.85546875" style="2"/>
  </cols>
  <sheetData>
    <row r="2" spans="2:3" ht="23.25" x14ac:dyDescent="0.35">
      <c r="B2" s="12" t="s">
        <v>0</v>
      </c>
    </row>
    <row r="4" spans="2:3" ht="20.25" x14ac:dyDescent="0.3">
      <c r="B4" s="3"/>
    </row>
    <row r="5" spans="2:3" ht="20.25" x14ac:dyDescent="0.3">
      <c r="B5" s="4" t="s">
        <v>1</v>
      </c>
      <c r="C5" s="1"/>
    </row>
    <row r="7" spans="2:3" ht="327.75" customHeight="1" x14ac:dyDescent="0.25">
      <c r="B7" s="27" t="s">
        <v>2</v>
      </c>
    </row>
    <row r="8" spans="2:3" ht="10.15" customHeight="1" x14ac:dyDescent="0.25">
      <c r="B8" s="27"/>
    </row>
    <row r="10" spans="2:3" x14ac:dyDescent="0.25">
      <c r="B10" s="105" t="s">
        <v>3</v>
      </c>
    </row>
    <row r="11" spans="2:3" ht="60" x14ac:dyDescent="0.25">
      <c r="B11" s="85" t="s">
        <v>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45EAE-52BA-4300-A387-2327291F2B79}">
  <dimension ref="A1:H4"/>
  <sheetViews>
    <sheetView workbookViewId="0">
      <selection activeCell="B4" sqref="B4"/>
    </sheetView>
  </sheetViews>
  <sheetFormatPr defaultColWidth="8.85546875" defaultRowHeight="15" x14ac:dyDescent="0.25"/>
  <cols>
    <col min="1" max="1" width="24.140625" style="75" bestFit="1" customWidth="1"/>
    <col min="2" max="2" width="186.28515625" style="75" customWidth="1"/>
    <col min="3" max="16384" width="8.85546875" style="75"/>
  </cols>
  <sheetData>
    <row r="1" spans="1:8" ht="36" customHeight="1" x14ac:dyDescent="0.3">
      <c r="A1" s="78" t="s">
        <v>5</v>
      </c>
      <c r="B1" s="79" t="s">
        <v>6</v>
      </c>
      <c r="C1" s="77"/>
      <c r="D1" s="77"/>
      <c r="E1" s="77"/>
      <c r="F1" s="77"/>
      <c r="G1" s="77"/>
      <c r="H1" s="77"/>
    </row>
    <row r="2" spans="1:8" ht="243" customHeight="1" x14ac:dyDescent="0.25">
      <c r="A2" s="76" t="s">
        <v>7</v>
      </c>
      <c r="B2" s="11"/>
    </row>
    <row r="3" spans="1:8" ht="126" customHeight="1" x14ac:dyDescent="0.25">
      <c r="A3" s="76" t="s">
        <v>8</v>
      </c>
      <c r="B3" s="11"/>
    </row>
    <row r="4" spans="1:8" ht="126" customHeight="1" x14ac:dyDescent="0.25">
      <c r="A4" s="76" t="s">
        <v>9</v>
      </c>
      <c r="B4" s="11"/>
    </row>
  </sheetData>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1C54-B18A-4B6E-8E9B-625465457A9D}">
  <dimension ref="A1:Q24"/>
  <sheetViews>
    <sheetView zoomScale="96" zoomScaleNormal="96" workbookViewId="0">
      <selection activeCell="C3" sqref="C3:I3"/>
    </sheetView>
  </sheetViews>
  <sheetFormatPr defaultColWidth="8.85546875" defaultRowHeight="12.75" x14ac:dyDescent="0.2"/>
  <cols>
    <col min="1" max="1" width="2.7109375" style="18" customWidth="1"/>
    <col min="2" max="2" width="29.28515625" style="18" customWidth="1"/>
    <col min="3" max="16" width="16.28515625" style="18" customWidth="1"/>
    <col min="17" max="17" width="19.28515625" style="18" customWidth="1"/>
    <col min="18" max="16384" width="8.85546875" style="18"/>
  </cols>
  <sheetData>
    <row r="1" spans="1:17" ht="21" x14ac:dyDescent="0.2">
      <c r="B1" s="113" t="s">
        <v>10</v>
      </c>
      <c r="C1" s="113"/>
      <c r="D1" s="113"/>
      <c r="E1" s="113"/>
      <c r="F1" s="113"/>
      <c r="G1" s="113"/>
      <c r="H1" s="113"/>
    </row>
    <row r="2" spans="1:17" x14ac:dyDescent="0.2">
      <c r="B2" s="25"/>
      <c r="C2" s="25"/>
      <c r="D2" s="25"/>
      <c r="E2" s="25"/>
      <c r="F2" s="25"/>
      <c r="G2" s="25"/>
      <c r="H2" s="25"/>
    </row>
    <row r="3" spans="1:17" ht="13.9" customHeight="1" x14ac:dyDescent="0.2">
      <c r="C3" s="121" t="s">
        <v>62</v>
      </c>
      <c r="D3" s="122"/>
      <c r="E3" s="122"/>
      <c r="F3" s="122"/>
      <c r="G3" s="122"/>
      <c r="H3" s="122"/>
      <c r="I3" s="122"/>
      <c r="J3" s="107" t="s">
        <v>11</v>
      </c>
      <c r="K3" s="107"/>
      <c r="L3" s="107"/>
      <c r="M3" s="107"/>
      <c r="N3" s="108" t="s">
        <v>12</v>
      </c>
      <c r="O3" s="108"/>
      <c r="P3" s="108"/>
    </row>
    <row r="4" spans="1:17" ht="45" x14ac:dyDescent="0.2">
      <c r="C4" s="103"/>
      <c r="D4" s="95" t="s">
        <v>13</v>
      </c>
      <c r="E4" s="92" t="s">
        <v>14</v>
      </c>
      <c r="F4" s="90" t="s">
        <v>15</v>
      </c>
      <c r="G4" s="104"/>
      <c r="H4" s="104"/>
      <c r="I4" s="104"/>
      <c r="J4" s="101"/>
      <c r="K4" s="101"/>
      <c r="L4" s="101"/>
      <c r="M4" s="101"/>
      <c r="N4" s="102"/>
      <c r="O4" s="102"/>
      <c r="P4" s="102"/>
    </row>
    <row r="5" spans="1:17" ht="14.45" customHeight="1" x14ac:dyDescent="0.2">
      <c r="C5" s="36">
        <v>46296</v>
      </c>
      <c r="D5" s="36">
        <v>46600</v>
      </c>
      <c r="E5" s="36">
        <v>46753</v>
      </c>
      <c r="F5" s="36">
        <v>46966</v>
      </c>
      <c r="G5" s="36">
        <v>47331</v>
      </c>
      <c r="H5" s="36">
        <v>47696</v>
      </c>
      <c r="I5" s="36">
        <v>48061</v>
      </c>
      <c r="J5" s="34">
        <v>48427</v>
      </c>
      <c r="K5" s="34">
        <v>48792</v>
      </c>
      <c r="L5" s="34">
        <v>49157</v>
      </c>
      <c r="M5" s="34">
        <v>49522</v>
      </c>
      <c r="N5" s="35">
        <v>49888</v>
      </c>
      <c r="O5" s="35">
        <v>50253</v>
      </c>
      <c r="P5" s="35">
        <v>50618</v>
      </c>
    </row>
    <row r="6" spans="1:17" ht="13.5" thickBot="1" x14ac:dyDescent="0.25">
      <c r="A6" s="19"/>
      <c r="B6" s="20" t="s">
        <v>16</v>
      </c>
      <c r="C6" s="36">
        <v>46599</v>
      </c>
      <c r="D6" s="37">
        <v>46965</v>
      </c>
      <c r="E6" s="37">
        <v>46965</v>
      </c>
      <c r="F6" s="37">
        <v>47330</v>
      </c>
      <c r="G6" s="37">
        <v>47695</v>
      </c>
      <c r="H6" s="37">
        <v>48060</v>
      </c>
      <c r="I6" s="37">
        <v>48426</v>
      </c>
      <c r="J6" s="34">
        <v>48791</v>
      </c>
      <c r="K6" s="34">
        <v>49156</v>
      </c>
      <c r="L6" s="34">
        <v>49521</v>
      </c>
      <c r="M6" s="34">
        <v>49887</v>
      </c>
      <c r="N6" s="35">
        <v>50252</v>
      </c>
      <c r="O6" s="35">
        <v>50617</v>
      </c>
      <c r="P6" s="35">
        <v>50982</v>
      </c>
    </row>
    <row r="7" spans="1:17" ht="26.25" thickBot="1" x14ac:dyDescent="0.25">
      <c r="A7" s="19"/>
      <c r="B7" s="21" t="s">
        <v>17</v>
      </c>
      <c r="C7" s="15">
        <f>Implementatiekosten!C14</f>
        <v>0</v>
      </c>
      <c r="D7" s="16"/>
      <c r="E7" s="16"/>
      <c r="F7" s="16"/>
      <c r="G7" s="16"/>
      <c r="H7" s="16"/>
      <c r="I7" s="16"/>
      <c r="J7" s="16"/>
      <c r="K7" s="16"/>
      <c r="L7" s="16"/>
      <c r="M7" s="16"/>
      <c r="N7" s="16"/>
      <c r="O7" s="16"/>
      <c r="P7" s="16"/>
      <c r="Q7" s="32">
        <f>SUM(C7:P7)</f>
        <v>0</v>
      </c>
    </row>
    <row r="8" spans="1:17" ht="13.5" thickBot="1" x14ac:dyDescent="0.25">
      <c r="A8" s="19"/>
      <c r="B8" s="21" t="s">
        <v>18</v>
      </c>
      <c r="C8" s="16"/>
      <c r="D8" s="15">
        <f>Licenties!E62</f>
        <v>0</v>
      </c>
      <c r="E8" s="15">
        <f>Licenties!F62</f>
        <v>0</v>
      </c>
      <c r="F8" s="15">
        <f>Licenties!G62</f>
        <v>0</v>
      </c>
      <c r="G8" s="15">
        <f>Licenties!H62</f>
        <v>0</v>
      </c>
      <c r="H8" s="15">
        <f>Licenties!I62</f>
        <v>0</v>
      </c>
      <c r="I8" s="15">
        <f>Licenties!J62</f>
        <v>0</v>
      </c>
      <c r="J8" s="15">
        <f>Licenties!K62</f>
        <v>0</v>
      </c>
      <c r="K8" s="15">
        <f>Licenties!L62</f>
        <v>0</v>
      </c>
      <c r="L8" s="15">
        <f>Licenties!M62</f>
        <v>0</v>
      </c>
      <c r="M8" s="15">
        <f>Licenties!N62</f>
        <v>0</v>
      </c>
      <c r="N8" s="15">
        <f>Licenties!O62</f>
        <v>0</v>
      </c>
      <c r="O8" s="15">
        <f>Licenties!P62</f>
        <v>0</v>
      </c>
      <c r="P8" s="15">
        <f>Licenties!Q62</f>
        <v>0</v>
      </c>
      <c r="Q8" s="32">
        <f>SUM(C8:P8)</f>
        <v>0</v>
      </c>
    </row>
    <row r="9" spans="1:17" ht="25.5" x14ac:dyDescent="0.2">
      <c r="A9" s="19"/>
      <c r="B9" s="21" t="s">
        <v>19</v>
      </c>
      <c r="C9" s="16"/>
      <c r="D9" s="15">
        <f>Continuïteitskosten!D8</f>
        <v>0</v>
      </c>
      <c r="E9" s="16"/>
      <c r="F9" s="15">
        <f>Continuïteitskosten!E8</f>
        <v>0</v>
      </c>
      <c r="G9" s="15">
        <f>Continuïteitskosten!F8</f>
        <v>0</v>
      </c>
      <c r="H9" s="15">
        <f>Continuïteitskosten!G8</f>
        <v>0</v>
      </c>
      <c r="I9" s="15">
        <f>Continuïteitskosten!H8</f>
        <v>0</v>
      </c>
      <c r="J9" s="15">
        <f>Continuïteitskosten!I8</f>
        <v>0</v>
      </c>
      <c r="K9" s="15">
        <f>Continuïteitskosten!J8</f>
        <v>0</v>
      </c>
      <c r="L9" s="15">
        <f>Continuïteitskosten!K8</f>
        <v>0</v>
      </c>
      <c r="M9" s="15">
        <f>Continuïteitskosten!L8</f>
        <v>0</v>
      </c>
      <c r="N9" s="15">
        <f>Continuïteitskosten!M8</f>
        <v>0</v>
      </c>
      <c r="O9" s="15">
        <f>Continuïteitskosten!N8</f>
        <v>0</v>
      </c>
      <c r="P9" s="15">
        <f>Continuïteitskosten!O8</f>
        <v>0</v>
      </c>
      <c r="Q9" s="32">
        <f>SUM(C9:P9)</f>
        <v>0</v>
      </c>
    </row>
    <row r="10" spans="1:17" ht="13.5" thickBot="1" x14ac:dyDescent="0.25">
      <c r="A10" s="19"/>
      <c r="B10" s="22"/>
      <c r="C10" s="17"/>
      <c r="D10" s="17"/>
      <c r="E10" s="17"/>
      <c r="F10" s="17"/>
      <c r="G10" s="17"/>
      <c r="H10" s="17"/>
      <c r="I10" s="17"/>
      <c r="J10" s="17"/>
      <c r="K10" s="17"/>
      <c r="L10" s="17"/>
      <c r="M10" s="17"/>
      <c r="N10" s="17"/>
      <c r="O10" s="17"/>
      <c r="P10" s="17"/>
      <c r="Q10" s="23"/>
    </row>
    <row r="11" spans="1:17" ht="13.5" thickBot="1" x14ac:dyDescent="0.25">
      <c r="A11" s="19"/>
      <c r="B11" s="30" t="s">
        <v>20</v>
      </c>
      <c r="C11" s="33">
        <f t="shared" ref="C11:Q11" si="0">SUM(C8:C9)</f>
        <v>0</v>
      </c>
      <c r="D11" s="33">
        <f t="shared" si="0"/>
        <v>0</v>
      </c>
      <c r="E11" s="33">
        <f t="shared" si="0"/>
        <v>0</v>
      </c>
      <c r="F11" s="33">
        <f t="shared" si="0"/>
        <v>0</v>
      </c>
      <c r="G11" s="33">
        <f t="shared" si="0"/>
        <v>0</v>
      </c>
      <c r="H11" s="33">
        <f t="shared" si="0"/>
        <v>0</v>
      </c>
      <c r="I11" s="33">
        <f t="shared" si="0"/>
        <v>0</v>
      </c>
      <c r="J11" s="33">
        <f t="shared" si="0"/>
        <v>0</v>
      </c>
      <c r="K11" s="33">
        <f t="shared" si="0"/>
        <v>0</v>
      </c>
      <c r="L11" s="33">
        <f t="shared" si="0"/>
        <v>0</v>
      </c>
      <c r="M11" s="33">
        <f t="shared" si="0"/>
        <v>0</v>
      </c>
      <c r="N11" s="33">
        <f t="shared" si="0"/>
        <v>0</v>
      </c>
      <c r="O11" s="33">
        <f t="shared" si="0"/>
        <v>0</v>
      </c>
      <c r="P11" s="33">
        <f t="shared" si="0"/>
        <v>0</v>
      </c>
      <c r="Q11" s="31">
        <f t="shared" si="0"/>
        <v>0</v>
      </c>
    </row>
    <row r="12" spans="1:17" x14ac:dyDescent="0.2">
      <c r="B12" s="22"/>
      <c r="C12" s="22"/>
      <c r="D12" s="22"/>
      <c r="E12" s="22"/>
      <c r="F12" s="22"/>
      <c r="G12" s="22"/>
      <c r="H12" s="22"/>
      <c r="I12" s="22"/>
      <c r="J12" s="22"/>
      <c r="K12" s="22"/>
      <c r="L12" s="22"/>
      <c r="M12" s="22"/>
      <c r="N12" s="22"/>
    </row>
    <row r="13" spans="1:17" ht="60.6" customHeight="1" x14ac:dyDescent="0.2">
      <c r="B13" s="120" t="s">
        <v>21</v>
      </c>
      <c r="C13" s="120"/>
      <c r="D13" s="120"/>
      <c r="E13" s="120"/>
      <c r="F13" s="120"/>
      <c r="G13" s="120"/>
      <c r="H13" s="120"/>
      <c r="I13" s="22"/>
      <c r="J13" s="22"/>
      <c r="K13" s="22"/>
      <c r="L13" s="22"/>
      <c r="M13" s="22"/>
      <c r="N13" s="22"/>
      <c r="O13" s="22"/>
    </row>
    <row r="14" spans="1:17" x14ac:dyDescent="0.2">
      <c r="B14" s="24" t="s">
        <v>22</v>
      </c>
      <c r="C14" s="114"/>
      <c r="D14" s="115"/>
      <c r="E14" s="115"/>
      <c r="F14" s="115"/>
      <c r="G14" s="115"/>
      <c r="H14" s="116"/>
      <c r="I14" s="22"/>
      <c r="J14" s="22"/>
      <c r="K14" s="22"/>
      <c r="L14" s="22"/>
      <c r="M14" s="22"/>
      <c r="N14" s="22"/>
      <c r="O14" s="22"/>
    </row>
    <row r="15" spans="1:17" ht="43.15" customHeight="1" x14ac:dyDescent="0.2">
      <c r="B15" s="24" t="s">
        <v>23</v>
      </c>
      <c r="C15" s="114"/>
      <c r="D15" s="115"/>
      <c r="E15" s="115"/>
      <c r="F15" s="115"/>
      <c r="G15" s="115"/>
      <c r="H15" s="116"/>
      <c r="I15" s="22"/>
      <c r="J15" s="22"/>
      <c r="K15" s="22"/>
      <c r="L15" s="22"/>
      <c r="M15" s="22"/>
      <c r="N15" s="22"/>
      <c r="O15" s="22"/>
    </row>
    <row r="16" spans="1:17" ht="14.45" customHeight="1" x14ac:dyDescent="0.2">
      <c r="B16" s="24" t="s">
        <v>24</v>
      </c>
      <c r="C16" s="117"/>
      <c r="D16" s="118"/>
      <c r="E16" s="118"/>
      <c r="F16" s="118"/>
      <c r="G16" s="118"/>
      <c r="H16" s="119"/>
      <c r="I16" s="22"/>
      <c r="J16" s="22"/>
      <c r="K16" s="22"/>
      <c r="L16" s="22"/>
      <c r="M16" s="22"/>
      <c r="N16" s="22"/>
      <c r="O16" s="22"/>
    </row>
    <row r="17" spans="2:15" ht="42" customHeight="1" x14ac:dyDescent="0.2">
      <c r="B17" s="24" t="s">
        <v>25</v>
      </c>
      <c r="C17" s="110"/>
      <c r="D17" s="111"/>
      <c r="E17" s="111"/>
      <c r="F17" s="111"/>
      <c r="G17" s="111"/>
      <c r="H17" s="112"/>
      <c r="I17" s="22"/>
      <c r="J17" s="22"/>
      <c r="K17" s="22"/>
      <c r="L17" s="22"/>
      <c r="M17" s="22"/>
      <c r="N17" s="22"/>
      <c r="O17" s="22"/>
    </row>
    <row r="19" spans="2:15" ht="14.45" customHeight="1" x14ac:dyDescent="0.2">
      <c r="B19" s="109" t="s">
        <v>26</v>
      </c>
      <c r="C19" s="109"/>
      <c r="D19" s="109"/>
      <c r="E19" s="109"/>
      <c r="F19" s="109"/>
      <c r="G19" s="109"/>
      <c r="H19" s="109"/>
    </row>
    <row r="20" spans="2:15" x14ac:dyDescent="0.2">
      <c r="B20" s="109"/>
      <c r="C20" s="109"/>
      <c r="D20" s="109"/>
      <c r="E20" s="109"/>
      <c r="F20" s="109"/>
      <c r="G20" s="109"/>
      <c r="H20" s="109"/>
    </row>
    <row r="21" spans="2:15" x14ac:dyDescent="0.2">
      <c r="B21" s="109"/>
      <c r="C21" s="109"/>
      <c r="D21" s="109"/>
      <c r="E21" s="109"/>
      <c r="F21" s="109"/>
      <c r="G21" s="109"/>
      <c r="H21" s="109"/>
    </row>
    <row r="22" spans="2:15" x14ac:dyDescent="0.2">
      <c r="B22" s="109"/>
      <c r="C22" s="109"/>
      <c r="D22" s="109"/>
      <c r="E22" s="109"/>
      <c r="F22" s="109"/>
      <c r="G22" s="109"/>
      <c r="H22" s="109"/>
    </row>
    <row r="24" spans="2:15" x14ac:dyDescent="0.2">
      <c r="D24" s="26"/>
      <c r="E24" s="26"/>
    </row>
  </sheetData>
  <mergeCells count="10">
    <mergeCell ref="J3:M3"/>
    <mergeCell ref="N3:P3"/>
    <mergeCell ref="B19:H22"/>
    <mergeCell ref="C17:H17"/>
    <mergeCell ref="B1:H1"/>
    <mergeCell ref="C14:H14"/>
    <mergeCell ref="C15:H15"/>
    <mergeCell ref="C16:H16"/>
    <mergeCell ref="B13:H13"/>
    <mergeCell ref="C3:I3"/>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7EFA-9246-4B7C-8F2F-0963D80B1D02}">
  <dimension ref="B1:F56"/>
  <sheetViews>
    <sheetView workbookViewId="0">
      <selection activeCell="B6" sqref="B6"/>
    </sheetView>
  </sheetViews>
  <sheetFormatPr defaultColWidth="8.85546875" defaultRowHeight="15" x14ac:dyDescent="0.25"/>
  <cols>
    <col min="1" max="1" width="2.7109375" style="2" customWidth="1"/>
    <col min="2" max="2" width="105.7109375" style="2" customWidth="1"/>
    <col min="3" max="3" width="31.42578125" style="2" customWidth="1"/>
    <col min="4" max="16384" width="8.85546875" style="2"/>
  </cols>
  <sheetData>
    <row r="1" spans="2:6" ht="18.75" x14ac:dyDescent="0.25">
      <c r="B1" s="123" t="s">
        <v>27</v>
      </c>
      <c r="C1" s="123"/>
      <c r="D1" s="123"/>
      <c r="E1" s="123"/>
      <c r="F1" s="123"/>
    </row>
    <row r="2" spans="2:6" ht="14.45" customHeight="1" x14ac:dyDescent="0.25">
      <c r="B2" s="40" t="s">
        <v>28</v>
      </c>
    </row>
    <row r="3" spans="2:6" ht="70.5" customHeight="1" x14ac:dyDescent="0.25">
      <c r="B3" s="124" t="s">
        <v>29</v>
      </c>
      <c r="C3" s="125"/>
      <c r="D3" s="125"/>
      <c r="E3" s="125"/>
      <c r="F3" s="125"/>
    </row>
    <row r="4" spans="2:6" x14ac:dyDescent="0.25">
      <c r="B4" s="66"/>
    </row>
    <row r="5" spans="2:6" ht="45" x14ac:dyDescent="0.25">
      <c r="B5" s="43" t="s">
        <v>30</v>
      </c>
      <c r="C5" s="74" t="s">
        <v>31</v>
      </c>
    </row>
    <row r="6" spans="2:6" ht="30" x14ac:dyDescent="0.25">
      <c r="B6" s="84" t="s">
        <v>32</v>
      </c>
      <c r="C6" s="13"/>
    </row>
    <row r="7" spans="2:6" x14ac:dyDescent="0.25">
      <c r="B7" s="67"/>
      <c r="C7" s="68"/>
    </row>
    <row r="8" spans="2:6" x14ac:dyDescent="0.25">
      <c r="B8" s="106" t="s">
        <v>33</v>
      </c>
      <c r="C8" s="13"/>
    </row>
    <row r="9" spans="2:6" x14ac:dyDescent="0.25">
      <c r="B9" s="69"/>
      <c r="C9" s="68"/>
    </row>
    <row r="10" spans="2:6" x14ac:dyDescent="0.25">
      <c r="B10" s="69" t="s">
        <v>34</v>
      </c>
      <c r="C10" s="13"/>
    </row>
    <row r="11" spans="2:6" x14ac:dyDescent="0.25">
      <c r="B11" s="69"/>
      <c r="C11" s="70"/>
    </row>
    <row r="12" spans="2:6" x14ac:dyDescent="0.25">
      <c r="B12" s="69" t="s">
        <v>35</v>
      </c>
      <c r="C12" s="13"/>
    </row>
    <row r="13" spans="2:6" x14ac:dyDescent="0.25">
      <c r="B13" s="69"/>
      <c r="C13" s="69"/>
    </row>
    <row r="14" spans="2:6" ht="15.75" thickBot="1" x14ac:dyDescent="0.3">
      <c r="B14" s="71" t="s">
        <v>36</v>
      </c>
      <c r="C14" s="6">
        <f>SUM(C6:C13)</f>
        <v>0</v>
      </c>
    </row>
    <row r="15" spans="2:6" ht="15.75" thickTop="1" x14ac:dyDescent="0.25">
      <c r="B15" s="50"/>
      <c r="C15" s="50"/>
    </row>
    <row r="16" spans="2:6" x14ac:dyDescent="0.25">
      <c r="B16" s="38" t="s">
        <v>37</v>
      </c>
      <c r="C16" s="50"/>
    </row>
    <row r="17" spans="2:3" x14ac:dyDescent="0.25">
      <c r="B17" s="72"/>
      <c r="C17" s="50"/>
    </row>
    <row r="18" spans="2:3" x14ac:dyDescent="0.25">
      <c r="B18" s="50"/>
      <c r="C18" s="50"/>
    </row>
    <row r="19" spans="2:3" x14ac:dyDescent="0.25">
      <c r="B19" s="73"/>
      <c r="C19" s="50"/>
    </row>
    <row r="20" spans="2:3" x14ac:dyDescent="0.25">
      <c r="B20" s="50"/>
      <c r="C20" s="50"/>
    </row>
    <row r="21" spans="2:3" x14ac:dyDescent="0.25">
      <c r="B21" s="73"/>
      <c r="C21" s="50"/>
    </row>
    <row r="22" spans="2:3" x14ac:dyDescent="0.25">
      <c r="B22" s="50"/>
      <c r="C22" s="50"/>
    </row>
    <row r="23" spans="2:3" x14ac:dyDescent="0.25">
      <c r="B23" s="50"/>
      <c r="C23" s="50"/>
    </row>
    <row r="24" spans="2:3" x14ac:dyDescent="0.25">
      <c r="B24" s="50"/>
      <c r="C24" s="50"/>
    </row>
    <row r="25" spans="2:3" x14ac:dyDescent="0.25">
      <c r="B25" s="50"/>
      <c r="C25" s="50"/>
    </row>
    <row r="26" spans="2:3" x14ac:dyDescent="0.25">
      <c r="B26" s="50"/>
      <c r="C26" s="50"/>
    </row>
    <row r="27" spans="2:3" x14ac:dyDescent="0.25">
      <c r="B27" s="50"/>
      <c r="C27" s="50"/>
    </row>
    <row r="28" spans="2:3" x14ac:dyDescent="0.25">
      <c r="B28" s="50"/>
      <c r="C28" s="50"/>
    </row>
    <row r="29" spans="2:3" x14ac:dyDescent="0.25">
      <c r="B29" s="50"/>
      <c r="C29" s="50"/>
    </row>
    <row r="30" spans="2:3" x14ac:dyDescent="0.25">
      <c r="B30" s="50"/>
      <c r="C30" s="50"/>
    </row>
    <row r="31" spans="2:3" x14ac:dyDescent="0.25">
      <c r="B31" s="50"/>
      <c r="C31" s="50"/>
    </row>
    <row r="32" spans="2:3" x14ac:dyDescent="0.25">
      <c r="B32" s="50"/>
      <c r="C32" s="50"/>
    </row>
    <row r="33" spans="2:3" x14ac:dyDescent="0.25">
      <c r="B33" s="50"/>
      <c r="C33" s="50"/>
    </row>
    <row r="34" spans="2:3" x14ac:dyDescent="0.25">
      <c r="B34" s="50"/>
      <c r="C34" s="50"/>
    </row>
    <row r="35" spans="2:3" x14ac:dyDescent="0.25">
      <c r="B35" s="50"/>
      <c r="C35" s="50"/>
    </row>
    <row r="36" spans="2:3" x14ac:dyDescent="0.25">
      <c r="B36" s="50"/>
      <c r="C36" s="50"/>
    </row>
    <row r="37" spans="2:3" x14ac:dyDescent="0.25">
      <c r="B37" s="50"/>
      <c r="C37" s="50"/>
    </row>
    <row r="38" spans="2:3" x14ac:dyDescent="0.25">
      <c r="B38" s="50"/>
      <c r="C38" s="50"/>
    </row>
    <row r="39" spans="2:3" x14ac:dyDescent="0.25">
      <c r="B39" s="50"/>
      <c r="C39" s="50"/>
    </row>
    <row r="40" spans="2:3" x14ac:dyDescent="0.25">
      <c r="B40" s="50"/>
      <c r="C40" s="50"/>
    </row>
    <row r="41" spans="2:3" x14ac:dyDescent="0.25">
      <c r="B41" s="50"/>
      <c r="C41" s="50"/>
    </row>
    <row r="42" spans="2:3" x14ac:dyDescent="0.25">
      <c r="B42" s="50"/>
      <c r="C42" s="50"/>
    </row>
    <row r="43" spans="2:3" x14ac:dyDescent="0.25">
      <c r="B43" s="50"/>
      <c r="C43" s="50"/>
    </row>
    <row r="44" spans="2:3" x14ac:dyDescent="0.25">
      <c r="B44" s="50"/>
      <c r="C44" s="50"/>
    </row>
    <row r="45" spans="2:3" x14ac:dyDescent="0.25">
      <c r="B45" s="50"/>
      <c r="C45" s="50"/>
    </row>
    <row r="46" spans="2:3" x14ac:dyDescent="0.25">
      <c r="B46" s="50"/>
      <c r="C46" s="50"/>
    </row>
    <row r="47" spans="2:3" x14ac:dyDescent="0.25">
      <c r="B47" s="50"/>
      <c r="C47" s="50"/>
    </row>
    <row r="48" spans="2:3" x14ac:dyDescent="0.25">
      <c r="B48" s="50"/>
      <c r="C48" s="50"/>
    </row>
    <row r="49" spans="2:3" x14ac:dyDescent="0.25">
      <c r="B49" s="50"/>
      <c r="C49" s="50"/>
    </row>
    <row r="50" spans="2:3" x14ac:dyDescent="0.25">
      <c r="B50" s="50"/>
      <c r="C50" s="50"/>
    </row>
    <row r="51" spans="2:3" x14ac:dyDescent="0.25">
      <c r="B51" s="50"/>
      <c r="C51" s="50"/>
    </row>
    <row r="52" spans="2:3" x14ac:dyDescent="0.25">
      <c r="B52" s="50"/>
      <c r="C52" s="50"/>
    </row>
    <row r="53" spans="2:3" x14ac:dyDescent="0.25">
      <c r="B53" s="50"/>
      <c r="C53" s="50"/>
    </row>
    <row r="54" spans="2:3" x14ac:dyDescent="0.25">
      <c r="B54" s="50"/>
      <c r="C54" s="50"/>
    </row>
    <row r="55" spans="2:3" x14ac:dyDescent="0.25">
      <c r="B55" s="50"/>
      <c r="C55" s="50"/>
    </row>
    <row r="56" spans="2:3" x14ac:dyDescent="0.25">
      <c r="B56" s="50"/>
    </row>
  </sheetData>
  <mergeCells count="2">
    <mergeCell ref="B1:F1"/>
    <mergeCell ref="B3:F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26637-7956-4B5A-8E22-BBCF0C5C7745}">
  <dimension ref="A1:S64"/>
  <sheetViews>
    <sheetView zoomScale="106" zoomScaleNormal="106" workbookViewId="0">
      <selection activeCell="D2" sqref="D2:J2"/>
    </sheetView>
  </sheetViews>
  <sheetFormatPr defaultColWidth="8.85546875" defaultRowHeight="15" x14ac:dyDescent="0.25"/>
  <cols>
    <col min="1" max="2" width="8.85546875" style="2"/>
    <col min="3" max="3" width="52.140625" style="2" customWidth="1"/>
    <col min="4" max="4" width="10.140625" style="2" customWidth="1"/>
    <col min="5" max="17" width="13.5703125" style="2" customWidth="1"/>
    <col min="18" max="18" width="8.28515625" style="2" customWidth="1"/>
    <col min="19" max="16384" width="8.85546875" style="2"/>
  </cols>
  <sheetData>
    <row r="1" spans="1:19" ht="18.75" x14ac:dyDescent="0.25">
      <c r="A1" s="123" t="s">
        <v>38</v>
      </c>
      <c r="B1" s="123"/>
      <c r="C1" s="123"/>
      <c r="D1" s="123"/>
      <c r="E1" s="123"/>
      <c r="F1" s="123"/>
      <c r="G1" s="123"/>
    </row>
    <row r="2" spans="1:19" s="45" customFormat="1" ht="31.15" customHeight="1" x14ac:dyDescent="0.2">
      <c r="A2" s="126" t="s">
        <v>39</v>
      </c>
      <c r="B2" s="127"/>
      <c r="C2" s="127"/>
      <c r="D2" s="133" t="s">
        <v>62</v>
      </c>
      <c r="E2" s="134"/>
      <c r="F2" s="134"/>
      <c r="G2" s="134"/>
      <c r="H2" s="134"/>
      <c r="I2" s="134"/>
      <c r="J2" s="135"/>
      <c r="K2" s="136" t="s">
        <v>11</v>
      </c>
      <c r="L2" s="136"/>
      <c r="M2" s="136"/>
      <c r="N2" s="136"/>
      <c r="O2" s="137" t="s">
        <v>12</v>
      </c>
      <c r="P2" s="137"/>
      <c r="Q2" s="137"/>
    </row>
    <row r="3" spans="1:19" s="45" customFormat="1" ht="67.5" x14ac:dyDescent="0.2">
      <c r="A3" s="88"/>
      <c r="B3" s="89"/>
      <c r="C3" s="89"/>
      <c r="D3" s="98"/>
      <c r="E3" s="95" t="s">
        <v>13</v>
      </c>
      <c r="F3" s="92" t="s">
        <v>14</v>
      </c>
      <c r="G3" s="90" t="s">
        <v>15</v>
      </c>
      <c r="H3" s="91"/>
      <c r="I3" s="90"/>
      <c r="J3" s="90"/>
      <c r="K3" s="86"/>
      <c r="L3" s="86"/>
      <c r="M3" s="86"/>
      <c r="N3" s="86"/>
      <c r="O3" s="87"/>
      <c r="P3" s="87"/>
      <c r="Q3" s="87"/>
    </row>
    <row r="4" spans="1:19" x14ac:dyDescent="0.25">
      <c r="C4" s="14"/>
      <c r="D4" s="99">
        <v>46296</v>
      </c>
      <c r="E4" s="96">
        <v>46600</v>
      </c>
      <c r="F4" s="93">
        <v>46753</v>
      </c>
      <c r="G4" s="58">
        <v>46966</v>
      </c>
      <c r="H4" s="58">
        <v>47331</v>
      </c>
      <c r="I4" s="58">
        <v>47696</v>
      </c>
      <c r="J4" s="58">
        <v>48061</v>
      </c>
      <c r="K4" s="59">
        <v>48427</v>
      </c>
      <c r="L4" s="59">
        <v>48792</v>
      </c>
      <c r="M4" s="59">
        <v>49157</v>
      </c>
      <c r="N4" s="59">
        <v>49522</v>
      </c>
      <c r="O4" s="60">
        <v>49888</v>
      </c>
      <c r="P4" s="60">
        <v>50253</v>
      </c>
      <c r="Q4" s="60">
        <v>50618</v>
      </c>
      <c r="R4" s="46"/>
    </row>
    <row r="5" spans="1:19" x14ac:dyDescent="0.25">
      <c r="C5" s="14"/>
      <c r="D5" s="100">
        <v>46599</v>
      </c>
      <c r="E5" s="97">
        <v>46965</v>
      </c>
      <c r="F5" s="94">
        <v>46965</v>
      </c>
      <c r="G5" s="61">
        <v>47330</v>
      </c>
      <c r="H5" s="61">
        <v>47695</v>
      </c>
      <c r="I5" s="61">
        <v>48060</v>
      </c>
      <c r="J5" s="61">
        <v>48426</v>
      </c>
      <c r="K5" s="62">
        <v>48791</v>
      </c>
      <c r="L5" s="62">
        <v>49156</v>
      </c>
      <c r="M5" s="62">
        <v>49521</v>
      </c>
      <c r="N5" s="62">
        <v>49887</v>
      </c>
      <c r="O5" s="63">
        <v>50252</v>
      </c>
      <c r="P5" s="63">
        <v>50617</v>
      </c>
      <c r="Q5" s="63">
        <v>50982</v>
      </c>
      <c r="R5" s="46"/>
    </row>
    <row r="6" spans="1:19" x14ac:dyDescent="0.25">
      <c r="A6" s="130" t="s">
        <v>40</v>
      </c>
      <c r="B6" s="130"/>
      <c r="C6" s="47" t="s">
        <v>41</v>
      </c>
      <c r="D6" s="47">
        <v>20407</v>
      </c>
      <c r="E6" s="47">
        <v>20402</v>
      </c>
      <c r="F6" s="47">
        <v>20402</v>
      </c>
      <c r="G6" s="47">
        <v>20236</v>
      </c>
      <c r="H6" s="47">
        <v>19959</v>
      </c>
      <c r="I6" s="47">
        <v>19752</v>
      </c>
      <c r="J6" s="47">
        <v>19506</v>
      </c>
      <c r="K6" s="47">
        <v>19338</v>
      </c>
      <c r="L6" s="47">
        <v>19153</v>
      </c>
      <c r="M6" s="47">
        <v>18947</v>
      </c>
      <c r="N6" s="47">
        <v>18772</v>
      </c>
      <c r="O6" s="47">
        <v>18588</v>
      </c>
      <c r="P6" s="47">
        <v>18567</v>
      </c>
      <c r="Q6" s="47">
        <v>18526</v>
      </c>
      <c r="R6" s="46"/>
    </row>
    <row r="7" spans="1:19" x14ac:dyDescent="0.25">
      <c r="A7" s="130"/>
      <c r="B7" s="130"/>
      <c r="C7" s="48" t="s">
        <v>42</v>
      </c>
      <c r="D7" s="49">
        <v>3878</v>
      </c>
      <c r="E7" s="49">
        <v>3877</v>
      </c>
      <c r="F7" s="49">
        <v>3877</v>
      </c>
      <c r="G7" s="49">
        <v>3845</v>
      </c>
      <c r="H7" s="49">
        <v>3793</v>
      </c>
      <c r="I7" s="49">
        <v>3753</v>
      </c>
      <c r="J7" s="49">
        <v>3707</v>
      </c>
      <c r="K7" s="49">
        <v>3675</v>
      </c>
      <c r="L7" s="49">
        <v>3640</v>
      </c>
      <c r="M7" s="49">
        <v>3600</v>
      </c>
      <c r="N7" s="49">
        <v>3567</v>
      </c>
      <c r="O7" s="49">
        <v>3532</v>
      </c>
      <c r="P7" s="49">
        <v>3528</v>
      </c>
      <c r="Q7" s="49">
        <v>3520</v>
      </c>
      <c r="R7" s="46"/>
    </row>
    <row r="8" spans="1:19" x14ac:dyDescent="0.25">
      <c r="A8" s="130"/>
      <c r="B8" s="130"/>
      <c r="C8" s="47" t="s">
        <v>43</v>
      </c>
      <c r="D8" s="47">
        <v>24285</v>
      </c>
      <c r="E8" s="47">
        <v>24279</v>
      </c>
      <c r="F8" s="47">
        <v>2479</v>
      </c>
      <c r="G8" s="47">
        <v>24081</v>
      </c>
      <c r="H8" s="47">
        <v>23752</v>
      </c>
      <c r="I8" s="47">
        <v>23505</v>
      </c>
      <c r="J8" s="47">
        <v>23213</v>
      </c>
      <c r="K8" s="47">
        <v>23013</v>
      </c>
      <c r="L8" s="47">
        <v>22793</v>
      </c>
      <c r="M8" s="47">
        <v>22547</v>
      </c>
      <c r="N8" s="47">
        <v>22339</v>
      </c>
      <c r="O8" s="47">
        <v>22120</v>
      </c>
      <c r="P8" s="47">
        <v>22095</v>
      </c>
      <c r="Q8" s="47">
        <v>22046</v>
      </c>
      <c r="R8" s="46"/>
    </row>
    <row r="9" spans="1:19" ht="15.75" x14ac:dyDescent="0.25">
      <c r="B9" s="129" t="s">
        <v>44</v>
      </c>
      <c r="C9" s="138" t="s">
        <v>45</v>
      </c>
      <c r="D9" s="139"/>
      <c r="E9" s="139"/>
      <c r="F9" s="139"/>
      <c r="G9" s="139"/>
      <c r="H9" s="139"/>
      <c r="I9" s="139"/>
      <c r="J9" s="139"/>
      <c r="K9" s="139"/>
      <c r="L9" s="139"/>
      <c r="M9" s="139"/>
      <c r="N9" s="139"/>
      <c r="O9" s="139"/>
      <c r="P9" s="139"/>
      <c r="Q9" s="139"/>
      <c r="R9" s="46"/>
      <c r="S9" s="46"/>
    </row>
    <row r="10" spans="1:19" x14ac:dyDescent="0.25">
      <c r="B10" s="129"/>
      <c r="C10" s="80"/>
      <c r="D10" s="51"/>
      <c r="E10" s="5"/>
      <c r="F10" s="5"/>
      <c r="G10" s="5"/>
      <c r="H10" s="5"/>
      <c r="I10" s="5"/>
      <c r="J10" s="5"/>
      <c r="K10" s="5"/>
      <c r="L10" s="5"/>
      <c r="M10" s="5"/>
      <c r="N10" s="5"/>
      <c r="O10" s="5"/>
      <c r="P10" s="5"/>
      <c r="Q10" s="5"/>
      <c r="R10" s="46"/>
      <c r="S10" s="46"/>
    </row>
    <row r="11" spans="1:19" x14ac:dyDescent="0.25">
      <c r="B11" s="129"/>
      <c r="C11" s="81"/>
      <c r="D11" s="51"/>
      <c r="E11" s="5"/>
      <c r="F11" s="5"/>
      <c r="G11" s="5"/>
      <c r="H11" s="5"/>
      <c r="I11" s="5"/>
      <c r="J11" s="5"/>
      <c r="K11" s="5"/>
      <c r="L11" s="5"/>
      <c r="M11" s="5"/>
      <c r="N11" s="5"/>
      <c r="O11" s="5"/>
      <c r="P11" s="5"/>
      <c r="Q11" s="5"/>
      <c r="R11" s="46"/>
      <c r="S11" s="46"/>
    </row>
    <row r="12" spans="1:19" x14ac:dyDescent="0.25">
      <c r="B12" s="129"/>
      <c r="C12" s="82"/>
      <c r="D12" s="51"/>
      <c r="E12" s="5"/>
      <c r="F12" s="5"/>
      <c r="G12" s="5"/>
      <c r="H12" s="5"/>
      <c r="I12" s="5"/>
      <c r="J12" s="5"/>
      <c r="K12" s="5"/>
      <c r="L12" s="5"/>
      <c r="M12" s="5"/>
      <c r="N12" s="5"/>
      <c r="O12" s="5"/>
      <c r="P12" s="5"/>
      <c r="Q12" s="5"/>
      <c r="R12" s="46"/>
      <c r="S12" s="46"/>
    </row>
    <row r="13" spans="1:19" x14ac:dyDescent="0.25">
      <c r="B13" s="129"/>
      <c r="C13" s="82"/>
      <c r="D13" s="51"/>
      <c r="E13" s="5"/>
      <c r="F13" s="5"/>
      <c r="G13" s="5"/>
      <c r="H13" s="5"/>
      <c r="I13" s="5"/>
      <c r="J13" s="5"/>
      <c r="K13" s="5"/>
      <c r="L13" s="5"/>
      <c r="M13" s="5"/>
      <c r="N13" s="5"/>
      <c r="O13" s="5"/>
      <c r="P13" s="5"/>
      <c r="Q13" s="5"/>
      <c r="R13" s="46"/>
      <c r="S13" s="46"/>
    </row>
    <row r="14" spans="1:19" x14ac:dyDescent="0.25">
      <c r="C14" s="82"/>
      <c r="D14" s="51"/>
      <c r="E14" s="5"/>
      <c r="F14" s="5"/>
      <c r="G14" s="5"/>
      <c r="H14" s="5"/>
      <c r="I14" s="5"/>
      <c r="J14" s="5"/>
      <c r="K14" s="5"/>
      <c r="L14" s="5"/>
      <c r="M14" s="5"/>
      <c r="N14" s="5"/>
      <c r="O14" s="5"/>
      <c r="P14" s="5"/>
      <c r="Q14" s="5"/>
      <c r="R14" s="46"/>
      <c r="S14" s="46"/>
    </row>
    <row r="15" spans="1:19" x14ac:dyDescent="0.25">
      <c r="C15" s="82"/>
      <c r="D15" s="51"/>
      <c r="E15" s="5"/>
      <c r="F15" s="5"/>
      <c r="G15" s="5"/>
      <c r="H15" s="5"/>
      <c r="I15" s="5"/>
      <c r="J15" s="5"/>
      <c r="K15" s="5"/>
      <c r="L15" s="5"/>
      <c r="M15" s="5"/>
      <c r="N15" s="5"/>
      <c r="O15" s="5"/>
      <c r="P15" s="5"/>
      <c r="Q15" s="5"/>
      <c r="R15" s="46"/>
      <c r="S15" s="46"/>
    </row>
    <row r="16" spans="1:19" x14ac:dyDescent="0.25">
      <c r="C16" s="82"/>
      <c r="D16" s="51"/>
      <c r="E16" s="5"/>
      <c r="F16" s="5"/>
      <c r="G16" s="5"/>
      <c r="H16" s="5"/>
      <c r="I16" s="5"/>
      <c r="J16" s="5"/>
      <c r="K16" s="5"/>
      <c r="L16" s="5"/>
      <c r="M16" s="5"/>
      <c r="N16" s="5"/>
      <c r="O16" s="5"/>
      <c r="P16" s="5"/>
      <c r="Q16" s="5"/>
      <c r="R16" s="46"/>
      <c r="S16" s="46"/>
    </row>
    <row r="17" spans="3:19" x14ac:dyDescent="0.25">
      <c r="C17" s="82"/>
      <c r="D17" s="51"/>
      <c r="E17" s="5"/>
      <c r="F17" s="5"/>
      <c r="G17" s="5"/>
      <c r="H17" s="5"/>
      <c r="I17" s="5"/>
      <c r="J17" s="5"/>
      <c r="K17" s="5"/>
      <c r="L17" s="5"/>
      <c r="M17" s="5"/>
      <c r="N17" s="5"/>
      <c r="O17" s="5"/>
      <c r="P17" s="5"/>
      <c r="Q17" s="5"/>
      <c r="R17" s="46"/>
      <c r="S17" s="46"/>
    </row>
    <row r="18" spans="3:19" x14ac:dyDescent="0.25">
      <c r="C18" s="82"/>
      <c r="D18" s="51"/>
      <c r="E18" s="5"/>
      <c r="F18" s="5"/>
      <c r="G18" s="5"/>
      <c r="H18" s="5"/>
      <c r="I18" s="5"/>
      <c r="J18" s="5"/>
      <c r="K18" s="5"/>
      <c r="L18" s="5"/>
      <c r="M18" s="5"/>
      <c r="N18" s="5"/>
      <c r="O18" s="5"/>
      <c r="P18" s="5"/>
      <c r="Q18" s="5"/>
      <c r="R18" s="46"/>
      <c r="S18" s="46"/>
    </row>
    <row r="19" spans="3:19" x14ac:dyDescent="0.25">
      <c r="C19" s="82"/>
      <c r="D19" s="51"/>
      <c r="E19" s="5"/>
      <c r="F19" s="5"/>
      <c r="G19" s="5"/>
      <c r="H19" s="5"/>
      <c r="I19" s="5"/>
      <c r="J19" s="5"/>
      <c r="K19" s="5"/>
      <c r="L19" s="5"/>
      <c r="M19" s="5"/>
      <c r="N19" s="5"/>
      <c r="O19" s="5"/>
      <c r="P19" s="5"/>
      <c r="Q19" s="5"/>
      <c r="R19" s="46"/>
      <c r="S19" s="46"/>
    </row>
    <row r="20" spans="3:19" x14ac:dyDescent="0.25">
      <c r="C20" s="82"/>
      <c r="D20" s="51"/>
      <c r="E20" s="5"/>
      <c r="F20" s="5"/>
      <c r="G20" s="5"/>
      <c r="H20" s="5"/>
      <c r="I20" s="5"/>
      <c r="J20" s="5"/>
      <c r="K20" s="5"/>
      <c r="L20" s="5"/>
      <c r="M20" s="5"/>
      <c r="N20" s="5"/>
      <c r="O20" s="5"/>
      <c r="P20" s="5"/>
      <c r="Q20" s="5"/>
      <c r="R20" s="46"/>
      <c r="S20" s="46"/>
    </row>
    <row r="21" spans="3:19" x14ac:dyDescent="0.25">
      <c r="C21" s="82"/>
      <c r="D21" s="51"/>
      <c r="E21" s="5"/>
      <c r="F21" s="5"/>
      <c r="G21" s="5"/>
      <c r="H21" s="5"/>
      <c r="I21" s="5"/>
      <c r="J21" s="5"/>
      <c r="K21" s="5"/>
      <c r="L21" s="5"/>
      <c r="M21" s="5"/>
      <c r="N21" s="5"/>
      <c r="O21" s="5"/>
      <c r="P21" s="5"/>
      <c r="Q21" s="5"/>
      <c r="R21" s="46"/>
      <c r="S21" s="46"/>
    </row>
    <row r="22" spans="3:19" x14ac:dyDescent="0.25">
      <c r="C22" s="82"/>
      <c r="D22" s="51"/>
      <c r="E22" s="5"/>
      <c r="F22" s="5"/>
      <c r="G22" s="5"/>
      <c r="H22" s="5"/>
      <c r="I22" s="5"/>
      <c r="J22" s="5"/>
      <c r="K22" s="5"/>
      <c r="L22" s="5"/>
      <c r="M22" s="5"/>
      <c r="N22" s="5"/>
      <c r="O22" s="5"/>
      <c r="P22" s="5"/>
      <c r="Q22" s="5"/>
      <c r="R22" s="46"/>
      <c r="S22" s="46"/>
    </row>
    <row r="23" spans="3:19" x14ac:dyDescent="0.25">
      <c r="C23" s="82"/>
      <c r="D23" s="51"/>
      <c r="E23" s="5"/>
      <c r="F23" s="5"/>
      <c r="G23" s="5"/>
      <c r="H23" s="5"/>
      <c r="I23" s="5"/>
      <c r="J23" s="5"/>
      <c r="K23" s="5"/>
      <c r="L23" s="5"/>
      <c r="M23" s="5"/>
      <c r="N23" s="5"/>
      <c r="O23" s="5"/>
      <c r="P23" s="5"/>
      <c r="Q23" s="5"/>
      <c r="R23" s="46"/>
      <c r="S23" s="46"/>
    </row>
    <row r="24" spans="3:19" x14ac:dyDescent="0.25">
      <c r="C24" s="82"/>
      <c r="D24" s="51"/>
      <c r="E24" s="5"/>
      <c r="F24" s="5"/>
      <c r="G24" s="5"/>
      <c r="H24" s="5"/>
      <c r="I24" s="5"/>
      <c r="J24" s="5"/>
      <c r="K24" s="5"/>
      <c r="L24" s="5"/>
      <c r="M24" s="5"/>
      <c r="N24" s="5"/>
      <c r="O24" s="5"/>
      <c r="P24" s="5"/>
      <c r="Q24" s="5"/>
      <c r="R24" s="46"/>
      <c r="S24" s="46"/>
    </row>
    <row r="25" spans="3:19" x14ac:dyDescent="0.25">
      <c r="C25" s="82"/>
      <c r="D25" s="51"/>
      <c r="E25" s="5"/>
      <c r="F25" s="5"/>
      <c r="G25" s="5"/>
      <c r="H25" s="5"/>
      <c r="I25" s="5"/>
      <c r="J25" s="5"/>
      <c r="K25" s="5"/>
      <c r="L25" s="5"/>
      <c r="M25" s="5"/>
      <c r="N25" s="5"/>
      <c r="O25" s="5"/>
      <c r="P25" s="5"/>
      <c r="Q25" s="5"/>
      <c r="R25" s="46"/>
      <c r="S25" s="46"/>
    </row>
    <row r="26" spans="3:19" x14ac:dyDescent="0.25">
      <c r="C26" s="82"/>
      <c r="D26" s="51"/>
      <c r="E26" s="5"/>
      <c r="F26" s="5"/>
      <c r="G26" s="5"/>
      <c r="H26" s="5"/>
      <c r="I26" s="5"/>
      <c r="J26" s="5"/>
      <c r="K26" s="5"/>
      <c r="L26" s="5"/>
      <c r="M26" s="5"/>
      <c r="N26" s="5"/>
      <c r="O26" s="5"/>
      <c r="P26" s="5"/>
      <c r="Q26" s="5"/>
      <c r="R26" s="46"/>
      <c r="S26" s="46"/>
    </row>
    <row r="27" spans="3:19" x14ac:dyDescent="0.25">
      <c r="C27" s="82"/>
      <c r="D27" s="51"/>
      <c r="E27" s="5"/>
      <c r="F27" s="5"/>
      <c r="G27" s="5"/>
      <c r="H27" s="5"/>
      <c r="I27" s="5"/>
      <c r="J27" s="5"/>
      <c r="K27" s="5"/>
      <c r="L27" s="5"/>
      <c r="M27" s="5"/>
      <c r="N27" s="5"/>
      <c r="O27" s="5"/>
      <c r="P27" s="5"/>
      <c r="Q27" s="5"/>
      <c r="R27" s="46"/>
      <c r="S27" s="46"/>
    </row>
    <row r="28" spans="3:19" x14ac:dyDescent="0.25">
      <c r="C28" s="82"/>
      <c r="D28" s="51"/>
      <c r="E28" s="5"/>
      <c r="F28" s="5"/>
      <c r="G28" s="5"/>
      <c r="H28" s="5"/>
      <c r="I28" s="5"/>
      <c r="J28" s="5"/>
      <c r="K28" s="5"/>
      <c r="L28" s="5"/>
      <c r="M28" s="5"/>
      <c r="N28" s="5"/>
      <c r="O28" s="5"/>
      <c r="P28" s="5"/>
      <c r="Q28" s="5"/>
      <c r="R28" s="46"/>
      <c r="S28" s="46"/>
    </row>
    <row r="29" spans="3:19" x14ac:dyDescent="0.25">
      <c r="C29" s="82"/>
      <c r="D29" s="51"/>
      <c r="E29" s="5"/>
      <c r="F29" s="5"/>
      <c r="G29" s="5"/>
      <c r="H29" s="5"/>
      <c r="I29" s="5"/>
      <c r="J29" s="5"/>
      <c r="K29" s="5"/>
      <c r="L29" s="5"/>
      <c r="M29" s="5"/>
      <c r="N29" s="5"/>
      <c r="O29" s="5"/>
      <c r="P29" s="5"/>
      <c r="Q29" s="5"/>
      <c r="R29" s="46"/>
      <c r="S29" s="46"/>
    </row>
    <row r="30" spans="3:19" x14ac:dyDescent="0.25">
      <c r="C30" s="82"/>
      <c r="D30" s="51"/>
      <c r="E30" s="5"/>
      <c r="F30" s="5"/>
      <c r="G30" s="5"/>
      <c r="H30" s="5"/>
      <c r="I30" s="5"/>
      <c r="J30" s="5"/>
      <c r="K30" s="5"/>
      <c r="L30" s="5"/>
      <c r="M30" s="5"/>
      <c r="N30" s="5"/>
      <c r="O30" s="5"/>
      <c r="P30" s="5"/>
      <c r="Q30" s="5"/>
      <c r="R30" s="46"/>
      <c r="S30" s="46"/>
    </row>
    <row r="31" spans="3:19" x14ac:dyDescent="0.25">
      <c r="C31" s="82"/>
      <c r="D31" s="51"/>
      <c r="E31" s="5"/>
      <c r="F31" s="5"/>
      <c r="G31" s="5"/>
      <c r="H31" s="5"/>
      <c r="I31" s="5"/>
      <c r="J31" s="5"/>
      <c r="K31" s="5"/>
      <c r="L31" s="5"/>
      <c r="M31" s="5"/>
      <c r="N31" s="5"/>
      <c r="O31" s="5"/>
      <c r="P31" s="5"/>
      <c r="Q31" s="5"/>
      <c r="R31" s="46"/>
      <c r="S31" s="46"/>
    </row>
    <row r="32" spans="3:19" x14ac:dyDescent="0.25">
      <c r="C32" s="82"/>
      <c r="D32" s="51"/>
      <c r="E32" s="5"/>
      <c r="F32" s="5"/>
      <c r="G32" s="5"/>
      <c r="H32" s="5"/>
      <c r="I32" s="5"/>
      <c r="J32" s="5"/>
      <c r="K32" s="5"/>
      <c r="L32" s="5"/>
      <c r="M32" s="5"/>
      <c r="N32" s="5"/>
      <c r="O32" s="5"/>
      <c r="P32" s="5"/>
      <c r="Q32" s="5"/>
      <c r="R32" s="46"/>
      <c r="S32" s="46"/>
    </row>
    <row r="33" spans="3:19" x14ac:dyDescent="0.25">
      <c r="C33" s="82"/>
      <c r="D33" s="51"/>
      <c r="E33" s="5"/>
      <c r="F33" s="5"/>
      <c r="G33" s="5"/>
      <c r="H33" s="5"/>
      <c r="I33" s="5"/>
      <c r="J33" s="5"/>
      <c r="K33" s="5"/>
      <c r="L33" s="5"/>
      <c r="M33" s="5"/>
      <c r="N33" s="5"/>
      <c r="O33" s="5"/>
      <c r="P33" s="5"/>
      <c r="Q33" s="5"/>
      <c r="R33" s="46"/>
      <c r="S33" s="46"/>
    </row>
    <row r="34" spans="3:19" x14ac:dyDescent="0.25">
      <c r="C34" s="82"/>
      <c r="D34" s="51"/>
      <c r="E34" s="5"/>
      <c r="F34" s="5"/>
      <c r="G34" s="5"/>
      <c r="H34" s="5"/>
      <c r="I34" s="5"/>
      <c r="J34" s="5"/>
      <c r="K34" s="5"/>
      <c r="L34" s="5"/>
      <c r="M34" s="5"/>
      <c r="N34" s="5"/>
      <c r="O34" s="5"/>
      <c r="P34" s="5"/>
      <c r="Q34" s="5"/>
      <c r="R34" s="46"/>
      <c r="S34" s="46"/>
    </row>
    <row r="35" spans="3:19" x14ac:dyDescent="0.25">
      <c r="C35" s="52" t="s">
        <v>46</v>
      </c>
      <c r="D35" s="51"/>
      <c r="E35" s="8">
        <f t="shared" ref="E35" si="0">SUM(E10:E34)*D8</f>
        <v>0</v>
      </c>
      <c r="F35" s="8">
        <f>(SUM(F10:F34)*E8)/12*7</f>
        <v>0</v>
      </c>
      <c r="G35" s="8">
        <f>SUM(G10:G34)*E8</f>
        <v>0</v>
      </c>
      <c r="H35" s="8">
        <f t="shared" ref="H35:Q35" si="1">SUM(H10:H34)*G8</f>
        <v>0</v>
      </c>
      <c r="I35" s="8">
        <f t="shared" si="1"/>
        <v>0</v>
      </c>
      <c r="J35" s="8">
        <f t="shared" si="1"/>
        <v>0</v>
      </c>
      <c r="K35" s="8">
        <f t="shared" si="1"/>
        <v>0</v>
      </c>
      <c r="L35" s="8">
        <f t="shared" si="1"/>
        <v>0</v>
      </c>
      <c r="M35" s="8">
        <f t="shared" si="1"/>
        <v>0</v>
      </c>
      <c r="N35" s="8">
        <f t="shared" si="1"/>
        <v>0</v>
      </c>
      <c r="O35" s="8">
        <f t="shared" si="1"/>
        <v>0</v>
      </c>
      <c r="P35" s="8">
        <f t="shared" si="1"/>
        <v>0</v>
      </c>
      <c r="Q35" s="8">
        <f t="shared" si="1"/>
        <v>0</v>
      </c>
      <c r="R35" s="46"/>
      <c r="S35" s="46"/>
    </row>
    <row r="36" spans="3:19" x14ac:dyDescent="0.25">
      <c r="C36" s="131"/>
      <c r="D36" s="132"/>
      <c r="E36" s="132"/>
      <c r="F36" s="132"/>
      <c r="G36" s="132"/>
      <c r="H36" s="132"/>
      <c r="I36" s="132"/>
      <c r="J36" s="132"/>
      <c r="K36" s="132"/>
      <c r="L36" s="132"/>
      <c r="M36" s="132"/>
      <c r="N36" s="132"/>
      <c r="O36" s="132"/>
      <c r="P36" s="132"/>
      <c r="Q36" s="132"/>
      <c r="R36" s="46"/>
      <c r="S36" s="46"/>
    </row>
    <row r="37" spans="3:19" ht="15.75" x14ac:dyDescent="0.25">
      <c r="C37" s="64" t="s">
        <v>47</v>
      </c>
      <c r="D37" s="128"/>
      <c r="E37" s="128"/>
      <c r="F37" s="128"/>
      <c r="G37" s="128"/>
      <c r="H37" s="128"/>
      <c r="I37" s="128"/>
      <c r="J37" s="128"/>
      <c r="K37" s="128"/>
      <c r="L37" s="128"/>
      <c r="M37" s="128"/>
      <c r="N37" s="128"/>
      <c r="O37" s="128"/>
      <c r="P37" s="128"/>
      <c r="Q37" s="128"/>
      <c r="R37" s="46"/>
      <c r="S37" s="46"/>
    </row>
    <row r="38" spans="3:19" x14ac:dyDescent="0.25">
      <c r="C38" s="83"/>
      <c r="D38" s="51"/>
      <c r="E38" s="5"/>
      <c r="F38" s="5"/>
      <c r="G38" s="5"/>
      <c r="H38" s="5"/>
      <c r="I38" s="5"/>
      <c r="J38" s="5"/>
      <c r="K38" s="5"/>
      <c r="L38" s="5"/>
      <c r="M38" s="5"/>
      <c r="N38" s="5"/>
      <c r="O38" s="5"/>
      <c r="P38" s="5"/>
      <c r="Q38" s="5"/>
      <c r="R38" s="46"/>
      <c r="S38" s="46"/>
    </row>
    <row r="39" spans="3:19" x14ac:dyDescent="0.25">
      <c r="C39" s="83"/>
      <c r="D39" s="51"/>
      <c r="E39" s="5"/>
      <c r="F39" s="5"/>
      <c r="G39" s="5"/>
      <c r="H39" s="5"/>
      <c r="I39" s="5"/>
      <c r="J39" s="5"/>
      <c r="K39" s="5"/>
      <c r="L39" s="5"/>
      <c r="M39" s="5"/>
      <c r="N39" s="5"/>
      <c r="O39" s="5"/>
      <c r="P39" s="5"/>
      <c r="Q39" s="5"/>
      <c r="R39" s="46"/>
      <c r="S39" s="46"/>
    </row>
    <row r="40" spans="3:19" x14ac:dyDescent="0.25">
      <c r="C40" s="83"/>
      <c r="D40" s="51"/>
      <c r="E40" s="5"/>
      <c r="F40" s="5"/>
      <c r="G40" s="5"/>
      <c r="H40" s="5"/>
      <c r="I40" s="5"/>
      <c r="J40" s="5"/>
      <c r="K40" s="5"/>
      <c r="L40" s="5"/>
      <c r="M40" s="5"/>
      <c r="N40" s="5"/>
      <c r="O40" s="5"/>
      <c r="P40" s="5"/>
      <c r="Q40" s="5"/>
      <c r="R40" s="46"/>
      <c r="S40" s="46"/>
    </row>
    <row r="41" spans="3:19" x14ac:dyDescent="0.25">
      <c r="C41" s="83"/>
      <c r="D41" s="51"/>
      <c r="E41" s="5"/>
      <c r="F41" s="5"/>
      <c r="G41" s="5"/>
      <c r="H41" s="5"/>
      <c r="I41" s="5"/>
      <c r="J41" s="5"/>
      <c r="K41" s="5"/>
      <c r="L41" s="5"/>
      <c r="M41" s="5"/>
      <c r="N41" s="5"/>
      <c r="O41" s="5"/>
      <c r="P41" s="5"/>
      <c r="Q41" s="5"/>
      <c r="R41" s="46"/>
      <c r="S41" s="46"/>
    </row>
    <row r="42" spans="3:19" x14ac:dyDescent="0.25">
      <c r="C42" s="83"/>
      <c r="D42" s="51"/>
      <c r="E42" s="5"/>
      <c r="F42" s="5"/>
      <c r="G42" s="5"/>
      <c r="H42" s="5"/>
      <c r="I42" s="5"/>
      <c r="J42" s="5"/>
      <c r="K42" s="5"/>
      <c r="L42" s="5"/>
      <c r="M42" s="5"/>
      <c r="N42" s="5"/>
      <c r="O42" s="5"/>
      <c r="P42" s="5"/>
      <c r="Q42" s="5"/>
      <c r="R42" s="46"/>
      <c r="S42" s="46"/>
    </row>
    <row r="43" spans="3:19" x14ac:dyDescent="0.25">
      <c r="C43" s="83"/>
      <c r="D43" s="51"/>
      <c r="E43" s="5"/>
      <c r="F43" s="5"/>
      <c r="G43" s="5"/>
      <c r="H43" s="5"/>
      <c r="I43" s="5"/>
      <c r="J43" s="5"/>
      <c r="K43" s="5"/>
      <c r="L43" s="5"/>
      <c r="M43" s="5"/>
      <c r="N43" s="5"/>
      <c r="O43" s="5"/>
      <c r="P43" s="5"/>
      <c r="Q43" s="5"/>
      <c r="R43" s="46"/>
      <c r="S43" s="46"/>
    </row>
    <row r="44" spans="3:19" x14ac:dyDescent="0.25">
      <c r="C44" s="83"/>
      <c r="D44" s="51"/>
      <c r="E44" s="5"/>
      <c r="F44" s="5"/>
      <c r="G44" s="5"/>
      <c r="H44" s="5"/>
      <c r="I44" s="5"/>
      <c r="J44" s="5"/>
      <c r="K44" s="5"/>
      <c r="L44" s="5"/>
      <c r="M44" s="5"/>
      <c r="N44" s="5"/>
      <c r="O44" s="5"/>
      <c r="P44" s="5"/>
      <c r="Q44" s="5"/>
      <c r="R44" s="46"/>
      <c r="S44" s="46"/>
    </row>
    <row r="45" spans="3:19" x14ac:dyDescent="0.25">
      <c r="C45" s="83"/>
      <c r="D45" s="51"/>
      <c r="E45" s="5"/>
      <c r="F45" s="5"/>
      <c r="G45" s="5"/>
      <c r="H45" s="5"/>
      <c r="I45" s="5"/>
      <c r="J45" s="5"/>
      <c r="K45" s="5"/>
      <c r="L45" s="5"/>
      <c r="M45" s="5"/>
      <c r="N45" s="5"/>
      <c r="O45" s="5"/>
      <c r="P45" s="5"/>
      <c r="Q45" s="5"/>
      <c r="R45" s="46"/>
      <c r="S45" s="46"/>
    </row>
    <row r="46" spans="3:19" x14ac:dyDescent="0.25">
      <c r="C46" s="83"/>
      <c r="D46" s="51"/>
      <c r="E46" s="5"/>
      <c r="F46" s="5"/>
      <c r="G46" s="5"/>
      <c r="H46" s="5"/>
      <c r="I46" s="5"/>
      <c r="J46" s="5"/>
      <c r="K46" s="5"/>
      <c r="L46" s="5"/>
      <c r="M46" s="5"/>
      <c r="N46" s="5"/>
      <c r="O46" s="5"/>
      <c r="P46" s="5"/>
      <c r="Q46" s="5"/>
      <c r="R46" s="46"/>
      <c r="S46" s="46"/>
    </row>
    <row r="47" spans="3:19" x14ac:dyDescent="0.25">
      <c r="C47" s="83"/>
      <c r="D47" s="51"/>
      <c r="E47" s="5"/>
      <c r="F47" s="5"/>
      <c r="G47" s="5"/>
      <c r="H47" s="5"/>
      <c r="I47" s="5"/>
      <c r="J47" s="5"/>
      <c r="K47" s="5"/>
      <c r="L47" s="5"/>
      <c r="M47" s="5"/>
      <c r="N47" s="5"/>
      <c r="O47" s="5"/>
      <c r="P47" s="5"/>
      <c r="Q47" s="5"/>
      <c r="R47" s="46"/>
      <c r="S47" s="46"/>
    </row>
    <row r="48" spans="3:19" x14ac:dyDescent="0.25">
      <c r="C48" s="83"/>
      <c r="D48" s="51"/>
      <c r="E48" s="5"/>
      <c r="F48" s="5"/>
      <c r="G48" s="5"/>
      <c r="H48" s="5"/>
      <c r="I48" s="5"/>
      <c r="J48" s="5"/>
      <c r="K48" s="5"/>
      <c r="L48" s="5"/>
      <c r="M48" s="5"/>
      <c r="N48" s="5"/>
      <c r="O48" s="5"/>
      <c r="P48" s="5"/>
      <c r="Q48" s="5"/>
      <c r="R48" s="46"/>
      <c r="S48" s="46"/>
    </row>
    <row r="49" spans="3:19" x14ac:dyDescent="0.25">
      <c r="C49" s="83"/>
      <c r="D49" s="51"/>
      <c r="E49" s="5"/>
      <c r="F49" s="5"/>
      <c r="G49" s="5"/>
      <c r="H49" s="5"/>
      <c r="I49" s="5"/>
      <c r="J49" s="5"/>
      <c r="K49" s="5"/>
      <c r="L49" s="5"/>
      <c r="M49" s="5"/>
      <c r="N49" s="5"/>
      <c r="O49" s="5"/>
      <c r="P49" s="5"/>
      <c r="Q49" s="5"/>
      <c r="R49" s="46"/>
      <c r="S49" s="46"/>
    </row>
    <row r="50" spans="3:19" x14ac:dyDescent="0.25">
      <c r="C50" s="83"/>
      <c r="D50" s="51"/>
      <c r="E50" s="5"/>
      <c r="F50" s="5"/>
      <c r="G50" s="5"/>
      <c r="H50" s="5"/>
      <c r="I50" s="5"/>
      <c r="J50" s="5"/>
      <c r="K50" s="5"/>
      <c r="L50" s="5"/>
      <c r="M50" s="5"/>
      <c r="N50" s="5"/>
      <c r="O50" s="5"/>
      <c r="P50" s="5"/>
      <c r="Q50" s="5"/>
      <c r="R50" s="46"/>
      <c r="S50" s="46"/>
    </row>
    <row r="51" spans="3:19" x14ac:dyDescent="0.25">
      <c r="C51" s="83"/>
      <c r="D51" s="51"/>
      <c r="E51" s="5"/>
      <c r="F51" s="5"/>
      <c r="G51" s="5"/>
      <c r="H51" s="5"/>
      <c r="I51" s="5"/>
      <c r="J51" s="5"/>
      <c r="K51" s="5"/>
      <c r="L51" s="5"/>
      <c r="M51" s="5"/>
      <c r="N51" s="5"/>
      <c r="O51" s="5"/>
      <c r="P51" s="5"/>
      <c r="Q51" s="5"/>
      <c r="R51" s="46"/>
      <c r="S51" s="46"/>
    </row>
    <row r="52" spans="3:19" x14ac:dyDescent="0.25">
      <c r="C52" s="83"/>
      <c r="D52" s="51"/>
      <c r="E52" s="5"/>
      <c r="F52" s="5"/>
      <c r="G52" s="5"/>
      <c r="H52" s="5"/>
      <c r="I52" s="5"/>
      <c r="J52" s="5"/>
      <c r="K52" s="5"/>
      <c r="L52" s="5"/>
      <c r="M52" s="5"/>
      <c r="N52" s="5"/>
      <c r="O52" s="5"/>
      <c r="P52" s="5"/>
      <c r="Q52" s="5"/>
      <c r="R52" s="46"/>
      <c r="S52" s="46"/>
    </row>
    <row r="53" spans="3:19" x14ac:dyDescent="0.25">
      <c r="C53" s="83"/>
      <c r="D53" s="51"/>
      <c r="E53" s="5"/>
      <c r="F53" s="5"/>
      <c r="G53" s="5"/>
      <c r="H53" s="5"/>
      <c r="I53" s="5"/>
      <c r="J53" s="5"/>
      <c r="K53" s="5"/>
      <c r="L53" s="5"/>
      <c r="M53" s="5"/>
      <c r="N53" s="5"/>
      <c r="O53" s="5"/>
      <c r="P53" s="5"/>
      <c r="Q53" s="5"/>
      <c r="R53" s="46"/>
      <c r="S53" s="46"/>
    </row>
    <row r="54" spans="3:19" x14ac:dyDescent="0.25">
      <c r="C54" s="83"/>
      <c r="D54" s="51"/>
      <c r="E54" s="5"/>
      <c r="F54" s="5"/>
      <c r="G54" s="5"/>
      <c r="H54" s="5"/>
      <c r="I54" s="5"/>
      <c r="J54" s="5"/>
      <c r="K54" s="5"/>
      <c r="L54" s="5"/>
      <c r="M54" s="5"/>
      <c r="N54" s="5"/>
      <c r="O54" s="5"/>
      <c r="P54" s="5"/>
      <c r="Q54" s="5"/>
      <c r="R54" s="46"/>
      <c r="S54" s="46"/>
    </row>
    <row r="55" spans="3:19" x14ac:dyDescent="0.25">
      <c r="C55" s="83"/>
      <c r="D55" s="51"/>
      <c r="E55" s="5"/>
      <c r="F55" s="5"/>
      <c r="G55" s="5"/>
      <c r="H55" s="5"/>
      <c r="I55" s="5"/>
      <c r="J55" s="5"/>
      <c r="K55" s="5"/>
      <c r="L55" s="5"/>
      <c r="M55" s="5"/>
      <c r="N55" s="5"/>
      <c r="O55" s="5"/>
      <c r="P55" s="5"/>
      <c r="Q55" s="5"/>
      <c r="R55" s="46"/>
      <c r="S55" s="46"/>
    </row>
    <row r="56" spans="3:19" x14ac:dyDescent="0.25">
      <c r="C56" s="83"/>
      <c r="D56" s="51"/>
      <c r="E56" s="5"/>
      <c r="F56" s="5"/>
      <c r="G56" s="5"/>
      <c r="H56" s="5"/>
      <c r="I56" s="5"/>
      <c r="J56" s="5"/>
      <c r="K56" s="5"/>
      <c r="L56" s="5"/>
      <c r="M56" s="5"/>
      <c r="N56" s="5"/>
      <c r="O56" s="5"/>
      <c r="P56" s="5"/>
      <c r="Q56" s="5"/>
      <c r="R56" s="46"/>
      <c r="S56" s="46"/>
    </row>
    <row r="57" spans="3:19" x14ac:dyDescent="0.25">
      <c r="C57" s="83"/>
      <c r="D57" s="51"/>
      <c r="E57" s="5"/>
      <c r="F57" s="5"/>
      <c r="G57" s="5"/>
      <c r="H57" s="5"/>
      <c r="I57" s="5"/>
      <c r="J57" s="5"/>
      <c r="K57" s="5"/>
      <c r="L57" s="5"/>
      <c r="M57" s="5"/>
      <c r="N57" s="5"/>
      <c r="O57" s="5"/>
      <c r="P57" s="5"/>
      <c r="Q57" s="5"/>
      <c r="R57" s="46"/>
      <c r="S57" s="46"/>
    </row>
    <row r="58" spans="3:19" x14ac:dyDescent="0.25">
      <c r="C58" s="83"/>
      <c r="D58" s="51"/>
      <c r="E58" s="5"/>
      <c r="F58" s="5"/>
      <c r="G58" s="5"/>
      <c r="H58" s="5"/>
      <c r="I58" s="5"/>
      <c r="J58" s="5"/>
      <c r="K58" s="5"/>
      <c r="L58" s="5"/>
      <c r="M58" s="5"/>
      <c r="N58" s="5"/>
      <c r="O58" s="5"/>
      <c r="P58" s="5"/>
      <c r="Q58" s="5"/>
      <c r="R58" s="46"/>
      <c r="S58" s="46"/>
    </row>
    <row r="59" spans="3:19" x14ac:dyDescent="0.25">
      <c r="C59" s="83"/>
      <c r="D59" s="51"/>
      <c r="E59" s="5"/>
      <c r="F59" s="5"/>
      <c r="G59" s="5"/>
      <c r="H59" s="5"/>
      <c r="I59" s="5"/>
      <c r="J59" s="5"/>
      <c r="K59" s="5"/>
      <c r="L59" s="5"/>
      <c r="M59" s="5"/>
      <c r="N59" s="5"/>
      <c r="O59" s="5"/>
      <c r="P59" s="5"/>
      <c r="Q59" s="5"/>
      <c r="R59" s="53"/>
    </row>
    <row r="60" spans="3:19" x14ac:dyDescent="0.25">
      <c r="C60" s="52" t="s">
        <v>46</v>
      </c>
      <c r="D60" s="51"/>
      <c r="E60" s="9">
        <f t="shared" ref="E60:Q60" si="2">SUM(E38:E59)</f>
        <v>0</v>
      </c>
      <c r="F60" s="9">
        <f t="shared" si="2"/>
        <v>0</v>
      </c>
      <c r="G60" s="9">
        <f t="shared" si="2"/>
        <v>0</v>
      </c>
      <c r="H60" s="9">
        <f t="shared" si="2"/>
        <v>0</v>
      </c>
      <c r="I60" s="9">
        <f t="shared" si="2"/>
        <v>0</v>
      </c>
      <c r="J60" s="9">
        <f t="shared" si="2"/>
        <v>0</v>
      </c>
      <c r="K60" s="9">
        <f t="shared" si="2"/>
        <v>0</v>
      </c>
      <c r="L60" s="9">
        <f t="shared" si="2"/>
        <v>0</v>
      </c>
      <c r="M60" s="9">
        <f t="shared" si="2"/>
        <v>0</v>
      </c>
      <c r="N60" s="9">
        <f t="shared" si="2"/>
        <v>0</v>
      </c>
      <c r="O60" s="9">
        <f t="shared" si="2"/>
        <v>0</v>
      </c>
      <c r="P60" s="9">
        <f t="shared" si="2"/>
        <v>0</v>
      </c>
      <c r="Q60" s="9">
        <f t="shared" si="2"/>
        <v>0</v>
      </c>
      <c r="R60" s="53"/>
    </row>
    <row r="61" spans="3:19" x14ac:dyDescent="0.25">
      <c r="C61" s="54"/>
      <c r="D61" s="55"/>
      <c r="E61" s="56"/>
      <c r="F61" s="56"/>
      <c r="G61" s="56"/>
      <c r="H61" s="56"/>
      <c r="I61" s="56"/>
      <c r="J61" s="56"/>
      <c r="K61" s="56"/>
      <c r="L61" s="56"/>
      <c r="M61" s="56"/>
      <c r="N61" s="56"/>
      <c r="O61" s="56"/>
      <c r="P61" s="56"/>
      <c r="Q61" s="56"/>
      <c r="R61" s="53"/>
    </row>
    <row r="62" spans="3:19" ht="16.5" x14ac:dyDescent="0.35">
      <c r="C62" s="57" t="s">
        <v>48</v>
      </c>
      <c r="D62" s="51"/>
      <c r="E62" s="65">
        <f t="shared" ref="E62:Q62" si="3">E60+E35</f>
        <v>0</v>
      </c>
      <c r="F62" s="65">
        <f t="shared" si="3"/>
        <v>0</v>
      </c>
      <c r="G62" s="65">
        <f t="shared" si="3"/>
        <v>0</v>
      </c>
      <c r="H62" s="65">
        <f t="shared" si="3"/>
        <v>0</v>
      </c>
      <c r="I62" s="65">
        <f t="shared" si="3"/>
        <v>0</v>
      </c>
      <c r="J62" s="65">
        <f t="shared" si="3"/>
        <v>0</v>
      </c>
      <c r="K62" s="65">
        <f t="shared" si="3"/>
        <v>0</v>
      </c>
      <c r="L62" s="65">
        <f t="shared" si="3"/>
        <v>0</v>
      </c>
      <c r="M62" s="65">
        <f t="shared" si="3"/>
        <v>0</v>
      </c>
      <c r="N62" s="65">
        <f t="shared" si="3"/>
        <v>0</v>
      </c>
      <c r="O62" s="65">
        <f t="shared" si="3"/>
        <v>0</v>
      </c>
      <c r="P62" s="65">
        <f t="shared" si="3"/>
        <v>0</v>
      </c>
      <c r="Q62" s="65">
        <f t="shared" si="3"/>
        <v>0</v>
      </c>
      <c r="R62" s="46"/>
      <c r="S62" s="46"/>
    </row>
    <row r="64" spans="3:19" x14ac:dyDescent="0.25">
      <c r="C64" s="38" t="s">
        <v>49</v>
      </c>
    </row>
  </sheetData>
  <mergeCells count="10">
    <mergeCell ref="A1:G1"/>
    <mergeCell ref="A2:C2"/>
    <mergeCell ref="D37:Q37"/>
    <mergeCell ref="B9:B13"/>
    <mergeCell ref="A6:B8"/>
    <mergeCell ref="C36:Q36"/>
    <mergeCell ref="D2:J2"/>
    <mergeCell ref="K2:N2"/>
    <mergeCell ref="O2:Q2"/>
    <mergeCell ref="C9:Q9"/>
  </mergeCells>
  <phoneticPr fontId="6" type="noConversion"/>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5FAA-0118-4D9C-8B5D-51B7EE75FD25}">
  <dimension ref="A1:CS99"/>
  <sheetViews>
    <sheetView topLeftCell="B1" workbookViewId="0">
      <selection activeCell="C6" sqref="C6"/>
    </sheetView>
  </sheetViews>
  <sheetFormatPr defaultRowHeight="15" x14ac:dyDescent="0.25"/>
  <cols>
    <col min="1" max="1" width="2.7109375" customWidth="1"/>
    <col min="2" max="2" width="34.7109375" customWidth="1"/>
    <col min="3" max="3" width="11.28515625" customWidth="1"/>
    <col min="4" max="17" width="13.7109375" customWidth="1"/>
    <col min="18" max="20" width="8.28515625" customWidth="1"/>
  </cols>
  <sheetData>
    <row r="1" spans="1:97" s="2" customFormat="1" ht="18.75" x14ac:dyDescent="0.3">
      <c r="B1" s="39" t="s">
        <v>50</v>
      </c>
    </row>
    <row r="2" spans="1:97" s="2" customFormat="1" x14ac:dyDescent="0.25">
      <c r="B2" s="40" t="s">
        <v>51</v>
      </c>
    </row>
    <row r="3" spans="1:97" s="2" customFormat="1" x14ac:dyDescent="0.25">
      <c r="B3" s="2" t="s">
        <v>52</v>
      </c>
    </row>
    <row r="4" spans="1:97" s="2" customFormat="1" x14ac:dyDescent="0.25"/>
    <row r="5" spans="1:97" ht="14.45" customHeight="1" x14ac:dyDescent="0.25">
      <c r="A5" s="2"/>
      <c r="B5" s="2"/>
      <c r="C5" s="121" t="s">
        <v>62</v>
      </c>
      <c r="D5" s="122"/>
      <c r="E5" s="122"/>
      <c r="F5" s="122"/>
      <c r="G5" s="122"/>
      <c r="H5" s="122"/>
      <c r="I5" s="107" t="s">
        <v>11</v>
      </c>
      <c r="J5" s="107"/>
      <c r="K5" s="107"/>
      <c r="L5" s="107"/>
      <c r="M5" s="108" t="s">
        <v>12</v>
      </c>
      <c r="N5" s="108"/>
      <c r="O5" s="108"/>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row>
    <row r="6" spans="1:97" x14ac:dyDescent="0.25">
      <c r="A6" s="2"/>
      <c r="B6" s="2"/>
      <c r="C6" s="36">
        <v>46296</v>
      </c>
      <c r="D6" s="36">
        <v>46600</v>
      </c>
      <c r="E6" s="36">
        <v>46966</v>
      </c>
      <c r="F6" s="36">
        <v>47331</v>
      </c>
      <c r="G6" s="36">
        <v>47696</v>
      </c>
      <c r="H6" s="36">
        <v>48061</v>
      </c>
      <c r="I6" s="34">
        <v>48427</v>
      </c>
      <c r="J6" s="34">
        <v>48792</v>
      </c>
      <c r="K6" s="34">
        <v>49157</v>
      </c>
      <c r="L6" s="34">
        <v>49522</v>
      </c>
      <c r="M6" s="35">
        <v>49888</v>
      </c>
      <c r="N6" s="35">
        <v>50253</v>
      </c>
      <c r="O6" s="35">
        <v>50618</v>
      </c>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row>
    <row r="7" spans="1:97" ht="18.75" x14ac:dyDescent="0.3">
      <c r="A7" s="2"/>
      <c r="B7" s="41"/>
      <c r="C7" s="36">
        <v>46599</v>
      </c>
      <c r="D7" s="37">
        <v>46965</v>
      </c>
      <c r="E7" s="37">
        <v>47330</v>
      </c>
      <c r="F7" s="37">
        <v>47695</v>
      </c>
      <c r="G7" s="37">
        <v>48060</v>
      </c>
      <c r="H7" s="37">
        <v>48426</v>
      </c>
      <c r="I7" s="34">
        <v>48791</v>
      </c>
      <c r="J7" s="34">
        <v>49156</v>
      </c>
      <c r="K7" s="34">
        <v>49521</v>
      </c>
      <c r="L7" s="34">
        <v>49887</v>
      </c>
      <c r="M7" s="35">
        <v>50252</v>
      </c>
      <c r="N7" s="35">
        <v>50617</v>
      </c>
      <c r="O7" s="35">
        <v>50982</v>
      </c>
      <c r="P7" s="29" t="s">
        <v>48</v>
      </c>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row>
    <row r="8" spans="1:97" x14ac:dyDescent="0.25">
      <c r="A8" s="2"/>
      <c r="B8" s="10" t="s">
        <v>53</v>
      </c>
      <c r="C8" s="16"/>
      <c r="D8" s="7"/>
      <c r="E8" s="7"/>
      <c r="F8" s="7"/>
      <c r="G8" s="7"/>
      <c r="H8" s="7"/>
      <c r="I8" s="7"/>
      <c r="J8" s="7"/>
      <c r="K8" s="7"/>
      <c r="L8" s="7"/>
      <c r="M8" s="7"/>
      <c r="N8" s="7"/>
      <c r="O8" s="7"/>
      <c r="P8" s="28">
        <f>SUM(C8:O8)</f>
        <v>0</v>
      </c>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row>
    <row r="9" spans="1:97" s="2" customFormat="1" x14ac:dyDescent="0.25"/>
    <row r="10" spans="1:97" s="2" customFormat="1" x14ac:dyDescent="0.25">
      <c r="L10" s="38" t="s">
        <v>37</v>
      </c>
    </row>
    <row r="11" spans="1:97" s="2" customFormat="1" x14ac:dyDescent="0.25"/>
    <row r="12" spans="1:97" s="2" customFormat="1" x14ac:dyDescent="0.25"/>
    <row r="13" spans="1:97" s="2" customFormat="1" x14ac:dyDescent="0.25"/>
    <row r="14" spans="1:97" s="2" customFormat="1" x14ac:dyDescent="0.25"/>
    <row r="15" spans="1:97" s="2" customFormat="1" x14ac:dyDescent="0.25"/>
    <row r="16" spans="1:97" s="2" customFormat="1" x14ac:dyDescent="0.25"/>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sheetData>
  <mergeCells count="3">
    <mergeCell ref="C5:H5"/>
    <mergeCell ref="I5:L5"/>
    <mergeCell ref="M5:O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355F1-BD52-41D9-BE53-0DDEEC035D27}">
  <dimension ref="B1:C11"/>
  <sheetViews>
    <sheetView workbookViewId="0">
      <selection activeCell="C27" sqref="C27"/>
    </sheetView>
  </sheetViews>
  <sheetFormatPr defaultColWidth="8.85546875" defaultRowHeight="15" x14ac:dyDescent="0.25"/>
  <cols>
    <col min="1" max="1" width="2.7109375" style="2" customWidth="1"/>
    <col min="2" max="2" width="42.85546875" style="2" customWidth="1"/>
    <col min="3" max="3" width="38.140625" style="2" customWidth="1"/>
    <col min="4" max="4" width="6.85546875" style="2" customWidth="1"/>
    <col min="5" max="5" width="15.7109375" style="2" customWidth="1"/>
    <col min="6" max="18" width="8.28515625" style="2" customWidth="1"/>
    <col min="19" max="16384" width="8.85546875" style="2"/>
  </cols>
  <sheetData>
    <row r="1" spans="2:3" ht="18.75" x14ac:dyDescent="0.3">
      <c r="B1" s="39" t="s">
        <v>54</v>
      </c>
    </row>
    <row r="2" spans="2:3" x14ac:dyDescent="0.25">
      <c r="B2" s="40" t="s">
        <v>51</v>
      </c>
    </row>
    <row r="4" spans="2:3" ht="29.45" customHeight="1" x14ac:dyDescent="0.25">
      <c r="B4" s="43" t="s">
        <v>30</v>
      </c>
      <c r="C4" s="44" t="s">
        <v>55</v>
      </c>
    </row>
    <row r="5" spans="2:3" x14ac:dyDescent="0.25">
      <c r="B5" s="42" t="s">
        <v>56</v>
      </c>
      <c r="C5" s="13"/>
    </row>
    <row r="6" spans="2:3" x14ac:dyDescent="0.25">
      <c r="B6" s="42" t="s">
        <v>57</v>
      </c>
      <c r="C6" s="13"/>
    </row>
    <row r="7" spans="2:3" x14ac:dyDescent="0.25">
      <c r="B7" s="42" t="s">
        <v>58</v>
      </c>
      <c r="C7" s="13"/>
    </row>
    <row r="8" spans="2:3" x14ac:dyDescent="0.25">
      <c r="B8" s="42" t="s">
        <v>59</v>
      </c>
      <c r="C8" s="13"/>
    </row>
    <row r="9" spans="2:3" x14ac:dyDescent="0.25">
      <c r="B9" s="42" t="s">
        <v>60</v>
      </c>
      <c r="C9" s="13"/>
    </row>
    <row r="11" spans="2:3" x14ac:dyDescent="0.25">
      <c r="B11" s="2" t="s">
        <v>61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9FF22AE81DA942857AAD69705400EB" ma:contentTypeVersion="10" ma:contentTypeDescription="Een nieuw document maken." ma:contentTypeScope="" ma:versionID="8abb4fc3022423663aeb6dba74d07043">
  <xsd:schema xmlns:xsd="http://www.w3.org/2001/XMLSchema" xmlns:xs="http://www.w3.org/2001/XMLSchema" xmlns:p="http://schemas.microsoft.com/office/2006/metadata/properties" xmlns:ns2="b8dac660-1d3c-4e72-9cfc-5e2f252336e8" xmlns:ns3="09b7d541-7209-4491-bd38-0b69fc825945" targetNamespace="http://schemas.microsoft.com/office/2006/metadata/properties" ma:root="true" ma:fieldsID="d12a2a048d4636923135ea07d96ddb22" ns2:_="" ns3:_="">
    <xsd:import namespace="b8dac660-1d3c-4e72-9cfc-5e2f252336e8"/>
    <xsd:import namespace="09b7d541-7209-4491-bd38-0b69fc8259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dac660-1d3c-4e72-9cfc-5e2f252336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aafe060-f9bb-4cba-b906-62606341c7f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b7d541-7209-4491-bd38-0b69fc82594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9d00ee6-ab8d-4a80-8299-cfaacc1fbe5b}" ma:internalName="TaxCatchAll" ma:showField="CatchAllData" ma:web="09b7d541-7209-4491-bd38-0b69fc8259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8dac660-1d3c-4e72-9cfc-5e2f252336e8">
      <Terms xmlns="http://schemas.microsoft.com/office/infopath/2007/PartnerControls"/>
    </lcf76f155ced4ddcb4097134ff3c332f>
    <TaxCatchAll xmlns="09b7d541-7209-4491-bd38-0b69fc82594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17F289-EBAA-47F2-B407-680FABF3E6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dac660-1d3c-4e72-9cfc-5e2f252336e8"/>
    <ds:schemaRef ds:uri="09b7d541-7209-4491-bd38-0b69fc825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B2ABD1-5EB2-47E5-B380-F1DE7BD78DB9}">
  <ds:schemaRefs>
    <ds:schemaRef ds:uri="http://schemas.microsoft.com/office/2006/documentManagement/types"/>
    <ds:schemaRef ds:uri="http://purl.org/dc/dcmitype/"/>
    <ds:schemaRef ds:uri="b8dac660-1d3c-4e72-9cfc-5e2f252336e8"/>
    <ds:schemaRef ds:uri="http://purl.org/dc/terms/"/>
    <ds:schemaRef ds:uri="http://schemas.microsoft.com/office/2006/metadata/properties"/>
    <ds:schemaRef ds:uri="http://purl.org/dc/elements/1.1/"/>
    <ds:schemaRef ds:uri="09b7d541-7209-4491-bd38-0b69fc825945"/>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D68D760E-FB75-406B-9305-2055C8D093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Instructies</vt:lpstr>
      <vt:lpstr>Toelichting Prijsaanbieding</vt:lpstr>
      <vt:lpstr>TCO</vt:lpstr>
      <vt:lpstr>Implementatiekosten</vt:lpstr>
      <vt:lpstr>Licenties</vt:lpstr>
      <vt:lpstr>Continuïteitskosten</vt:lpstr>
      <vt:lpstr>Advieskosten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Prijsformulier</dc:title>
  <dc:subject/>
  <dc:creator/>
  <cp:keywords/>
  <dc:description/>
  <cp:lastModifiedBy/>
  <cp:revision>1</cp:revision>
  <dcterms:created xsi:type="dcterms:W3CDTF">2026-03-20T07:17:13Z</dcterms:created>
  <dcterms:modified xsi:type="dcterms:W3CDTF">2026-05-07T12:48:44Z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54700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0x0101005F9FF22AE81DA942857AAD69705400EB</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