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provincieutrecht-my.sharepoint.com/personal/p25117_provincie-utrecht_nl/Documents/Aanbestedingen/EA/Managed service provider (MSP) inhuur extern personeel/03. Beschrijvend document/"/>
    </mc:Choice>
  </mc:AlternateContent>
  <xr:revisionPtr revIDLastSave="315" documentId="114_{C1B16692-9FA8-4C32-B22B-65EE1A32326D}" xr6:coauthVersionLast="47" xr6:coauthVersionMax="47" xr10:uidLastSave="{CB375E35-486E-497E-8C2B-2B59537A3D17}"/>
  <bookViews>
    <workbookView xWindow="28680" yWindow="-120" windowWidth="29040" windowHeight="15720" xr2:uid="{56C562CF-A63F-433C-A9F2-760F133B2D77}"/>
  </bookViews>
  <sheets>
    <sheet name="Voorblad" sheetId="2" r:id="rId1"/>
    <sheet name="Implementatiekosten" sheetId="1" r:id="rId2"/>
    <sheet name="Kosten software DAS portaal" sheetId="3" r:id="rId3"/>
    <sheet name="Kosten aanvragen" sheetId="4" r:id="rId4"/>
    <sheet name="Exit" sheetId="5" r:id="rId5"/>
  </sheets>
  <definedNames>
    <definedName name="_xlnm.Print_Area" localSheetId="0">Voorblad!$A$1:$G$34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5" l="1"/>
  <c r="C22" i="2" s="1"/>
  <c r="C16" i="4" l="1"/>
  <c r="H9" i="3"/>
  <c r="G5" i="3"/>
  <c r="F5" i="3"/>
  <c r="E5" i="3"/>
  <c r="D5" i="3"/>
  <c r="G4" i="3"/>
  <c r="F4" i="3"/>
  <c r="E4" i="3"/>
  <c r="C15" i="1"/>
  <c r="C19" i="2" s="1"/>
  <c r="F24" i="4" l="1"/>
  <c r="F25" i="4" s="1"/>
  <c r="G24" i="4"/>
  <c r="G25" i="4" s="1"/>
  <c r="D24" i="4"/>
  <c r="D25" i="4" s="1"/>
  <c r="E24" i="4"/>
  <c r="E25" i="4" s="1"/>
  <c r="H24" i="4" l="1"/>
  <c r="H25" i="4" s="1"/>
  <c r="H5" i="3"/>
  <c r="E6" i="3"/>
  <c r="F6" i="3"/>
  <c r="G6" i="3"/>
  <c r="D4" i="3"/>
  <c r="H27" i="4" l="1"/>
  <c r="C21" i="2" s="1"/>
  <c r="H4" i="3"/>
  <c r="H6" i="3" s="1"/>
  <c r="D6" i="3"/>
  <c r="H11" i="3" l="1"/>
  <c r="C20" i="2" s="1"/>
  <c r="C23" i="2" s="1"/>
</calcChain>
</file>

<file path=xl/sharedStrings.xml><?xml version="1.0" encoding="utf-8"?>
<sst xmlns="http://schemas.openxmlformats.org/spreadsheetml/2006/main" count="95" uniqueCount="49">
  <si>
    <t>Subtotalen</t>
  </si>
  <si>
    <t>Bedrag</t>
  </si>
  <si>
    <t>Implementatiekosten</t>
  </si>
  <si>
    <t>Kosten aanvragen</t>
  </si>
  <si>
    <t>Totale fictieve inschrijfprijs</t>
  </si>
  <si>
    <t>Omschrijving kostenpost</t>
  </si>
  <si>
    <t>Kosten</t>
  </si>
  <si>
    <t>Functioneel inrichten, testen/toetsten en accepteren</t>
  </si>
  <si>
    <t>Technisch inrichten, testen/toetsten en accepteren</t>
  </si>
  <si>
    <t>Projectmanagement</t>
  </si>
  <si>
    <t>Training en ondersteuning eindgebruikers</t>
  </si>
  <si>
    <t>Koppelingen en integraties</t>
  </si>
  <si>
    <t>Setup/installatiekosten</t>
  </si>
  <si>
    <t>Nazorgkosten</t>
  </si>
  <si>
    <t>[evt. in te vullen]</t>
  </si>
  <si>
    <t>Instructies</t>
  </si>
  <si>
    <t>Inschrijver dient in de geel gemarkeerde velden haar prijzen in te vullen voor de genoemde eenmalige activiteiten.
De op te geven prijzen dienen alle kosten te omvatten ten aanzien van de implementatie en andere eenmalige activiteiten.
Alle prijzen zijn Exclusief BTW.</t>
  </si>
  <si>
    <t>Onderwerp</t>
  </si>
  <si>
    <t>Tarief/jaar</t>
  </si>
  <si>
    <t>Jaar 1</t>
  </si>
  <si>
    <t>Jaar 2</t>
  </si>
  <si>
    <t>Jaar 3</t>
  </si>
  <si>
    <t>Jaar 4</t>
  </si>
  <si>
    <t>Subtotaal</t>
  </si>
  <si>
    <t xml:space="preserve">Gebruiksrechten Dynamisch aankoopsysteem* </t>
  </si>
  <si>
    <t xml:space="preserve">Onderhoud, updates, ondersteuning en integraties* </t>
  </si>
  <si>
    <t>Meer/minderprijs per jaar per user meer/minder**</t>
  </si>
  <si>
    <t>Prijs per jaar</t>
  </si>
  <si>
    <t>Per 5 eindgebruikers meer/minder (gebruiksrechten, onderhoud, updates en integraties)</t>
  </si>
  <si>
    <t>Uitsplitsing Kosten per aanvraag</t>
  </si>
  <si>
    <t>Kosten per aanvraag*</t>
  </si>
  <si>
    <t>Totale kosten per aanvraag</t>
  </si>
  <si>
    <t>Staffelkorting</t>
  </si>
  <si>
    <t>in %  (bijv. 3% is 3,00 )</t>
  </si>
  <si>
    <t>Korting Kosten per aanvraag (incl. dossiervorming etc.)</t>
  </si>
  <si>
    <t>0-100</t>
  </si>
  <si>
    <t>101-200</t>
  </si>
  <si>
    <t>201-300</t>
  </si>
  <si>
    <t>Totaal kosten aanvragen</t>
  </si>
  <si>
    <t>Totaal fictieve kosten aanvragen</t>
  </si>
  <si>
    <t>Kosten software DAS portaal</t>
  </si>
  <si>
    <t>Exit</t>
  </si>
  <si>
    <t>Inschrijver dient in de geel gemarkeerde velden haar prijzen in te vullen voor de genoemde eenmalige activiteiten.
De op te geven prijzen dienen alle kosten te omvatten ten aanzien van de exit en andere eenmalige activiteiten.
Alle prijzen zijn Exclusief BTW.</t>
  </si>
  <si>
    <t>* Het Dynamisch aankoopsysteem dient uit te gaan van een gebruik voor 150 medewerkers. 
Gebruiksrechten Dynamisch aankoopsysteem en onderhoud, updates, ondersteuning en integraties omvatten alle kosten (zoals licenties, hosting, beheer, back-up, onderhoud, updates en ondersteuning) conform de vereisten van de Aanbestedingsstukken.
**Vul tevens de meer/minderprijzen in bij C8. Deze bedragen mogen ook nul zijn. Meer/minderprijzen t.o.v. de initiële 100 eindgebruikers. Hier wordt uitgegaan van een jaarlijkse groei van 10 eindgebruikers plus een correctie voor inflatie op basis van 3% jaarlijks.
Alle prijzen zijn Exclusief BTW.</t>
  </si>
  <si>
    <t>Kenmerk:  30246</t>
  </si>
  <si>
    <t xml:space="preserve">Aanbesteding:  'Managed service provider (MSP) inhuur extern personeel' </t>
  </si>
  <si>
    <t xml:space="preserve">
Dit is het voorblad en tevens het  totaal-blad.
U dient uw prijzen in te vullen in de gele cellen van de andere tabbladen. Deze invul tabbladen hebben een geel gegekleurd label:
- Implementatiekosten;
- Operationele kosten;
- Kosten aanvragen;
- Exit.
Na invulling van de prijzen op die andere (gele) tab-bladen wordt op dit voorblad het totaal overzicht getoond dat berekend is volgens het ingebouwde model voor bepaling van de 'Totale fictieve inschrijfprijs'.
In de rood gemarkeerde cel C22 wordt als totaaltelling de 'Totale fictieve inschrijfprijs' zichtbaar die voor het gunningscriterium Prijs van de deze aanbesteding wordt gebruikt.
Alle prijzen zijn Exclusief BTW.
U dient dit prijzenblad in te dienen als Excel file en tevens als Pdf file. 		
</t>
  </si>
  <si>
    <t xml:space="preserve">Bijlage 13 Format prijzenblad </t>
  </si>
  <si>
    <t>* De kosten aanvragen omvatten alle kosten conform de vereisten van de Aanbestedingsstukken alsmede uw inschrijving. 
Op de jaarprijs is een inflatiecorrectie toegepast van 3% jaarlijks vanaf jaar 2. Dit percentage is fictief. In werkelijkheid zal de indexatieparagraaf in art. 7.2 van de Raamovereenkomst worden gehanteerd.
Er wordt in de fictieve berekening uitgegaan van 213 aanvragen jaarlijks. Dit aantal is indicatief, en hieraan kunnen geen rechten worden ontleend. Zie Aanbestedingsleidraad.
Alle prijzen zijn Exclusief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</si>
</sst>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2]\ * #,##0.00_ ;_ [$€-2]\ * \-#,##0.00_ ;_ [$€-2]\ * &quot;-&quot;??_ ;_ @_ "/>
    <numFmt numFmtId="165" formatCode="_ [$€-413]\ * #,##0.00_ ;_ [$€-413]\ * \-#,##0.00_ ;_ [$€-413]\ * &quot;-&quot;??_ ;_ @_ "/>
  </numFmts>
  <fonts count="12" x14ac:knownFonts="1">
    <font>
      <sz val="11"/>
      <color theme="1"/>
      <name val="Calibri"/>
      <family val="2"/>
      <scheme val="minor"/>
    </font>
    <font>
      <sz val="11"/>
      <color theme="1"/>
      <name val="Calibri"/>
      <family val="2"/>
      <scheme val="minor"/>
    </font>
    <font>
      <b/>
      <sz val="11"/>
      <color theme="1"/>
      <name val="Corbel"/>
      <family val="2"/>
    </font>
    <font>
      <sz val="11"/>
      <color theme="1"/>
      <name val="Corbel"/>
      <family val="2"/>
    </font>
    <font>
      <sz val="11"/>
      <color rgb="FFFF0000"/>
      <name val="Corbel"/>
      <family val="2"/>
    </font>
    <font>
      <b/>
      <u/>
      <sz val="11"/>
      <color theme="1"/>
      <name val="Corbel"/>
      <family val="2"/>
    </font>
    <font>
      <sz val="11"/>
      <name val="Corbel"/>
      <family val="2"/>
    </font>
    <font>
      <b/>
      <sz val="14"/>
      <color theme="1"/>
      <name val="Corbel"/>
      <family val="2"/>
    </font>
    <font>
      <sz val="14"/>
      <color theme="1"/>
      <name val="Corbel"/>
      <family val="2"/>
    </font>
    <font>
      <b/>
      <sz val="14"/>
      <color rgb="FF000000"/>
      <name val="Corbel"/>
      <family val="2"/>
    </font>
    <font>
      <sz val="14"/>
      <color rgb="FFFF0000"/>
      <name val="Corbel"/>
      <family val="2"/>
    </font>
    <font>
      <b/>
      <sz val="12"/>
      <color rgb="FF000000"/>
      <name val="Corbel"/>
      <family val="2"/>
    </font>
  </fonts>
  <fills count="10">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rgb="FFFFFFFF"/>
        <bgColor rgb="FF000000"/>
      </patternFill>
    </fill>
    <fill>
      <patternFill patternType="solid">
        <fgColor rgb="FFFFFF99"/>
        <bgColor indexed="64"/>
      </patternFill>
    </fill>
    <fill>
      <patternFill patternType="solid">
        <fgColor rgb="FFD9E1F2"/>
        <bgColor rgb="FF000000"/>
      </patternFill>
    </fill>
    <fill>
      <patternFill patternType="solid">
        <fgColor theme="0"/>
        <bgColor indexed="64"/>
      </patternFill>
    </fill>
    <fill>
      <patternFill patternType="solid">
        <fgColor rgb="FFFFC000"/>
        <bgColor indexed="64"/>
      </patternFill>
    </fill>
    <fill>
      <patternFill patternType="solid">
        <fgColor rgb="FFFF798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80">
    <xf numFmtId="0" fontId="0" fillId="0" borderId="0" xfId="0"/>
    <xf numFmtId="0" fontId="3" fillId="0" borderId="0" xfId="0" applyFont="1" applyAlignment="1">
      <alignment vertical="top"/>
    </xf>
    <xf numFmtId="0" fontId="2" fillId="2" borderId="1" xfId="0" applyFont="1" applyFill="1" applyBorder="1" applyAlignment="1">
      <alignment vertical="top"/>
    </xf>
    <xf numFmtId="0" fontId="2" fillId="2" borderId="1" xfId="0" applyFont="1" applyFill="1" applyBorder="1" applyAlignment="1">
      <alignment horizontal="center" vertical="top"/>
    </xf>
    <xf numFmtId="0" fontId="3" fillId="0" borderId="1" xfId="0" applyFont="1" applyBorder="1" applyAlignment="1">
      <alignment vertical="top"/>
    </xf>
    <xf numFmtId="0" fontId="4" fillId="0" borderId="0" xfId="0" applyFont="1" applyAlignment="1">
      <alignment vertical="top"/>
    </xf>
    <xf numFmtId="0" fontId="3" fillId="0" borderId="0" xfId="0" applyFont="1"/>
    <xf numFmtId="0" fontId="4" fillId="0" borderId="0" xfId="0" applyFont="1"/>
    <xf numFmtId="165" fontId="3" fillId="5" borderId="1" xfId="1" applyNumberFormat="1" applyFont="1" applyFill="1" applyBorder="1" applyAlignment="1" applyProtection="1">
      <alignment horizontal="center" vertical="top"/>
      <protection locked="0"/>
    </xf>
    <xf numFmtId="0" fontId="3" fillId="0" borderId="0" xfId="0" quotePrefix="1" applyFont="1"/>
    <xf numFmtId="0" fontId="5" fillId="0" borderId="0" xfId="0" applyFont="1" applyAlignment="1">
      <alignment vertical="top"/>
    </xf>
    <xf numFmtId="165" fontId="3" fillId="0" borderId="1" xfId="0" applyNumberFormat="1" applyFont="1" applyBorder="1" applyAlignment="1">
      <alignment horizontal="center" vertical="top"/>
    </xf>
    <xf numFmtId="165" fontId="2" fillId="2" borderId="1" xfId="0" applyNumberFormat="1" applyFont="1" applyFill="1" applyBorder="1" applyAlignment="1">
      <alignment horizontal="center" vertical="top"/>
    </xf>
    <xf numFmtId="0" fontId="3" fillId="0" borderId="3" xfId="0" applyFont="1" applyBorder="1" applyAlignment="1">
      <alignment vertical="top"/>
    </xf>
    <xf numFmtId="0" fontId="3" fillId="0" borderId="9" xfId="0" applyFont="1" applyBorder="1" applyAlignment="1">
      <alignment vertical="top"/>
    </xf>
    <xf numFmtId="0" fontId="3" fillId="0" borderId="1" xfId="0" applyFont="1" applyBorder="1"/>
    <xf numFmtId="0" fontId="3" fillId="0" borderId="5" xfId="0" applyFont="1" applyBorder="1" applyAlignment="1">
      <alignment vertical="top"/>
    </xf>
    <xf numFmtId="0" fontId="2" fillId="2" borderId="1" xfId="0" applyFont="1" applyFill="1" applyBorder="1" applyAlignment="1">
      <alignment horizontal="left" vertical="top"/>
    </xf>
    <xf numFmtId="165" fontId="3" fillId="8" borderId="1" xfId="0" applyNumberFormat="1" applyFont="1" applyFill="1" applyBorder="1" applyAlignment="1">
      <alignment horizontal="center" vertical="top"/>
    </xf>
    <xf numFmtId="0" fontId="3" fillId="7" borderId="0" xfId="0" applyFont="1" applyFill="1" applyAlignment="1">
      <alignment horizontal="left" vertical="top"/>
    </xf>
    <xf numFmtId="0" fontId="3" fillId="0" borderId="0" xfId="0" applyFont="1" applyAlignment="1">
      <alignment horizontal="left" vertical="top"/>
    </xf>
    <xf numFmtId="0" fontId="3" fillId="2" borderId="1" xfId="0" applyFont="1" applyFill="1" applyBorder="1" applyAlignment="1">
      <alignment horizontal="left" vertical="top"/>
    </xf>
    <xf numFmtId="0" fontId="3" fillId="0" borderId="1" xfId="0" applyFont="1" applyBorder="1" applyAlignment="1">
      <alignment horizontal="left" vertical="top"/>
    </xf>
    <xf numFmtId="0" fontId="3" fillId="0" borderId="17" xfId="0" applyFont="1" applyBorder="1" applyAlignment="1">
      <alignment horizontal="left" vertical="top"/>
    </xf>
    <xf numFmtId="165" fontId="3" fillId="0" borderId="1" xfId="0" applyNumberFormat="1" applyFont="1" applyBorder="1" applyAlignment="1">
      <alignment horizontal="left" vertical="top"/>
    </xf>
    <xf numFmtId="165" fontId="2" fillId="2" borderId="1" xfId="0" applyNumberFormat="1" applyFont="1" applyFill="1" applyBorder="1" applyAlignment="1">
      <alignment horizontal="left" vertical="top"/>
    </xf>
    <xf numFmtId="0" fontId="5" fillId="0" borderId="0" xfId="0" applyFont="1" applyAlignment="1">
      <alignment horizontal="left" vertical="top"/>
    </xf>
    <xf numFmtId="0" fontId="7" fillId="0" borderId="0" xfId="0" applyFont="1" applyAlignment="1">
      <alignment vertical="top"/>
    </xf>
    <xf numFmtId="0" fontId="8" fillId="0" borderId="0" xfId="0" applyFont="1" applyAlignment="1">
      <alignment vertical="top"/>
    </xf>
    <xf numFmtId="0" fontId="9" fillId="4" borderId="0" xfId="0" applyFont="1" applyFill="1" applyAlignment="1">
      <alignment horizontal="left" vertical="top" wrapText="1"/>
    </xf>
    <xf numFmtId="0" fontId="7" fillId="2" borderId="1" xfId="0" applyFont="1" applyFill="1" applyBorder="1" applyAlignment="1">
      <alignment vertical="top"/>
    </xf>
    <xf numFmtId="0" fontId="7" fillId="2" borderId="1" xfId="0" applyFont="1" applyFill="1" applyBorder="1" applyAlignment="1">
      <alignment horizontal="center" vertical="top"/>
    </xf>
    <xf numFmtId="0" fontId="8" fillId="0" borderId="1" xfId="0" applyFont="1" applyBorder="1" applyAlignment="1">
      <alignment vertical="top"/>
    </xf>
    <xf numFmtId="164" fontId="8" fillId="3" borderId="1" xfId="0" applyNumberFormat="1" applyFont="1" applyFill="1" applyBorder="1" applyAlignment="1">
      <alignment horizontal="center" vertical="top"/>
    </xf>
    <xf numFmtId="0" fontId="8" fillId="0" borderId="2" xfId="0" applyFont="1" applyBorder="1" applyAlignment="1">
      <alignment vertical="top"/>
    </xf>
    <xf numFmtId="0" fontId="10" fillId="0" borderId="0" xfId="0" applyFont="1" applyAlignment="1">
      <alignment vertical="top"/>
    </xf>
    <xf numFmtId="0" fontId="2" fillId="2" borderId="14" xfId="0" applyFont="1" applyFill="1" applyBorder="1" applyAlignment="1">
      <alignment horizontal="left" vertical="top"/>
    </xf>
    <xf numFmtId="0" fontId="3" fillId="2" borderId="14" xfId="0" applyFont="1" applyFill="1" applyBorder="1" applyAlignment="1">
      <alignment horizontal="left" vertical="top"/>
    </xf>
    <xf numFmtId="0" fontId="2" fillId="2" borderId="15" xfId="0" applyFont="1" applyFill="1" applyBorder="1" applyAlignment="1">
      <alignment horizontal="left" vertical="top" wrapText="1"/>
    </xf>
    <xf numFmtId="2" fontId="3" fillId="8" borderId="1" xfId="0" applyNumberFormat="1" applyFont="1" applyFill="1" applyBorder="1" applyAlignment="1">
      <alignment horizontal="left" vertical="top"/>
    </xf>
    <xf numFmtId="165" fontId="3" fillId="8" borderId="1" xfId="0" applyNumberFormat="1" applyFont="1" applyFill="1" applyBorder="1" applyAlignment="1">
      <alignment horizontal="left" vertical="top"/>
    </xf>
    <xf numFmtId="165" fontId="2" fillId="8" borderId="13" xfId="0" applyNumberFormat="1" applyFont="1" applyFill="1" applyBorder="1" applyAlignment="1">
      <alignment horizontal="center" vertical="top"/>
    </xf>
    <xf numFmtId="0" fontId="7" fillId="9" borderId="7" xfId="0" applyFont="1" applyFill="1" applyBorder="1" applyAlignment="1">
      <alignment vertical="top"/>
    </xf>
    <xf numFmtId="164" fontId="7" fillId="9" borderId="13" xfId="0" applyNumberFormat="1" applyFont="1" applyFill="1" applyBorder="1" applyAlignment="1">
      <alignment horizontal="center" vertical="top"/>
    </xf>
    <xf numFmtId="0" fontId="11"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6" xfId="0" applyFont="1" applyFill="1" applyBorder="1" applyAlignment="1">
      <alignment horizontal="left" vertical="top" wrapText="1"/>
    </xf>
    <xf numFmtId="0" fontId="9" fillId="4" borderId="5" xfId="0" applyFont="1" applyFill="1" applyBorder="1" applyAlignment="1">
      <alignment horizontal="left" vertical="top" wrapText="1"/>
    </xf>
    <xf numFmtId="0" fontId="9" fillId="4" borderId="7" xfId="0" applyFont="1" applyFill="1" applyBorder="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7" borderId="2" xfId="0" applyFont="1" applyFill="1" applyBorder="1" applyAlignment="1">
      <alignment horizontal="left"/>
    </xf>
    <xf numFmtId="0" fontId="9" fillId="7" borderId="12" xfId="0" applyFont="1" applyFill="1" applyBorder="1" applyAlignment="1">
      <alignment horizontal="left"/>
    </xf>
    <xf numFmtId="0" fontId="9" fillId="7" borderId="11" xfId="0" applyFont="1" applyFill="1" applyBorder="1" applyAlignment="1">
      <alignment horizontal="left"/>
    </xf>
    <xf numFmtId="0" fontId="3" fillId="0" borderId="2" xfId="0" applyFont="1" applyBorder="1" applyAlignment="1">
      <alignment horizontal="left" vertical="top" wrapText="1"/>
    </xf>
    <xf numFmtId="0" fontId="3" fillId="0" borderId="11" xfId="0" applyFont="1" applyBorder="1" applyAlignment="1">
      <alignment horizontal="left" vertical="top" wrapText="1"/>
    </xf>
    <xf numFmtId="0" fontId="2" fillId="2" borderId="2" xfId="0" applyFont="1" applyFill="1" applyBorder="1" applyAlignment="1">
      <alignment horizontal="left" vertical="top"/>
    </xf>
    <xf numFmtId="0" fontId="2" fillId="2" borderId="11" xfId="0" applyFont="1" applyFill="1" applyBorder="1" applyAlignment="1">
      <alignment horizontal="left" vertical="top"/>
    </xf>
    <xf numFmtId="0" fontId="3" fillId="0" borderId="3" xfId="0" applyFont="1" applyBorder="1" applyAlignment="1">
      <alignment horizontal="left" vertical="top" wrapText="1"/>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2" fillId="2" borderId="12" xfId="0" applyFont="1" applyFill="1" applyBorder="1" applyAlignment="1">
      <alignment horizontal="left" vertical="top"/>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2" xfId="0" applyFont="1" applyBorder="1" applyAlignment="1">
      <alignment horizontal="left" vertical="top"/>
    </xf>
    <xf numFmtId="0" fontId="3" fillId="0" borderId="11" xfId="0" applyFont="1" applyBorder="1" applyAlignment="1">
      <alignment horizontal="left" vertical="top"/>
    </xf>
    <xf numFmtId="0" fontId="3" fillId="5" borderId="1" xfId="0" applyFont="1" applyFill="1" applyBorder="1" applyAlignment="1" applyProtection="1">
      <alignment vertical="top"/>
      <protection locked="0"/>
    </xf>
    <xf numFmtId="0" fontId="3" fillId="5" borderId="1" xfId="0" applyFont="1" applyFill="1" applyBorder="1" applyAlignment="1" applyProtection="1">
      <alignment horizontal="left" vertical="top"/>
      <protection locked="0"/>
    </xf>
    <xf numFmtId="2" fontId="6" fillId="5" borderId="16" xfId="0" applyNumberFormat="1" applyFont="1" applyFill="1" applyBorder="1" applyAlignment="1" applyProtection="1">
      <alignment horizontal="left" vertical="top"/>
      <protection locked="0"/>
    </xf>
    <xf numFmtId="2" fontId="6" fillId="5" borderId="18" xfId="0" applyNumberFormat="1" applyFont="1" applyFill="1" applyBorder="1" applyAlignment="1" applyProtection="1">
      <alignment horizontal="left" vertical="top"/>
      <protection locked="0"/>
    </xf>
    <xf numFmtId="0" fontId="9" fillId="6" borderId="2" xfId="0" applyFont="1" applyFill="1" applyBorder="1" applyAlignment="1">
      <alignment horizontal="left" vertical="top"/>
    </xf>
    <xf numFmtId="0" fontId="9" fillId="6" borderId="12" xfId="0" applyFont="1" applyFill="1" applyBorder="1" applyAlignment="1">
      <alignment horizontal="left" vertical="top"/>
    </xf>
    <xf numFmtId="0" fontId="9" fillId="6" borderId="11" xfId="0" applyFont="1" applyFill="1" applyBorder="1" applyAlignment="1">
      <alignment horizontal="left" vertical="top"/>
    </xf>
    <xf numFmtId="165" fontId="3" fillId="5" borderId="1" xfId="0" applyNumberFormat="1" applyFont="1" applyFill="1" applyBorder="1" applyAlignment="1" applyProtection="1">
      <alignment horizontal="left" vertical="top"/>
      <protection locked="0"/>
    </xf>
  </cellXfs>
  <cellStyles count="2">
    <cellStyle name="Standaard" xfId="0" builtinId="0"/>
    <cellStyle name="Valuta" xfId="1" builtinId="4"/>
  </cellStyles>
  <dxfs count="0"/>
  <tableStyles count="0" defaultTableStyle="TableStyleMedium2" defaultPivotStyle="PivotStyleLight16"/>
  <colors>
    <mruColors>
      <color rgb="FFFFFF99"/>
      <color rgb="FFFF7983"/>
      <color rgb="FFFF2131"/>
      <color rgb="FFFFAB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A4166-8E62-44F8-965F-EE2D05A6E46E}">
  <sheetPr>
    <tabColor rgb="FFFFABB1"/>
    <pageSetUpPr fitToPage="1"/>
  </sheetPr>
  <dimension ref="A1:G24"/>
  <sheetViews>
    <sheetView showGridLines="0" tabSelected="1" zoomScaleNormal="100" workbookViewId="0">
      <selection activeCell="B5" sqref="B5:G16"/>
    </sheetView>
  </sheetViews>
  <sheetFormatPr defaultRowHeight="18.75" x14ac:dyDescent="0.25"/>
  <cols>
    <col min="1" max="1" width="4.85546875" style="28" customWidth="1"/>
    <col min="2" max="2" width="48.42578125" style="28" customWidth="1"/>
    <col min="3" max="3" width="31.28515625" style="28" customWidth="1"/>
    <col min="4" max="6" width="9.140625" style="28"/>
    <col min="7" max="7" width="66.42578125" style="28" customWidth="1"/>
    <col min="8" max="16384" width="9.140625" style="28"/>
  </cols>
  <sheetData>
    <row r="1" spans="1:7" x14ac:dyDescent="0.25">
      <c r="A1" s="27" t="s">
        <v>47</v>
      </c>
    </row>
    <row r="3" spans="1:7" x14ac:dyDescent="0.25">
      <c r="B3" s="76" t="s">
        <v>45</v>
      </c>
      <c r="C3" s="77"/>
      <c r="D3" s="77"/>
      <c r="E3" s="77"/>
      <c r="F3" s="77"/>
      <c r="G3" s="78"/>
    </row>
    <row r="4" spans="1:7" x14ac:dyDescent="0.3">
      <c r="B4" s="51" t="s">
        <v>44</v>
      </c>
      <c r="C4" s="52"/>
      <c r="D4" s="52"/>
      <c r="E4" s="52"/>
      <c r="F4" s="52"/>
      <c r="G4" s="53"/>
    </row>
    <row r="5" spans="1:7" x14ac:dyDescent="0.25">
      <c r="B5" s="44" t="s">
        <v>46</v>
      </c>
      <c r="C5" s="45"/>
      <c r="D5" s="45"/>
      <c r="E5" s="45"/>
      <c r="F5" s="45"/>
      <c r="G5" s="46"/>
    </row>
    <row r="6" spans="1:7" x14ac:dyDescent="0.25">
      <c r="B6" s="47"/>
      <c r="C6" s="45"/>
      <c r="D6" s="45"/>
      <c r="E6" s="45"/>
      <c r="F6" s="45"/>
      <c r="G6" s="46"/>
    </row>
    <row r="7" spans="1:7" x14ac:dyDescent="0.25">
      <c r="B7" s="47"/>
      <c r="C7" s="45"/>
      <c r="D7" s="45"/>
      <c r="E7" s="45"/>
      <c r="F7" s="45"/>
      <c r="G7" s="46"/>
    </row>
    <row r="8" spans="1:7" x14ac:dyDescent="0.25">
      <c r="B8" s="47"/>
      <c r="C8" s="45"/>
      <c r="D8" s="45"/>
      <c r="E8" s="45"/>
      <c r="F8" s="45"/>
      <c r="G8" s="46"/>
    </row>
    <row r="9" spans="1:7" x14ac:dyDescent="0.25">
      <c r="B9" s="47"/>
      <c r="C9" s="45"/>
      <c r="D9" s="45"/>
      <c r="E9" s="45"/>
      <c r="F9" s="45"/>
      <c r="G9" s="46"/>
    </row>
    <row r="10" spans="1:7" x14ac:dyDescent="0.25">
      <c r="B10" s="47"/>
      <c r="C10" s="45"/>
      <c r="D10" s="45"/>
      <c r="E10" s="45"/>
      <c r="F10" s="45"/>
      <c r="G10" s="46"/>
    </row>
    <row r="11" spans="1:7" ht="15" customHeight="1" x14ac:dyDescent="0.25">
      <c r="B11" s="47"/>
      <c r="C11" s="45"/>
      <c r="D11" s="45"/>
      <c r="E11" s="45"/>
      <c r="F11" s="45"/>
      <c r="G11" s="46"/>
    </row>
    <row r="12" spans="1:7" ht="15" customHeight="1" x14ac:dyDescent="0.25">
      <c r="B12" s="47"/>
      <c r="C12" s="45"/>
      <c r="D12" s="45"/>
      <c r="E12" s="45"/>
      <c r="F12" s="45"/>
      <c r="G12" s="46"/>
    </row>
    <row r="13" spans="1:7" ht="25.5" customHeight="1" x14ac:dyDescent="0.25">
      <c r="B13" s="47"/>
      <c r="C13" s="45"/>
      <c r="D13" s="45"/>
      <c r="E13" s="45"/>
      <c r="F13" s="45"/>
      <c r="G13" s="46"/>
    </row>
    <row r="14" spans="1:7" ht="15" customHeight="1" x14ac:dyDescent="0.25">
      <c r="B14" s="47"/>
      <c r="C14" s="45"/>
      <c r="D14" s="45"/>
      <c r="E14" s="45"/>
      <c r="F14" s="45"/>
      <c r="G14" s="46"/>
    </row>
    <row r="15" spans="1:7" ht="15" customHeight="1" x14ac:dyDescent="0.25">
      <c r="B15" s="47"/>
      <c r="C15" s="45"/>
      <c r="D15" s="45"/>
      <c r="E15" s="45"/>
      <c r="F15" s="45"/>
      <c r="G15" s="46"/>
    </row>
    <row r="16" spans="1:7" ht="84" customHeight="1" x14ac:dyDescent="0.25">
      <c r="B16" s="48"/>
      <c r="C16" s="49"/>
      <c r="D16" s="49"/>
      <c r="E16" s="49"/>
      <c r="F16" s="49"/>
      <c r="G16" s="50"/>
    </row>
    <row r="17" spans="2:7" ht="15" customHeight="1" x14ac:dyDescent="0.25">
      <c r="B17" s="29"/>
      <c r="C17" s="29"/>
      <c r="D17" s="29"/>
      <c r="E17" s="29"/>
      <c r="F17" s="29"/>
      <c r="G17" s="29"/>
    </row>
    <row r="18" spans="2:7" x14ac:dyDescent="0.25">
      <c r="B18" s="30" t="s">
        <v>0</v>
      </c>
      <c r="C18" s="31" t="s">
        <v>1</v>
      </c>
    </row>
    <row r="19" spans="2:7" x14ac:dyDescent="0.25">
      <c r="B19" s="32" t="s">
        <v>2</v>
      </c>
      <c r="C19" s="33">
        <f>Implementatiekosten!C15</f>
        <v>0</v>
      </c>
    </row>
    <row r="20" spans="2:7" x14ac:dyDescent="0.25">
      <c r="B20" s="32" t="s">
        <v>40</v>
      </c>
      <c r="C20" s="33">
        <f>'Kosten software DAS portaal'!H11</f>
        <v>0</v>
      </c>
    </row>
    <row r="21" spans="2:7" x14ac:dyDescent="0.25">
      <c r="B21" s="34" t="s">
        <v>3</v>
      </c>
      <c r="C21" s="33">
        <f>'Kosten aanvragen'!H27</f>
        <v>0</v>
      </c>
    </row>
    <row r="22" spans="2:7" x14ac:dyDescent="0.25">
      <c r="B22" s="32" t="s">
        <v>41</v>
      </c>
      <c r="C22" s="33">
        <f>Exit!C15</f>
        <v>0</v>
      </c>
    </row>
    <row r="23" spans="2:7" ht="19.5" thickBot="1" x14ac:dyDescent="0.3">
      <c r="B23" s="42" t="s">
        <v>4</v>
      </c>
      <c r="C23" s="43">
        <f>SUM(C19:C22)</f>
        <v>0</v>
      </c>
    </row>
    <row r="24" spans="2:7" x14ac:dyDescent="0.25">
      <c r="B24" s="35"/>
    </row>
  </sheetData>
  <sheetProtection algorithmName="SHA-512" hashValue="bCjzcqZqntYGIleSlEbybNZGUgEoDnS6q80kTzEU7+3BysblYZE8Ns+5zNwfX+nbnUb3X20w+m3jg0JzBVrJtQ==" saltValue="hEvUD3fH8ngQ2HqsU1L2Lg==" spinCount="100000" sheet="1" objects="1" scenarios="1"/>
  <mergeCells count="3">
    <mergeCell ref="B5:G16"/>
    <mergeCell ref="B4:G4"/>
    <mergeCell ref="B3:G3"/>
  </mergeCells>
  <pageMargins left="0.70866141732283472" right="0.70866141732283472" top="0.74803149606299213" bottom="0.74803149606299213" header="0.31496062992125984" footer="0.31496062992125984"/>
  <pageSetup paperSize="9" scale="94" orientation="portrait" r:id="rId1"/>
  <headerFooter>
    <oddHeader>&amp;L&amp;F&amp;C&amp;A&amp;R&amp;D</oddHeader>
    <oddFooter>Pagina &amp;P van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F3C02-4720-4C28-A8C7-432554DABD39}">
  <sheetPr>
    <tabColor rgb="FFFFFF99"/>
  </sheetPr>
  <dimension ref="B2:E18"/>
  <sheetViews>
    <sheetView showGridLines="0" workbookViewId="0">
      <selection activeCell="J9" sqref="J9"/>
    </sheetView>
  </sheetViews>
  <sheetFormatPr defaultRowHeight="15" x14ac:dyDescent="0.25"/>
  <cols>
    <col min="1" max="1" width="9.140625" style="6"/>
    <col min="2" max="2" width="73.85546875" style="6" customWidth="1"/>
    <col min="3" max="3" width="15.140625" style="6" customWidth="1"/>
    <col min="4" max="4" width="3.140625" style="6" customWidth="1"/>
    <col min="5" max="16384" width="9.140625" style="6"/>
  </cols>
  <sheetData>
    <row r="2" spans="2:5" x14ac:dyDescent="0.25">
      <c r="B2" s="56" t="s">
        <v>2</v>
      </c>
      <c r="C2" s="57"/>
    </row>
    <row r="3" spans="2:5" x14ac:dyDescent="0.25">
      <c r="B3" s="2" t="s">
        <v>5</v>
      </c>
      <c r="C3" s="3" t="s">
        <v>6</v>
      </c>
      <c r="E3" s="7"/>
    </row>
    <row r="4" spans="2:5" x14ac:dyDescent="0.25">
      <c r="B4" s="4" t="s">
        <v>7</v>
      </c>
      <c r="C4" s="8">
        <v>0</v>
      </c>
      <c r="E4" s="9"/>
    </row>
    <row r="5" spans="2:5" x14ac:dyDescent="0.25">
      <c r="B5" s="4" t="s">
        <v>8</v>
      </c>
      <c r="C5" s="8">
        <v>0</v>
      </c>
    </row>
    <row r="6" spans="2:5" x14ac:dyDescent="0.25">
      <c r="B6" s="4" t="s">
        <v>9</v>
      </c>
      <c r="C6" s="8">
        <v>0</v>
      </c>
    </row>
    <row r="7" spans="2:5" x14ac:dyDescent="0.25">
      <c r="B7" s="4" t="s">
        <v>10</v>
      </c>
      <c r="C7" s="8">
        <v>0</v>
      </c>
    </row>
    <row r="8" spans="2:5" x14ac:dyDescent="0.25">
      <c r="B8" s="4" t="s">
        <v>11</v>
      </c>
      <c r="C8" s="8">
        <v>0</v>
      </c>
    </row>
    <row r="9" spans="2:5" x14ac:dyDescent="0.25">
      <c r="B9" s="4" t="s">
        <v>12</v>
      </c>
      <c r="C9" s="8">
        <v>0</v>
      </c>
    </row>
    <row r="10" spans="2:5" x14ac:dyDescent="0.25">
      <c r="B10" s="4" t="s">
        <v>13</v>
      </c>
      <c r="C10" s="8">
        <v>0</v>
      </c>
    </row>
    <row r="11" spans="2:5" x14ac:dyDescent="0.25">
      <c r="B11" s="72" t="s">
        <v>14</v>
      </c>
      <c r="C11" s="8">
        <v>0</v>
      </c>
    </row>
    <row r="12" spans="2:5" x14ac:dyDescent="0.25">
      <c r="B12" s="72" t="s">
        <v>14</v>
      </c>
      <c r="C12" s="8">
        <v>0</v>
      </c>
    </row>
    <row r="13" spans="2:5" x14ac:dyDescent="0.25">
      <c r="B13" s="72" t="s">
        <v>14</v>
      </c>
      <c r="C13" s="8">
        <v>0</v>
      </c>
    </row>
    <row r="14" spans="2:5" x14ac:dyDescent="0.25">
      <c r="B14" s="72" t="s">
        <v>14</v>
      </c>
      <c r="C14" s="8">
        <v>0</v>
      </c>
    </row>
    <row r="15" spans="2:5" ht="15.75" thickBot="1" x14ac:dyDescent="0.3">
      <c r="B15" s="1"/>
      <c r="C15" s="41">
        <f>SUM(C4:C14)</f>
        <v>0</v>
      </c>
    </row>
    <row r="17" spans="2:3" x14ac:dyDescent="0.25">
      <c r="B17" s="10" t="s">
        <v>15</v>
      </c>
    </row>
    <row r="18" spans="2:3" ht="109.5" customHeight="1" x14ac:dyDescent="0.25">
      <c r="B18" s="54" t="s">
        <v>16</v>
      </c>
      <c r="C18" s="55"/>
    </row>
  </sheetData>
  <sheetProtection algorithmName="SHA-512" hashValue="rduuaEQCUFGH7/Bmz2lz+fy4ZlVJLuivn8z24TVTJ8dlCBNnBVdSICbAnFoogA/KC6Io6iJQcbcws45rS6OzWg==" saltValue="lGiMBfUZcR9vir9qiUxyeQ==" spinCount="100000" sheet="1" objects="1" scenarios="1"/>
  <mergeCells count="2">
    <mergeCell ref="B18:C18"/>
    <mergeCell ref="B2:C2"/>
  </mergeCells>
  <dataValidations count="1">
    <dataValidation type="decimal" allowBlank="1" showErrorMessage="1" errorTitle="Ongeldig bedrag ingevoerd" sqref="E4" xr:uid="{310D8444-9CD3-4ACB-AFE9-BE5AB4693BAF}">
      <formula1>0</formula1>
      <formula2>#REF!</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3951C-D38B-4457-9829-A69887FBC7A4}">
  <sheetPr>
    <tabColor rgb="FFFFFF99"/>
  </sheetPr>
  <dimension ref="B2:H22"/>
  <sheetViews>
    <sheetView showGridLines="0" workbookViewId="0">
      <selection activeCell="E23" sqref="E23"/>
    </sheetView>
  </sheetViews>
  <sheetFormatPr defaultRowHeight="15" x14ac:dyDescent="0.25"/>
  <cols>
    <col min="1" max="1" width="9.140625" style="1"/>
    <col min="2" max="2" width="85.42578125" style="1" customWidth="1"/>
    <col min="3" max="3" width="14.28515625" style="1" customWidth="1"/>
    <col min="4" max="8" width="18.85546875" style="1" customWidth="1"/>
    <col min="9" max="16384" width="9.140625" style="1"/>
  </cols>
  <sheetData>
    <row r="2" spans="2:8" x14ac:dyDescent="0.25">
      <c r="B2" s="56" t="s">
        <v>40</v>
      </c>
      <c r="C2" s="64"/>
      <c r="D2" s="64"/>
      <c r="E2" s="64"/>
      <c r="F2" s="64"/>
      <c r="G2" s="64"/>
      <c r="H2" s="57"/>
    </row>
    <row r="3" spans="2:8" x14ac:dyDescent="0.25">
      <c r="B3" s="2" t="s">
        <v>17</v>
      </c>
      <c r="C3" s="3" t="s">
        <v>18</v>
      </c>
      <c r="D3" s="3" t="s">
        <v>19</v>
      </c>
      <c r="E3" s="3" t="s">
        <v>20</v>
      </c>
      <c r="F3" s="3" t="s">
        <v>21</v>
      </c>
      <c r="G3" s="3" t="s">
        <v>22</v>
      </c>
      <c r="H3" s="3" t="s">
        <v>23</v>
      </c>
    </row>
    <row r="4" spans="2:8" x14ac:dyDescent="0.25">
      <c r="B4" s="4" t="s">
        <v>24</v>
      </c>
      <c r="C4" s="8"/>
      <c r="D4" s="11">
        <f>$C4</f>
        <v>0</v>
      </c>
      <c r="E4" s="11">
        <f>$C4*1.03</f>
        <v>0</v>
      </c>
      <c r="F4" s="11">
        <f>$C4*1.03^2</f>
        <v>0</v>
      </c>
      <c r="G4" s="11">
        <f>$C4*1.03^3</f>
        <v>0</v>
      </c>
      <c r="H4" s="11">
        <f>SUM(D4:G4)</f>
        <v>0</v>
      </c>
    </row>
    <row r="5" spans="2:8" x14ac:dyDescent="0.25">
      <c r="B5" s="4" t="s">
        <v>25</v>
      </c>
      <c r="C5" s="8"/>
      <c r="D5" s="11">
        <f>$C5</f>
        <v>0</v>
      </c>
      <c r="E5" s="11">
        <f>$C5*1.03</f>
        <v>0</v>
      </c>
      <c r="F5" s="11">
        <f>$C5*1.03^2</f>
        <v>0</v>
      </c>
      <c r="G5" s="11">
        <f>$C5*1.03^3</f>
        <v>0</v>
      </c>
      <c r="H5" s="11">
        <f>SUM(D5:G5)</f>
        <v>0</v>
      </c>
    </row>
    <row r="6" spans="2:8" x14ac:dyDescent="0.25">
      <c r="B6" s="2" t="s">
        <v>23</v>
      </c>
      <c r="C6" s="2"/>
      <c r="D6" s="12">
        <f t="shared" ref="D6:H6" si="0">SUM(D4:D5)</f>
        <v>0</v>
      </c>
      <c r="E6" s="12">
        <f t="shared" si="0"/>
        <v>0</v>
      </c>
      <c r="F6" s="12">
        <f t="shared" si="0"/>
        <v>0</v>
      </c>
      <c r="G6" s="12">
        <f t="shared" si="0"/>
        <v>0</v>
      </c>
      <c r="H6" s="12">
        <f t="shared" si="0"/>
        <v>0</v>
      </c>
    </row>
    <row r="8" spans="2:8" x14ac:dyDescent="0.25">
      <c r="B8" s="2" t="s">
        <v>26</v>
      </c>
      <c r="C8" s="2" t="s">
        <v>27</v>
      </c>
      <c r="D8" s="13"/>
      <c r="E8" s="14"/>
      <c r="F8" s="14"/>
      <c r="G8" s="14"/>
      <c r="H8" s="3" t="s">
        <v>23</v>
      </c>
    </row>
    <row r="9" spans="2:8" x14ac:dyDescent="0.25">
      <c r="B9" s="15" t="s">
        <v>28</v>
      </c>
      <c r="C9" s="8"/>
      <c r="D9" s="16"/>
      <c r="H9" s="11">
        <f>(C9*2*6)*1.04591</f>
        <v>0</v>
      </c>
    </row>
    <row r="11" spans="2:8" x14ac:dyDescent="0.25">
      <c r="B11" s="10" t="s">
        <v>15</v>
      </c>
      <c r="H11" s="18">
        <f>H6+H9</f>
        <v>0</v>
      </c>
    </row>
    <row r="12" spans="2:8" x14ac:dyDescent="0.25">
      <c r="B12" s="58" t="s">
        <v>43</v>
      </c>
      <c r="C12" s="59"/>
      <c r="E12" s="5"/>
    </row>
    <row r="13" spans="2:8" x14ac:dyDescent="0.25">
      <c r="B13" s="60"/>
      <c r="C13" s="61"/>
    </row>
    <row r="14" spans="2:8" x14ac:dyDescent="0.25">
      <c r="B14" s="60"/>
      <c r="C14" s="61"/>
    </row>
    <row r="15" spans="2:8" x14ac:dyDescent="0.25">
      <c r="B15" s="60"/>
      <c r="C15" s="61"/>
    </row>
    <row r="16" spans="2:8" x14ac:dyDescent="0.25">
      <c r="B16" s="60"/>
      <c r="C16" s="61"/>
    </row>
    <row r="17" spans="2:3" x14ac:dyDescent="0.25">
      <c r="B17" s="60"/>
      <c r="C17" s="61"/>
    </row>
    <row r="18" spans="2:3" x14ac:dyDescent="0.25">
      <c r="B18" s="60"/>
      <c r="C18" s="61"/>
    </row>
    <row r="19" spans="2:3" x14ac:dyDescent="0.25">
      <c r="B19" s="60"/>
      <c r="C19" s="61"/>
    </row>
    <row r="20" spans="2:3" x14ac:dyDescent="0.25">
      <c r="B20" s="60"/>
      <c r="C20" s="61"/>
    </row>
    <row r="21" spans="2:3" x14ac:dyDescent="0.25">
      <c r="B21" s="60"/>
      <c r="C21" s="61"/>
    </row>
    <row r="22" spans="2:3" x14ac:dyDescent="0.25">
      <c r="B22" s="62"/>
      <c r="C22" s="63"/>
    </row>
  </sheetData>
  <sheetProtection algorithmName="SHA-512" hashValue="s8+XwNXWZn/qr1mRAC1H89RsEqJkIdogZd1hGqgLrVVM3gvhs1v1pV35g8Ow5VemIzbH98qOx1pADdpm1K5AUw==" saltValue="BwvNfIpAHG5y6LUkXZVFXQ==" spinCount="100000" sheet="1" objects="1" scenarios="1"/>
  <mergeCells count="2">
    <mergeCell ref="B12:C22"/>
    <mergeCell ref="B2:H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9A905-F6C2-4C84-BD62-F2ABB7BC1175}">
  <sheetPr>
    <tabColor rgb="FFFFFF99"/>
  </sheetPr>
  <dimension ref="A1:H40"/>
  <sheetViews>
    <sheetView showGridLines="0" workbookViewId="0">
      <selection activeCell="D18" sqref="D18"/>
    </sheetView>
  </sheetViews>
  <sheetFormatPr defaultRowHeight="15" x14ac:dyDescent="0.25"/>
  <cols>
    <col min="1" max="1" width="8.85546875" style="20" customWidth="1"/>
    <col min="2" max="2" width="60.7109375" style="20" bestFit="1" customWidth="1"/>
    <col min="3" max="3" width="32.5703125" style="20" customWidth="1"/>
    <col min="4" max="6" width="32.140625" style="20" customWidth="1"/>
    <col min="7" max="7" width="32.140625" style="20" bestFit="1" customWidth="1"/>
    <col min="8" max="8" width="32.140625" style="20" customWidth="1"/>
    <col min="9" max="16384" width="9.140625" style="20"/>
  </cols>
  <sheetData>
    <row r="1" spans="1:3" x14ac:dyDescent="0.25">
      <c r="A1" s="19"/>
    </row>
    <row r="2" spans="1:3" x14ac:dyDescent="0.25">
      <c r="A2" s="19"/>
      <c r="B2" s="56" t="s">
        <v>3</v>
      </c>
      <c r="C2" s="57"/>
    </row>
    <row r="3" spans="1:3" x14ac:dyDescent="0.25">
      <c r="A3" s="19"/>
      <c r="B3" s="17" t="s">
        <v>29</v>
      </c>
      <c r="C3" s="17" t="s">
        <v>30</v>
      </c>
    </row>
    <row r="4" spans="1:3" x14ac:dyDescent="0.25">
      <c r="A4" s="19"/>
      <c r="B4" s="73" t="s">
        <v>14</v>
      </c>
      <c r="C4" s="79"/>
    </row>
    <row r="5" spans="1:3" x14ac:dyDescent="0.25">
      <c r="A5" s="19"/>
      <c r="B5" s="73" t="s">
        <v>14</v>
      </c>
      <c r="C5" s="79"/>
    </row>
    <row r="6" spans="1:3" x14ac:dyDescent="0.25">
      <c r="A6" s="19"/>
      <c r="B6" s="73" t="s">
        <v>14</v>
      </c>
      <c r="C6" s="79"/>
    </row>
    <row r="7" spans="1:3" x14ac:dyDescent="0.25">
      <c r="A7" s="19"/>
      <c r="B7" s="73" t="s">
        <v>14</v>
      </c>
      <c r="C7" s="79"/>
    </row>
    <row r="8" spans="1:3" x14ac:dyDescent="0.25">
      <c r="A8" s="19"/>
      <c r="B8" s="73" t="s">
        <v>14</v>
      </c>
      <c r="C8" s="79"/>
    </row>
    <row r="9" spans="1:3" x14ac:dyDescent="0.25">
      <c r="A9" s="19"/>
      <c r="B9" s="73" t="s">
        <v>14</v>
      </c>
      <c r="C9" s="79"/>
    </row>
    <row r="10" spans="1:3" x14ac:dyDescent="0.25">
      <c r="A10" s="19"/>
      <c r="B10" s="73" t="s">
        <v>14</v>
      </c>
      <c r="C10" s="79"/>
    </row>
    <row r="11" spans="1:3" x14ac:dyDescent="0.25">
      <c r="A11" s="19"/>
      <c r="B11" s="73" t="s">
        <v>14</v>
      </c>
      <c r="C11" s="79"/>
    </row>
    <row r="12" spans="1:3" x14ac:dyDescent="0.25">
      <c r="A12" s="19"/>
      <c r="B12" s="73" t="s">
        <v>14</v>
      </c>
      <c r="C12" s="79"/>
    </row>
    <row r="13" spans="1:3" x14ac:dyDescent="0.25">
      <c r="A13" s="19"/>
      <c r="B13" s="73" t="s">
        <v>14</v>
      </c>
      <c r="C13" s="79"/>
    </row>
    <row r="14" spans="1:3" x14ac:dyDescent="0.25">
      <c r="A14" s="19"/>
      <c r="B14" s="73" t="s">
        <v>14</v>
      </c>
      <c r="C14" s="79"/>
    </row>
    <row r="15" spans="1:3" x14ac:dyDescent="0.25">
      <c r="A15" s="19"/>
      <c r="B15" s="73" t="s">
        <v>14</v>
      </c>
      <c r="C15" s="79"/>
    </row>
    <row r="16" spans="1:3" x14ac:dyDescent="0.25">
      <c r="A16" s="19"/>
      <c r="B16" s="21" t="s">
        <v>31</v>
      </c>
      <c r="C16" s="39">
        <f>SUM(C4:C15)</f>
        <v>0</v>
      </c>
    </row>
    <row r="17" spans="1:8" ht="15.75" thickBot="1" x14ac:dyDescent="0.3">
      <c r="A17" s="19"/>
    </row>
    <row r="18" spans="1:8" x14ac:dyDescent="0.25">
      <c r="B18" s="36" t="s">
        <v>32</v>
      </c>
      <c r="C18" s="37"/>
      <c r="D18" s="38" t="s">
        <v>33</v>
      </c>
    </row>
    <row r="19" spans="1:8" x14ac:dyDescent="0.25">
      <c r="B19" s="22" t="s">
        <v>34</v>
      </c>
      <c r="C19" s="22" t="s">
        <v>35</v>
      </c>
      <c r="D19" s="74"/>
    </row>
    <row r="20" spans="1:8" x14ac:dyDescent="0.25">
      <c r="B20" s="22" t="s">
        <v>34</v>
      </c>
      <c r="C20" s="22" t="s">
        <v>36</v>
      </c>
      <c r="D20" s="74"/>
    </row>
    <row r="21" spans="1:8" ht="15.75" thickBot="1" x14ac:dyDescent="0.3">
      <c r="B21" s="23" t="s">
        <v>34</v>
      </c>
      <c r="C21" s="23" t="s">
        <v>37</v>
      </c>
      <c r="D21" s="75"/>
    </row>
    <row r="23" spans="1:8" x14ac:dyDescent="0.25">
      <c r="B23" s="56" t="s">
        <v>38</v>
      </c>
      <c r="C23" s="57"/>
      <c r="D23" s="3" t="s">
        <v>19</v>
      </c>
      <c r="E23" s="3" t="s">
        <v>20</v>
      </c>
      <c r="F23" s="3" t="s">
        <v>21</v>
      </c>
      <c r="G23" s="3" t="s">
        <v>22</v>
      </c>
      <c r="H23" s="17" t="s">
        <v>23</v>
      </c>
    </row>
    <row r="24" spans="1:8" ht="15.75" customHeight="1" x14ac:dyDescent="0.25">
      <c r="B24" s="70" t="s">
        <v>31</v>
      </c>
      <c r="C24" s="71"/>
      <c r="D24" s="24">
        <f>C16*MIN(213,100)*(1-D19/100)+C16*MAX(MIN(213-100,100),0)*(1-D20/100)+C16*MAX(213-200,0)*(1-D21/100)</f>
        <v>0</v>
      </c>
      <c r="E24" s="24">
        <f>C16*MIN(213,100)*(1-D19/100)+C16*MAX(MIN(213-100,100),0)*(1-D20/100)+C16*MAX(213-200,0)*(1-D21/100)*1.03</f>
        <v>0</v>
      </c>
      <c r="F24" s="24">
        <f>C16*MIN(213,100)*(1-D19/100)+C16*MAX(MIN(213-100,100),0)*(1-D20/100)+C16*MAX(213-200,0)*(1-D21/100)*1.03^2</f>
        <v>0</v>
      </c>
      <c r="G24" s="24">
        <f>C16*MIN(213,100)*(1-D19/100)+C16*MAX(MIN(213-100,100),0)*(1-D20/100)+C16*MAX(213-200,0)*(1-D21/100)*1.03^3</f>
        <v>0</v>
      </c>
      <c r="H24" s="24">
        <f>SUM(D24:G24)</f>
        <v>0</v>
      </c>
    </row>
    <row r="25" spans="1:8" x14ac:dyDescent="0.25">
      <c r="B25" s="56" t="s">
        <v>23</v>
      </c>
      <c r="C25" s="57"/>
      <c r="D25" s="25">
        <f>SUM(D24:D24)</f>
        <v>0</v>
      </c>
      <c r="E25" s="25">
        <f>SUM(E24:E24)</f>
        <v>0</v>
      </c>
      <c r="F25" s="25">
        <f>SUM(F24:F24)</f>
        <v>0</v>
      </c>
      <c r="G25" s="25">
        <f>SUM(G24:G24)</f>
        <v>0</v>
      </c>
      <c r="H25" s="25">
        <f>SUM(H24:H24)</f>
        <v>0</v>
      </c>
    </row>
    <row r="27" spans="1:8" x14ac:dyDescent="0.25">
      <c r="G27" s="17" t="s">
        <v>39</v>
      </c>
      <c r="H27" s="40">
        <f>H25</f>
        <v>0</v>
      </c>
    </row>
    <row r="30" spans="1:8" x14ac:dyDescent="0.25">
      <c r="B30" s="26" t="s">
        <v>15</v>
      </c>
    </row>
    <row r="31" spans="1:8" ht="15" customHeight="1" x14ac:dyDescent="0.25">
      <c r="B31" s="58" t="s">
        <v>48</v>
      </c>
      <c r="C31" s="65"/>
    </row>
    <row r="32" spans="1:8" x14ac:dyDescent="0.25">
      <c r="B32" s="66"/>
      <c r="C32" s="67"/>
    </row>
    <row r="33" spans="2:3" x14ac:dyDescent="0.25">
      <c r="B33" s="66"/>
      <c r="C33" s="67"/>
    </row>
    <row r="34" spans="2:3" x14ac:dyDescent="0.25">
      <c r="B34" s="66"/>
      <c r="C34" s="67"/>
    </row>
    <row r="35" spans="2:3" x14ac:dyDescent="0.25">
      <c r="B35" s="66"/>
      <c r="C35" s="67"/>
    </row>
    <row r="36" spans="2:3" x14ac:dyDescent="0.25">
      <c r="B36" s="66"/>
      <c r="C36" s="67"/>
    </row>
    <row r="37" spans="2:3" x14ac:dyDescent="0.25">
      <c r="B37" s="66"/>
      <c r="C37" s="67"/>
    </row>
    <row r="38" spans="2:3" x14ac:dyDescent="0.25">
      <c r="B38" s="66"/>
      <c r="C38" s="67"/>
    </row>
    <row r="39" spans="2:3" x14ac:dyDescent="0.25">
      <c r="B39" s="66"/>
      <c r="C39" s="67"/>
    </row>
    <row r="40" spans="2:3" x14ac:dyDescent="0.25">
      <c r="B40" s="68"/>
      <c r="C40" s="69"/>
    </row>
  </sheetData>
  <sheetProtection algorithmName="SHA-512" hashValue="n0fr/8JNF3MdETVbgtOa/tyculXYwO5RsSZSpeDpLu/KAgMg0ohIBOenfIQkOtO4RrRk4SanEgwayVUqV4Pjjw==" saltValue="G5CPnWYILAc7331txpMHDQ==" spinCount="100000" sheet="1" objects="1" scenarios="1"/>
  <mergeCells count="5">
    <mergeCell ref="B31:C40"/>
    <mergeCell ref="B2:C2"/>
    <mergeCell ref="B23:C23"/>
    <mergeCell ref="B24:C24"/>
    <mergeCell ref="B25:C2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0C15D-2690-4B76-AD16-643710A299FD}">
  <sheetPr>
    <tabColor rgb="FFFFFF99"/>
  </sheetPr>
  <dimension ref="B2:E18"/>
  <sheetViews>
    <sheetView workbookViewId="0">
      <selection activeCell="C5" sqref="C5"/>
    </sheetView>
  </sheetViews>
  <sheetFormatPr defaultRowHeight="15" x14ac:dyDescent="0.25"/>
  <cols>
    <col min="1" max="1" width="9.140625" style="6"/>
    <col min="2" max="2" width="73.85546875" style="6" customWidth="1"/>
    <col min="3" max="3" width="15.140625" style="6" customWidth="1"/>
    <col min="4" max="4" width="3.140625" style="6" customWidth="1"/>
    <col min="5" max="16384" width="9.140625" style="6"/>
  </cols>
  <sheetData>
    <row r="2" spans="2:5" x14ac:dyDescent="0.25">
      <c r="B2" s="17" t="s">
        <v>41</v>
      </c>
      <c r="C2" s="17"/>
    </row>
    <row r="3" spans="2:5" x14ac:dyDescent="0.25">
      <c r="B3" s="2" t="s">
        <v>5</v>
      </c>
      <c r="C3" s="3" t="s">
        <v>6</v>
      </c>
      <c r="E3" s="7"/>
    </row>
    <row r="4" spans="2:5" x14ac:dyDescent="0.25">
      <c r="B4" s="72" t="s">
        <v>14</v>
      </c>
      <c r="C4" s="8">
        <v>0</v>
      </c>
      <c r="E4" s="9"/>
    </row>
    <row r="5" spans="2:5" x14ac:dyDescent="0.25">
      <c r="B5" s="72" t="s">
        <v>14</v>
      </c>
      <c r="C5" s="8">
        <v>0</v>
      </c>
    </row>
    <row r="6" spans="2:5" x14ac:dyDescent="0.25">
      <c r="B6" s="72" t="s">
        <v>14</v>
      </c>
      <c r="C6" s="8">
        <v>0</v>
      </c>
    </row>
    <row r="7" spans="2:5" x14ac:dyDescent="0.25">
      <c r="B7" s="72" t="s">
        <v>14</v>
      </c>
      <c r="C7" s="8">
        <v>0</v>
      </c>
    </row>
    <row r="8" spans="2:5" x14ac:dyDescent="0.25">
      <c r="B8" s="72" t="s">
        <v>14</v>
      </c>
      <c r="C8" s="8">
        <v>0</v>
      </c>
    </row>
    <row r="9" spans="2:5" x14ac:dyDescent="0.25">
      <c r="B9" s="72" t="s">
        <v>14</v>
      </c>
      <c r="C9" s="8">
        <v>0</v>
      </c>
    </row>
    <row r="10" spans="2:5" x14ac:dyDescent="0.25">
      <c r="B10" s="72" t="s">
        <v>14</v>
      </c>
      <c r="C10" s="8">
        <v>0</v>
      </c>
    </row>
    <row r="11" spans="2:5" x14ac:dyDescent="0.25">
      <c r="B11" s="72" t="s">
        <v>14</v>
      </c>
      <c r="C11" s="8">
        <v>0</v>
      </c>
    </row>
    <row r="12" spans="2:5" x14ac:dyDescent="0.25">
      <c r="B12" s="72" t="s">
        <v>14</v>
      </c>
      <c r="C12" s="8">
        <v>0</v>
      </c>
    </row>
    <row r="13" spans="2:5" x14ac:dyDescent="0.25">
      <c r="B13" s="72" t="s">
        <v>14</v>
      </c>
      <c r="C13" s="8">
        <v>0</v>
      </c>
    </row>
    <row r="14" spans="2:5" x14ac:dyDescent="0.25">
      <c r="B14" s="72" t="s">
        <v>14</v>
      </c>
      <c r="C14" s="8">
        <v>0</v>
      </c>
    </row>
    <row r="15" spans="2:5" ht="15.75" thickBot="1" x14ac:dyDescent="0.3">
      <c r="B15" s="1"/>
      <c r="C15" s="41">
        <f>SUM(C4:C14)</f>
        <v>0</v>
      </c>
    </row>
    <row r="17" spans="2:3" x14ac:dyDescent="0.25">
      <c r="B17" s="10" t="s">
        <v>15</v>
      </c>
    </row>
    <row r="18" spans="2:3" ht="109.5" customHeight="1" x14ac:dyDescent="0.25">
      <c r="B18" s="54" t="s">
        <v>42</v>
      </c>
      <c r="C18" s="55"/>
    </row>
  </sheetData>
  <sheetProtection algorithmName="SHA-512" hashValue="qTZRrFx8F5JpG6m6ILKLVMCCT0HaUhicwFrb7GPouU5q493FtyNUPNYqQGhHjN+uGLxOu3V5dLnTo3ApKR63Rw==" saltValue="cqz7wjPAXuyUlcdQWkKQkg==" spinCount="100000" sheet="1" objects="1" scenarios="1"/>
  <mergeCells count="1">
    <mergeCell ref="B18:C18"/>
  </mergeCells>
  <dataValidations count="1">
    <dataValidation type="decimal" allowBlank="1" showErrorMessage="1" errorTitle="Ongeldig bedrag ingevoerd" sqref="E4" xr:uid="{051779B2-3FB2-41F4-8450-269AC5CBFB11}">
      <formula1>0</formula1>
      <formula2>#REF!</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_PU" ma:contentTypeID="0x0101003E9A2B830A3CB44DBCE3112387D3A13600298AC9840369BC44B1ED68007A7736BA" ma:contentTypeVersion="35" ma:contentTypeDescription="Een nieuw document maken." ma:contentTypeScope="" ma:versionID="33176097b6b1c5fa8b4d81ca1f7ac962">
  <xsd:schema xmlns:xsd="http://www.w3.org/2001/XMLSchema" xmlns:xs="http://www.w3.org/2001/XMLSchema" xmlns:p="http://schemas.microsoft.com/office/2006/metadata/properties" xmlns:ns2="e8c0ab19-5927-4697-8c69-fc060d8eda43" xmlns:ns3="71a72728-fb44-4036-b645-2459814b40b3" xmlns:ns4="fa468d3d-bf59-4030-8bb0-350b6c786af0" xmlns:ns5="3a2d4642-b1a9-4f9a-947d-aaac82c6ed7c" xmlns:ns6="1f6420bb-7c95-4927-954d-04a8c7ebc719" targetNamespace="http://schemas.microsoft.com/office/2006/metadata/properties" ma:root="true" ma:fieldsID="23f173f0680778aeb3ff21007599ff4f" ns2:_="" ns3:_="" ns4:_="" ns5:_="" ns6:_="">
    <xsd:import namespace="e8c0ab19-5927-4697-8c69-fc060d8eda43"/>
    <xsd:import namespace="71a72728-fb44-4036-b645-2459814b40b3"/>
    <xsd:import namespace="fa468d3d-bf59-4030-8bb0-350b6c786af0"/>
    <xsd:import namespace="3a2d4642-b1a9-4f9a-947d-aaac82c6ed7c"/>
    <xsd:import namespace="1f6420bb-7c95-4927-954d-04a8c7ebc719"/>
    <xsd:element name="properties">
      <xsd:complexType>
        <xsd:sequence>
          <xsd:element name="documentManagement">
            <xsd:complexType>
              <xsd:all>
                <xsd:element ref="ns3:PUWerkingsgebiedDocument" minOccurs="0"/>
                <xsd:element ref="ns3:PUCopyrightRechten" minOccurs="0"/>
                <xsd:element ref="ns3:PUOmschrijvingVoorwaardenCopyright" minOccurs="0"/>
                <xsd:element ref="ns3:PUBegindatumCopyright" minOccurs="0"/>
                <xsd:element ref="ns3:PUEinddatumCopyright" minOccurs="0"/>
                <xsd:element ref="ns3:PUBegindatumdossier" minOccurs="0"/>
                <xsd:element ref="ns3:PUEinddatumdossier" minOccurs="0"/>
                <xsd:element ref="ns3:PUSelectiecategorie" minOccurs="0"/>
                <xsd:element ref="ns3:PUDossiernaam" minOccurs="0"/>
                <xsd:element ref="ns2:_dlc_DocId" minOccurs="0"/>
                <xsd:element ref="ns4:bee6bab28bc347dea223a27ae484b55c" minOccurs="0"/>
                <xsd:element ref="ns2:_dlc_DocIdUrl" minOccurs="0"/>
                <xsd:element ref="ns4:e28028357a134c8cba3ce1e424d81274" minOccurs="0"/>
                <xsd:element ref="ns2:_dlc_DocIdPersistId" minOccurs="0"/>
                <xsd:element ref="ns4:d6579817e59147ae85edfd3136814cae" minOccurs="0"/>
                <xsd:element ref="ns4:c69891f5b6724842a1992b729e890d0f" minOccurs="0"/>
                <xsd:element ref="ns4:dc87032591014caf9b8c241199203258" minOccurs="0"/>
                <xsd:element ref="ns2:TaxCatchAll" minOccurs="0"/>
                <xsd:element ref="ns4:nbfcb91ce6ed4c72a590e661d33753dd" minOccurs="0"/>
                <xsd:element ref="ns2:TaxCatchAllLabel" minOccurs="0"/>
                <xsd:element ref="ns4:ecddcceb7a3944bcb5df119ed71fb281" minOccurs="0"/>
                <xsd:element ref="ns4:n35da69e1c1047dea46f4e43c827e5fd" minOccurs="0"/>
                <xsd:element ref="ns4:d48145a825f34c759bf35e0f0f98a24d" minOccurs="0"/>
                <xsd:element ref="ns4:kb23fa795b9743b8adae1149359e24fa" minOccurs="0"/>
                <xsd:element ref="ns4:cb2b531b78c348c8977f55608358c411" minOccurs="0"/>
                <xsd:element ref="ns5:PUDocumenttype" minOccurs="0"/>
                <xsd:element ref="ns5:PUDocumentumRegistratienummer" minOccurs="0"/>
                <xsd:element ref="ns5:PUOrigineleMakerDocumentum" minOccurs="0"/>
                <xsd:element ref="ns5:PUCorsaDocumentcode" minOccurs="0"/>
                <xsd:element ref="ns6:MediaServiceMetadata" minOccurs="0"/>
                <xsd:element ref="ns6:MediaServiceFastMetadata"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c0ab19-5927-4697-8c69-fc060d8eda43" elementFormDefault="qualified">
    <xsd:import namespace="http://schemas.microsoft.com/office/2006/documentManagement/types"/>
    <xsd:import namespace="http://schemas.microsoft.com/office/infopath/2007/PartnerControls"/>
    <xsd:element name="_dlc_DocId" ma:index="21"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23" nillable="true" ma:displayName="Registratienummer"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Id blijven behouden" ma:description="Id behouden tijdens toevoegen." ma:hidden="true" ma:internalName="_dlc_DocIdPersistId" ma:readOnly="true">
      <xsd:simpleType>
        <xsd:restriction base="dms:Boolean"/>
      </xsd:simpleType>
    </xsd:element>
    <xsd:element name="TaxCatchAll" ma:index="29" nillable="true" ma:displayName="Taxonomy Catch All Column" ma:hidden="true" ma:list="{7c04be80-9276-4743-b666-04097b5ada2e}" ma:internalName="TaxCatchAll" ma:showField="CatchAllData" ma:web="e8c0ab19-5927-4697-8c69-fc060d8eda43">
      <xsd:complexType>
        <xsd:complexContent>
          <xsd:extension base="dms:MultiChoiceLookup">
            <xsd:sequence>
              <xsd:element name="Value" type="dms:Lookup" maxOccurs="unbounded" minOccurs="0" nillable="true"/>
            </xsd:sequence>
          </xsd:extension>
        </xsd:complexContent>
      </xsd:complexType>
    </xsd:element>
    <xsd:element name="TaxCatchAllLabel" ma:index="31" nillable="true" ma:displayName="Taxonomy Catch All Column1" ma:hidden="true" ma:list="{7c04be80-9276-4743-b666-04097b5ada2e}" ma:internalName="TaxCatchAllLabel" ma:readOnly="true" ma:showField="CatchAllDataLabel" ma:web="e8c0ab19-5927-4697-8c69-fc060d8eda4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1a72728-fb44-4036-b645-2459814b40b3" elementFormDefault="qualified">
    <xsd:import namespace="http://schemas.microsoft.com/office/2006/documentManagement/types"/>
    <xsd:import namespace="http://schemas.microsoft.com/office/infopath/2007/PartnerControls"/>
    <xsd:element name="PUWerkingsgebiedDocument" ma:index="3" nillable="true" ma:displayName="Werkingsgebied document" ma:internalName="PUWerkingsgebiedDocument">
      <xsd:simpleType>
        <xsd:restriction base="dms:Text">
          <xsd:maxLength value="255"/>
        </xsd:restriction>
      </xsd:simpleType>
    </xsd:element>
    <xsd:element name="PUCopyrightRechten" ma:index="4" nillable="true" ma:displayName="Copyright rechten" ma:default="0" ma:description="Selecteer &quot;Ja&quot; indien het document onderhevig is aan copyright rechten" ma:internalName="PUCopyrightRechten">
      <xsd:simpleType>
        <xsd:restriction base="dms:Boolean"/>
      </xsd:simpleType>
    </xsd:element>
    <xsd:element name="PUOmschrijvingVoorwaardenCopyright" ma:index="5" nillable="true" ma:displayName="Omschrijving voorwaarden copyright" ma:internalName="PUOmschrijvingVoorwaardenCopyright">
      <xsd:simpleType>
        <xsd:restriction base="dms:Note">
          <xsd:maxLength value="255"/>
        </xsd:restriction>
      </xsd:simpleType>
    </xsd:element>
    <xsd:element name="PUBegindatumCopyright" ma:index="6" nillable="true" ma:displayName="Begindatum copyright" ma:format="DateOnly" ma:internalName="PUBegindatumCopyright">
      <xsd:simpleType>
        <xsd:restriction base="dms:DateTime"/>
      </xsd:simpleType>
    </xsd:element>
    <xsd:element name="PUEinddatumCopyright" ma:index="7" nillable="true" ma:displayName="Einddatum copyright" ma:format="DateOnly" ma:internalName="PUEinddatumCopyright">
      <xsd:simpleType>
        <xsd:restriction base="dms:DateTime"/>
      </xsd:simpleType>
    </xsd:element>
    <xsd:element name="PUBegindatumdossier" ma:index="14" nillable="true" ma:displayName="Begindatumdossier" ma:default="[today]" ma:format="DateOnly" ma:hidden="true" ma:internalName="PUBegindatumdossier" ma:readOnly="false">
      <xsd:simpleType>
        <xsd:restriction base="dms:DateTime"/>
      </xsd:simpleType>
    </xsd:element>
    <xsd:element name="PUEinddatumdossier" ma:index="15" nillable="true" ma:displayName="Einddatumdossier" ma:format="DateOnly" ma:hidden="true" ma:internalName="PUEinddatumdossier" ma:readOnly="false">
      <xsd:simpleType>
        <xsd:restriction base="dms:DateTime"/>
      </xsd:simpleType>
    </xsd:element>
    <xsd:element name="PUSelectiecategorie" ma:index="18" nillable="true" ma:displayName="Selectiecategorie" ma:default="2020 37" ma:hidden="true" ma:internalName="PUSelectiecategorie">
      <xsd:simpleType>
        <xsd:restriction base="dms:Text">
          <xsd:maxLength value="255"/>
        </xsd:restriction>
      </xsd:simpleType>
    </xsd:element>
    <xsd:element name="PUDossiernaam" ma:index="19" nillable="true" ma:displayName="Dossiernaam" ma:default="EA Inhuur extern personeel DAS" ma:hidden="true" ma:internalName="PUDossiernaam">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a468d3d-bf59-4030-8bb0-350b6c786af0" elementFormDefault="qualified">
    <xsd:import namespace="http://schemas.microsoft.com/office/2006/documentManagement/types"/>
    <xsd:import namespace="http://schemas.microsoft.com/office/infopath/2007/PartnerControls"/>
    <xsd:element name="bee6bab28bc347dea223a27ae484b55c" ma:index="22" nillable="true" ma:taxonomy="true" ma:internalName="bee6bab28bc347dea223a27ae484b55c" ma:taxonomyFieldName="PUEindverantwoordelijkeProceseigenaar" ma:displayName="Eindverantwoordelijke proceseigenaar" ma:default="9;#BIO - Directie Bedrijfsvoering, Informatie en Organisatie|89c0540d-8588-4a1f-b258-b707f9c3a29d" ma:fieldId="{bee6bab2-8bc3-47de-a223-a27ae484b55c}" ma:sspId="d6e20898-9fd2-4753-9924-3f7380c5943a" ma:termSetId="c4f41cfa-9fd9-430d-8623-d08408cb3992" ma:anchorId="00000000-0000-0000-0000-000000000000" ma:open="false" ma:isKeyword="false">
      <xsd:complexType>
        <xsd:sequence>
          <xsd:element ref="pc:Terms" minOccurs="0" maxOccurs="1"/>
        </xsd:sequence>
      </xsd:complexType>
    </xsd:element>
    <xsd:element name="e28028357a134c8cba3ce1e424d81274" ma:index="24" nillable="true" ma:taxonomy="true" ma:internalName="e28028357a134c8cba3ce1e424d81274" ma:taxonomyFieldName="PUThema" ma:displayName="Thema" ma:default="2;#Provinciale organisatie en bedrijfsvoering:Personeelsaangelegenheden|e6676607-161c-43de-adc3-589f671fead0" ma:fieldId="{e2802835-7a13-4c8c-ba3c-e1e424d81274}" ma:sspId="d6e20898-9fd2-4753-9924-3f7380c5943a" ma:termSetId="06d93e4f-b741-4aa1-a950-4db177d07a46" ma:anchorId="00000000-0000-0000-0000-000000000000" ma:open="false" ma:isKeyword="false">
      <xsd:complexType>
        <xsd:sequence>
          <xsd:element ref="pc:Terms" minOccurs="0" maxOccurs="1"/>
        </xsd:sequence>
      </xsd:complexType>
    </xsd:element>
    <xsd:element name="d6579817e59147ae85edfd3136814cae" ma:index="26" nillable="true" ma:taxonomy="true" ma:internalName="d6579817e59147ae85edfd3136814cae" ma:taxonomyFieldName="PUWerkproces" ma:displayName="Werkproces" ma:default="8;#Nog nader in te vullen|e20950c1-e059-4dd1-8571-f80d57af7540" ma:fieldId="{d6579817-e591-47ae-85ed-fd3136814cae}" ma:sspId="d6e20898-9fd2-4753-9924-3f7380c5943a" ma:termSetId="1795a696-d4ea-42e5-9f0b-f098e75f91fd" ma:anchorId="00000000-0000-0000-0000-000000000000" ma:open="false" ma:isKeyword="false">
      <xsd:complexType>
        <xsd:sequence>
          <xsd:element ref="pc:Terms" minOccurs="0" maxOccurs="1"/>
        </xsd:sequence>
      </xsd:complexType>
    </xsd:element>
    <xsd:element name="c69891f5b6724842a1992b729e890d0f" ma:index="27" nillable="true" ma:taxonomy="true" ma:internalName="c69891f5b6724842a1992b729e890d0f" ma:taxonomyFieldName="PUDocumentTrefwoorden" ma:displayName="Document trefwoorden" ma:fieldId="{c69891f5-b672-4842-a199-2b729e890d0f}" ma:taxonomyMulti="true" ma:sspId="d6e20898-9fd2-4753-9924-3f7380c5943a" ma:termSetId="00000000-0000-0000-0000-000000000000" ma:anchorId="00000000-0000-0000-0000-000000000000" ma:open="true" ma:isKeyword="false">
      <xsd:complexType>
        <xsd:sequence>
          <xsd:element ref="pc:Terms" minOccurs="0" maxOccurs="1"/>
        </xsd:sequence>
      </xsd:complexType>
    </xsd:element>
    <xsd:element name="dc87032591014caf9b8c241199203258" ma:index="28" nillable="true" ma:taxonomy="true" ma:internalName="dc87032591014caf9b8c241199203258" ma:taxonomyFieldName="PUDoelenboom" ma:displayName="Doelenboom" ma:default="1;#Onbenoemd|fb06c238-9fe8-4cf7-a2d9-a90b291e7d32" ma:fieldId="{dc870325-9101-4caf-9b8c-241199203258}" ma:sspId="d6e20898-9fd2-4753-9924-3f7380c5943a" ma:termSetId="9589c86e-2f15-406a-bb88-85ad886474d1" ma:anchorId="00000000-0000-0000-0000-000000000000" ma:open="false" ma:isKeyword="false">
      <xsd:complexType>
        <xsd:sequence>
          <xsd:element ref="pc:Terms" minOccurs="0" maxOccurs="1"/>
        </xsd:sequence>
      </xsd:complexType>
    </xsd:element>
    <xsd:element name="nbfcb91ce6ed4c72a590e661d33753dd" ma:index="30" nillable="true" ma:taxonomy="true" ma:internalName="nbfcb91ce6ed4c72a590e661d33753dd" ma:taxonomyFieldName="PUWBSTax" ma:displayName="WBS" ma:default="10;#P.0000 - Onbenoemd|3d735cab-bb43-4375-8d6c-aab7c97c3079" ma:fieldId="{7bfcb91c-e6ed-4c72-a590-e661d33753dd}" ma:sspId="d6e20898-9fd2-4753-9924-3f7380c5943a" ma:termSetId="de8aea1a-1900-4651-8d26-56f9dde5d303" ma:anchorId="00000000-0000-0000-0000-000000000000" ma:open="false" ma:isKeyword="false">
      <xsd:complexType>
        <xsd:sequence>
          <xsd:element ref="pc:Terms" minOccurs="0" maxOccurs="1"/>
        </xsd:sequence>
      </xsd:complexType>
    </xsd:element>
    <xsd:element name="ecddcceb7a3944bcb5df119ed71fb281" ma:index="34" nillable="true" ma:taxonomy="true" ma:internalName="ecddcceb7a3944bcb5df119ed71fb281" ma:taxonomyFieldName="PUWaardering" ma:displayName="Waardering" ma:default="5;#Vernietigen|90b47d01-38c6-4bfb-b527-d49e498a64bf" ma:fieldId="{ecddcceb-7a39-44bc-b5df-119ed71fb281}" ma:sspId="d6e20898-9fd2-4753-9924-3f7380c5943a" ma:termSetId="2b960e09-d81e-4156-bdf3-fa04acc66991" ma:anchorId="00000000-0000-0000-0000-000000000000" ma:open="false" ma:isKeyword="false">
      <xsd:complexType>
        <xsd:sequence>
          <xsd:element ref="pc:Terms" minOccurs="0" maxOccurs="1"/>
        </xsd:sequence>
      </xsd:complexType>
    </xsd:element>
    <xsd:element name="n35da69e1c1047dea46f4e43c827e5fd" ma:index="36" nillable="true" ma:taxonomy="true" ma:internalName="n35da69e1c1047dea46f4e43c827e5fd" ma:taxonomyFieldName="PUBewaartermijn" ma:displayName="Bewaartermijn" ma:default="3;#20 jaar|8f73d7bd-6595-4bc6-aba4-4049f8f7bea1" ma:fieldId="{735da69e-1c10-47de-a46f-4e43c827e5fd}" ma:sspId="d6e20898-9fd2-4753-9924-3f7380c5943a" ma:termSetId="bf6207c9-df11-4d84-a399-b07313a6ce94" ma:anchorId="00000000-0000-0000-0000-000000000000" ma:open="false" ma:isKeyword="false">
      <xsd:complexType>
        <xsd:sequence>
          <xsd:element ref="pc:Terms" minOccurs="0" maxOccurs="1"/>
        </xsd:sequence>
      </xsd:complexType>
    </xsd:element>
    <xsd:element name="d48145a825f34c759bf35e0f0f98a24d" ma:index="40" nillable="true" ma:taxonomy="true" ma:internalName="d48145a825f34c759bf35e0f0f98a24d" ma:taxonomyFieldName="PUWerkingsgebiedDossier" ma:displayName="Werkingsgebied dossier" ma:default="4;#Intern Provincie|189e3338-705c-4baf-9377-0e95b47bfb72" ma:fieldId="{d48145a8-25f3-4c75-9bf3-5e0f0f98a24d}" ma:sspId="d6e20898-9fd2-4753-9924-3f7380c5943a" ma:termSetId="fdfb8693-5b3e-48f7-b4e1-2743a88dfeaa" ma:anchorId="00000000-0000-0000-0000-000000000000" ma:open="false" ma:isKeyword="false">
      <xsd:complexType>
        <xsd:sequence>
          <xsd:element ref="pc:Terms" minOccurs="0" maxOccurs="1"/>
        </xsd:sequence>
      </xsd:complexType>
    </xsd:element>
    <xsd:element name="kb23fa795b9743b8adae1149359e24fa" ma:index="41" nillable="true" ma:taxonomy="true" ma:internalName="kb23fa795b9743b8adae1149359e24fa" ma:taxonomyFieldName="PUProceseigenaar" ma:displayName="Proceseigenaar" ma:default="7;#TL BIO-MEO, Teamleider Mens en organisatie|a539aa54-0329-4c5e-bee8-adab691c8fd3" ma:fieldId="{4b23fa79-5b97-43b8-adae-1149359e24fa}" ma:sspId="d6e20898-9fd2-4753-9924-3f7380c5943a" ma:termSetId="b742015b-cac9-4880-bb80-8932fb1f14ed" ma:anchorId="00000000-0000-0000-0000-000000000000" ma:open="false" ma:isKeyword="false">
      <xsd:complexType>
        <xsd:sequence>
          <xsd:element ref="pc:Terms" minOccurs="0" maxOccurs="1"/>
        </xsd:sequence>
      </xsd:complexType>
    </xsd:element>
    <xsd:element name="cb2b531b78c348c8977f55608358c411" ma:index="42" nillable="true" ma:taxonomy="true" ma:internalName="cb2b531b78c348c8977f55608358c411" ma:taxonomyFieldName="PUDomein" ma:displayName="Domein" ma:default="6;#Bedrijfsvoering, informatie ＆ organisatie (BIO)|302cfe91-8e34-4ae4-a64b-d2f9b2c8ff26" ma:fieldId="{cb2b531b-78c3-48c8-977f-55608358c411}" ma:sspId="d6e20898-9fd2-4753-9924-3f7380c5943a" ma:termSetId="e2b90dce-b912-40b0-87b6-d0f56304490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2d4642-b1a9-4f9a-947d-aaac82c6ed7c" elementFormDefault="qualified">
    <xsd:import namespace="http://schemas.microsoft.com/office/2006/documentManagement/types"/>
    <xsd:import namespace="http://schemas.microsoft.com/office/infopath/2007/PartnerControls"/>
    <xsd:element name="PUDocumenttype" ma:index="44" nillable="true" ma:displayName="Documenttype" ma:hidden="true" ma:internalName="PUDocumenttype" ma:readOnly="false">
      <xsd:simpleType>
        <xsd:restriction base="dms:Text">
          <xsd:maxLength value="255"/>
        </xsd:restriction>
      </xsd:simpleType>
    </xsd:element>
    <xsd:element name="PUDocumentumRegistratienummer" ma:index="45" nillable="true" ma:displayName="Documentum Registratienummer" ma:hidden="true" ma:internalName="PUDocumentumRegistratienummer" ma:readOnly="false">
      <xsd:simpleType>
        <xsd:restriction base="dms:Text">
          <xsd:maxLength value="255"/>
        </xsd:restriction>
      </xsd:simpleType>
    </xsd:element>
    <xsd:element name="PUOrigineleMakerDocumentum" ma:index="46" nillable="true" ma:displayName="Originele maker Documentum" ma:hidden="true" ma:internalName="PUOrigineleMakerDocumentum" ma:readOnly="false">
      <xsd:simpleType>
        <xsd:restriction base="dms:Text">
          <xsd:maxLength value="255"/>
        </xsd:restriction>
      </xsd:simpleType>
    </xsd:element>
    <xsd:element name="PUCorsaDocumentcode" ma:index="47" nillable="true" ma:displayName="Corsa documentcode" ma:hidden="true" ma:internalName="PUCorsaDocumentcod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f6420bb-7c95-4927-954d-04a8c7ebc719" elementFormDefault="qualified">
    <xsd:import namespace="http://schemas.microsoft.com/office/2006/documentManagement/types"/>
    <xsd:import namespace="http://schemas.microsoft.com/office/infopath/2007/PartnerControls"/>
    <xsd:element name="MediaServiceMetadata" ma:index="48" nillable="true" ma:displayName="MediaServiceMetadata" ma:hidden="true" ma:internalName="MediaServiceMetadata" ma:readOnly="true">
      <xsd:simpleType>
        <xsd:restriction base="dms:Note"/>
      </xsd:simpleType>
    </xsd:element>
    <xsd:element name="MediaServiceFastMetadata" ma:index="49" nillable="true" ma:displayName="MediaServiceFastMetadata" ma:hidden="true" ma:internalName="MediaServiceFastMetadata" ma:readOnly="true">
      <xsd:simpleType>
        <xsd:restriction base="dms:Note"/>
      </xsd:simpleType>
    </xsd:element>
    <xsd:element name="MediaServiceSearchProperties" ma:index="5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UOrigineleMakerDocumentum xmlns="3a2d4642-b1a9-4f9a-947d-aaac82c6ed7c" xsi:nil="true"/>
    <PUCorsaDocumentcode xmlns="3a2d4642-b1a9-4f9a-947d-aaac82c6ed7c" xsi:nil="true"/>
    <c69891f5b6724842a1992b729e890d0f xmlns="fa468d3d-bf59-4030-8bb0-350b6c786af0">
      <Terms xmlns="http://schemas.microsoft.com/office/infopath/2007/PartnerControls"/>
    </c69891f5b6724842a1992b729e890d0f>
    <dc87032591014caf9b8c241199203258 xmlns="fa468d3d-bf59-4030-8bb0-350b6c786af0">
      <Terms xmlns="http://schemas.microsoft.com/office/infopath/2007/PartnerControls">
        <TermInfo xmlns="http://schemas.microsoft.com/office/infopath/2007/PartnerControls">
          <TermName xmlns="http://schemas.microsoft.com/office/infopath/2007/PartnerControls">Onbenoemd</TermName>
          <TermId xmlns="http://schemas.microsoft.com/office/infopath/2007/PartnerControls">fb06c238-9fe8-4cf7-a2d9-a90b291e7d32</TermId>
        </TermInfo>
      </Terms>
    </dc87032591014caf9b8c241199203258>
    <PUCopyrightRechten xmlns="71a72728-fb44-4036-b645-2459814b40b3">false</PUCopyrightRechten>
    <n35da69e1c1047dea46f4e43c827e5fd xmlns="fa468d3d-bf59-4030-8bb0-350b6c786af0">
      <Terms xmlns="http://schemas.microsoft.com/office/infopath/2007/PartnerControls">
        <TermInfo xmlns="http://schemas.microsoft.com/office/infopath/2007/PartnerControls">
          <TermName xmlns="http://schemas.microsoft.com/office/infopath/2007/PartnerControls">20 jaar</TermName>
          <TermId xmlns="http://schemas.microsoft.com/office/infopath/2007/PartnerControls">8f73d7bd-6595-4bc6-aba4-4049f8f7bea1</TermId>
        </TermInfo>
      </Terms>
    </n35da69e1c1047dea46f4e43c827e5fd>
    <d48145a825f34c759bf35e0f0f98a24d xmlns="fa468d3d-bf59-4030-8bb0-350b6c786af0">
      <Terms xmlns="http://schemas.microsoft.com/office/infopath/2007/PartnerControls">
        <TermInfo xmlns="http://schemas.microsoft.com/office/infopath/2007/PartnerControls">
          <TermName xmlns="http://schemas.microsoft.com/office/infopath/2007/PartnerControls">Intern Provincie</TermName>
          <TermId xmlns="http://schemas.microsoft.com/office/infopath/2007/PartnerControls">189e3338-705c-4baf-9377-0e95b47bfb72</TermId>
        </TermInfo>
      </Terms>
    </d48145a825f34c759bf35e0f0f98a24d>
    <PUBegindatumCopyright xmlns="71a72728-fb44-4036-b645-2459814b40b3" xsi:nil="true"/>
    <PUEinddatumCopyright xmlns="71a72728-fb44-4036-b645-2459814b40b3" xsi:nil="true"/>
    <nbfcb91ce6ed4c72a590e661d33753dd xmlns="fa468d3d-bf59-4030-8bb0-350b6c786af0">
      <Terms xmlns="http://schemas.microsoft.com/office/infopath/2007/PartnerControls">
        <TermInfo xmlns="http://schemas.microsoft.com/office/infopath/2007/PartnerControls">
          <TermName xmlns="http://schemas.microsoft.com/office/infopath/2007/PartnerControls">P.0000 - Onbenoemd</TermName>
          <TermId xmlns="http://schemas.microsoft.com/office/infopath/2007/PartnerControls">3d735cab-bb43-4375-8d6c-aab7c97c3079</TermId>
        </TermInfo>
      </Terms>
    </nbfcb91ce6ed4c72a590e661d33753dd>
    <PUDocumentumRegistratienummer xmlns="3a2d4642-b1a9-4f9a-947d-aaac82c6ed7c" xsi:nil="true"/>
    <PUWerkingsgebiedDocument xmlns="71a72728-fb44-4036-b645-2459814b40b3" xsi:nil="true"/>
    <PUEinddatumdossier xmlns="71a72728-fb44-4036-b645-2459814b40b3" xsi:nil="true"/>
    <bee6bab28bc347dea223a27ae484b55c xmlns="fa468d3d-bf59-4030-8bb0-350b6c786af0">
      <Terms xmlns="http://schemas.microsoft.com/office/infopath/2007/PartnerControls">
        <TermInfo xmlns="http://schemas.microsoft.com/office/infopath/2007/PartnerControls">
          <TermName xmlns="http://schemas.microsoft.com/office/infopath/2007/PartnerControls">BDV - Concernmanager Bedrijfsvoering</TermName>
          <TermId xmlns="http://schemas.microsoft.com/office/infopath/2007/PartnerControls">89c0540d-8588-4a1f-b258-b707f9c3a29d</TermId>
        </TermInfo>
      </Terms>
    </bee6bab28bc347dea223a27ae484b55c>
    <PUDocumenttype xmlns="3a2d4642-b1a9-4f9a-947d-aaac82c6ed7c" xsi:nil="true"/>
    <PUDossiernaam xmlns="71a72728-fb44-4036-b645-2459814b40b3" xsi:nil="true"/>
    <d6579817e59147ae85edfd3136814cae xmlns="fa468d3d-bf59-4030-8bb0-350b6c786af0">
      <Terms xmlns="http://schemas.microsoft.com/office/infopath/2007/PartnerControls">
        <TermInfo xmlns="http://schemas.microsoft.com/office/infopath/2007/PartnerControls">
          <TermName xmlns="http://schemas.microsoft.com/office/infopath/2007/PartnerControls">Nog nader in te vullen</TermName>
          <TermId xmlns="http://schemas.microsoft.com/office/infopath/2007/PartnerControls">e20950c1-e059-4dd1-8571-f80d57af7540</TermId>
        </TermInfo>
      </Terms>
    </d6579817e59147ae85edfd3136814cae>
    <PUOmschrijvingVoorwaardenCopyright xmlns="71a72728-fb44-4036-b645-2459814b40b3" xsi:nil="true"/>
    <e28028357a134c8cba3ce1e424d81274 xmlns="fa468d3d-bf59-4030-8bb0-350b6c786af0">
      <Terms xmlns="http://schemas.microsoft.com/office/infopath/2007/PartnerControls">
        <TermInfo xmlns="http://schemas.microsoft.com/office/infopath/2007/PartnerControls">
          <TermName xmlns="http://schemas.microsoft.com/office/infopath/2007/PartnerControls">Informatiemanagement</TermName>
          <TermId xmlns="http://schemas.microsoft.com/office/infopath/2007/PartnerControls">94f89fdd-1a7d-42b1-9a75-58b10f8d8263</TermId>
        </TermInfo>
      </Terms>
    </e28028357a134c8cba3ce1e424d81274>
    <ecddcceb7a3944bcb5df119ed71fb281 xmlns="fa468d3d-bf59-4030-8bb0-350b6c786af0">
      <Terms xmlns="http://schemas.microsoft.com/office/infopath/2007/PartnerControls">
        <TermInfo xmlns="http://schemas.microsoft.com/office/infopath/2007/PartnerControls">
          <TermName xmlns="http://schemas.microsoft.com/office/infopath/2007/PartnerControls">Vernietigen</TermName>
          <TermId xmlns="http://schemas.microsoft.com/office/infopath/2007/PartnerControls">90b47d01-38c6-4bfb-b527-d49e498a64bf</TermId>
        </TermInfo>
      </Terms>
    </ecddcceb7a3944bcb5df119ed71fb281>
    <kb23fa795b9743b8adae1149359e24fa xmlns="fa468d3d-bf59-4030-8bb0-350b6c786af0">
      <Terms xmlns="http://schemas.microsoft.com/office/infopath/2007/PartnerControls">
        <TermInfo xmlns="http://schemas.microsoft.com/office/infopath/2007/PartnerControls">
          <TermName xmlns="http://schemas.microsoft.com/office/infopath/2007/PartnerControls">TL BDV-IEA, Teamleider Informatievoorziening ＆ automatisering</TermName>
          <TermId xmlns="http://schemas.microsoft.com/office/infopath/2007/PartnerControls">5382f074-cc2a-4cef-b4db-0e9f1a2ed478</TermId>
        </TermInfo>
      </Terms>
    </kb23fa795b9743b8adae1149359e24fa>
    <PUSelectiecategorie xmlns="71a72728-fb44-4036-b645-2459814b40b3">2020 37</PUSelectiecategorie>
    <PUBegindatumdossier xmlns="71a72728-fb44-4036-b645-2459814b40b3" xsi:nil="true"/>
    <cb2b531b78c348c8977f55608358c411 xmlns="fa468d3d-bf59-4030-8bb0-350b6c786af0">
      <Terms xmlns="http://schemas.microsoft.com/office/infopath/2007/PartnerControls">
        <TermInfo xmlns="http://schemas.microsoft.com/office/infopath/2007/PartnerControls">
          <TermName xmlns="http://schemas.microsoft.com/office/infopath/2007/PartnerControls">Bedrijfsvoering (BDV)</TermName>
          <TermId xmlns="http://schemas.microsoft.com/office/infopath/2007/PartnerControls">302cfe91-8e34-4ae4-a64b-d2f9b2c8ff26</TermId>
        </TermInfo>
      </Terms>
    </cb2b531b78c348c8977f55608358c411>
    <TaxCatchAll xmlns="e8c0ab19-5927-4697-8c69-fc060d8eda43">
      <Value>16</Value>
      <Value>15</Value>
      <Value>10</Value>
      <Value>9</Value>
      <Value>8</Value>
      <Value>6</Value>
      <Value>5</Value>
      <Value>4</Value>
      <Value>3</Value>
      <Value>1</Value>
    </TaxCatchAll>
    <_dlc_DocId xmlns="e8c0ab19-5927-4697-8c69-fc060d8eda43">UTSP-1252880386-131</_dlc_DocId>
    <_dlc_DocIdUrl xmlns="e8c0ab19-5927-4697-8c69-fc060d8eda43">
      <Url>https://provincieutrecht.sharepoint.com/sites/prjct-EAInhuurexternpersoneelDAS/_layouts/15/DocIdRedir.aspx?ID=UTSP-1252880386-131</Url>
      <Description>UTSP-1252880386-131</Description>
    </_dlc_DocIdUrl>
  </documentManagement>
</p:properties>
</file>

<file path=customXml/itemProps1.xml><?xml version="1.0" encoding="utf-8"?>
<ds:datastoreItem xmlns:ds="http://schemas.openxmlformats.org/officeDocument/2006/customXml" ds:itemID="{268F7835-9854-4A3A-90CC-ECAA1651B128}">
  <ds:schemaRefs>
    <ds:schemaRef ds:uri="http://schemas.microsoft.com/sharepoint/v3/contenttype/forms"/>
  </ds:schemaRefs>
</ds:datastoreItem>
</file>

<file path=customXml/itemProps2.xml><?xml version="1.0" encoding="utf-8"?>
<ds:datastoreItem xmlns:ds="http://schemas.openxmlformats.org/officeDocument/2006/customXml" ds:itemID="{38F0CA3D-CFC6-414A-BA5E-D01F6EFB4E9C}">
  <ds:schemaRefs>
    <ds:schemaRef ds:uri="http://schemas.microsoft.com/sharepoint/events"/>
  </ds:schemaRefs>
</ds:datastoreItem>
</file>

<file path=customXml/itemProps3.xml><?xml version="1.0" encoding="utf-8"?>
<ds:datastoreItem xmlns:ds="http://schemas.openxmlformats.org/officeDocument/2006/customXml" ds:itemID="{8A42E4BA-B65E-4973-9483-52797F125A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c0ab19-5927-4697-8c69-fc060d8eda43"/>
    <ds:schemaRef ds:uri="71a72728-fb44-4036-b645-2459814b40b3"/>
    <ds:schemaRef ds:uri="fa468d3d-bf59-4030-8bb0-350b6c786af0"/>
    <ds:schemaRef ds:uri="3a2d4642-b1a9-4f9a-947d-aaac82c6ed7c"/>
    <ds:schemaRef ds:uri="1f6420bb-7c95-4927-954d-04a8c7ebc7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01E25A5-E98A-40AE-9CD2-55120F2D0F64}">
  <ds:schemaRefs>
    <ds:schemaRef ds:uri="http://schemas.microsoft.com/office/2006/metadata/properties"/>
    <ds:schemaRef ds:uri="http://schemas.microsoft.com/office/infopath/2007/PartnerControls"/>
    <ds:schemaRef ds:uri="3a2d4642-b1a9-4f9a-947d-aaac82c6ed7c"/>
    <ds:schemaRef ds:uri="fa468d3d-bf59-4030-8bb0-350b6c786af0"/>
    <ds:schemaRef ds:uri="71a72728-fb44-4036-b645-2459814b40b3"/>
    <ds:schemaRef ds:uri="e8c0ab19-5927-4697-8c69-fc060d8eda43"/>
  </ds:schemaRefs>
</ds:datastoreItem>
</file>

<file path=docMetadata/LabelInfo.xml><?xml version="1.0" encoding="utf-8"?>
<clbl:labelList xmlns:clbl="http://schemas.microsoft.com/office/2020/mipLabelMetadata">
  <clbl:label id="{34d3e3d8-6573-48ba-80bb-8e2aa4ce99ab}" enabled="0" method="" siteId="{34d3e3d8-6573-48ba-80bb-8e2aa4ce99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Voorblad</vt:lpstr>
      <vt:lpstr>Implementatiekosten</vt:lpstr>
      <vt:lpstr>Kosten software DAS portaal</vt:lpstr>
      <vt:lpstr>Kosten aanvragen</vt:lpstr>
      <vt:lpstr>Exit</vt:lpstr>
      <vt:lpstr>Voorblad!Afdrukbereik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Dick Slaats</dc:creator>
  <cp:keywords/>
  <dc:description/>
  <cp:lastModifiedBy>Vries, Max de</cp:lastModifiedBy>
  <cp:revision/>
  <dcterms:created xsi:type="dcterms:W3CDTF">2023-09-29T07:09:12Z</dcterms:created>
  <dcterms:modified xsi:type="dcterms:W3CDTF">2026-04-14T18:32:45Z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0x0101003E9A2B830A3CB44DBCE3112387D3A13600298AC9840369BC44B1ED68007A7736BA</vt:lpwstr>
  </property>
  <property fmtid="{D5CDD505-2E9C-101B-9397-08002B2CF9AE}" pid="3" name="PUWaardering">
    <vt:lpwstr>5;#Vernietigen|90b47d01-38c6-4bfb-b527-d49e498a64bf</vt:lpwstr>
  </property>
  <property fmtid="{D5CDD505-2E9C-101B-9397-08002B2CF9AE}" pid="4" name="PUBewaartermijn">
    <vt:lpwstr>3;#20 jaar|8f73d7bd-6595-4bc6-aba4-4049f8f7bea1</vt:lpwstr>
  </property>
  <property fmtid="{D5CDD505-2E9C-101B-9397-08002B2CF9AE}" pid="5" name="PUWBSTax">
    <vt:lpwstr>10;#P.0000 - Onbenoemd|3d735cab-bb43-4375-8d6c-aab7c97c3079</vt:lpwstr>
  </property>
  <property fmtid="{D5CDD505-2E9C-101B-9397-08002B2CF9AE}" pid="6" name="PUDossierStatus">
    <vt:lpwstr>10;#Lopend|dbd4ffdd-42b7-499f-b515-be6b43c64e3b</vt:lpwstr>
  </property>
  <property fmtid="{D5CDD505-2E9C-101B-9397-08002B2CF9AE}" pid="7" name="PUWerkproces">
    <vt:lpwstr>8;#Nog nader in te vullen|e20950c1-e059-4dd1-8571-f80d57af7540</vt:lpwstr>
  </property>
  <property fmtid="{D5CDD505-2E9C-101B-9397-08002B2CF9AE}" pid="8" name="PUWerkingsgebiedDossier">
    <vt:lpwstr>4;#Intern Provincie|189e3338-705c-4baf-9377-0e95b47bfb72</vt:lpwstr>
  </property>
  <property fmtid="{D5CDD505-2E9C-101B-9397-08002B2CF9AE}" pid="9" name="_dlc_DocIdItemGuid">
    <vt:lpwstr>982a3d96-4c48-4e1d-ab0e-9c6cf62cb20c</vt:lpwstr>
  </property>
  <property fmtid="{D5CDD505-2E9C-101B-9397-08002B2CF9AE}" pid="10" name="PUProceseigenaar">
    <vt:lpwstr>15;#TL BDV-IEA, Teamleider Informatievoorziening ＆ automatisering|5382f074-cc2a-4cef-b4db-0e9f1a2ed478</vt:lpwstr>
  </property>
  <property fmtid="{D5CDD505-2E9C-101B-9397-08002B2CF9AE}" pid="11" name="PUEindverantwoordelijkeProceseigenaar">
    <vt:lpwstr>9;#BDV - Concernmanager Bedrijfsvoering|89c0540d-8588-4a1f-b258-b707f9c3a29d</vt:lpwstr>
  </property>
  <property fmtid="{D5CDD505-2E9C-101B-9397-08002B2CF9AE}" pid="12" name="PUDoelenboom">
    <vt:lpwstr>1;#Onbenoemd|fb06c238-9fe8-4cf7-a2d9-a90b291e7d32</vt:lpwstr>
  </property>
  <property fmtid="{D5CDD505-2E9C-101B-9397-08002B2CF9AE}" pid="13" name="PUThema">
    <vt:lpwstr>16;#Informatiemanagement|94f89fdd-1a7d-42b1-9a75-58b10f8d8263</vt:lpwstr>
  </property>
  <property fmtid="{D5CDD505-2E9C-101B-9397-08002B2CF9AE}" pid="14" name="PUDossierResultaat">
    <vt:lpwstr/>
  </property>
  <property fmtid="{D5CDD505-2E9C-101B-9397-08002B2CF9AE}" pid="15" name="MediaServiceImageTags">
    <vt:lpwstr/>
  </property>
  <property fmtid="{D5CDD505-2E9C-101B-9397-08002B2CF9AE}" pid="16" name="PUDocumentTrefwoorden">
    <vt:lpwstr/>
  </property>
  <property fmtid="{D5CDD505-2E9C-101B-9397-08002B2CF9AE}" pid="17" name="PUDomein">
    <vt:lpwstr>6;#Bedrijfsvoering (BDV)|302cfe91-8e34-4ae4-a64b-d2f9b2c8ff26</vt:lpwstr>
  </property>
</Properties>
</file>