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gier/Library/CloudStorage/OneDrive-Docuvision/Equalit - Gemeente Oosterhout/2025/Bestanden Aanbesteding 2026/"/>
    </mc:Choice>
  </mc:AlternateContent>
  <xr:revisionPtr revIDLastSave="0" documentId="13_ncr:1_{A3D6D7A7-821B-514A-B926-15DCA5C81994}" xr6:coauthVersionLast="47" xr6:coauthVersionMax="47" xr10:uidLastSave="{00000000-0000-0000-0000-000000000000}"/>
  <bookViews>
    <workbookView xWindow="0" yWindow="500" windowWidth="51200" windowHeight="26700" tabRatio="900" activeTab="5" xr2:uid="{00000000-000D-0000-FFFF-FFFF00000000}"/>
  </bookViews>
  <sheets>
    <sheet name="Type 1 A4 MFP &gt;25 ppm " sheetId="19" r:id="rId1"/>
    <sheet name="Type 2 A3 MFP &gt;30 ppm" sheetId="14" r:id="rId2"/>
    <sheet name="Type 3 A3 MFP &gt;40 ppm " sheetId="23" r:id="rId3"/>
    <sheet name="Type 4 A3 MFP &gt; 60 ppm" sheetId="16" r:id="rId4"/>
    <sheet name="Type 5 A4 Printer &gt;35 ppm" sheetId="15" r:id="rId5"/>
    <sheet name="Type 6 A4 Printer kleur" sheetId="24" r:id="rId6"/>
  </sheets>
  <externalReferences>
    <externalReference r:id="rId7"/>
    <externalReference r:id="rId8"/>
  </externalReferences>
  <definedNames>
    <definedName name="_a666000" localSheetId="0">'[1]Type 2'!#REF!</definedName>
    <definedName name="_a666000" localSheetId="1">'[1]Type 2'!#REF!</definedName>
    <definedName name="_a666000" localSheetId="2">'[1]Type 2'!#REF!</definedName>
    <definedName name="_a666000" localSheetId="4">'[2]Type 2'!#REF!</definedName>
    <definedName name="_a666000" localSheetId="5">'[2]Type 2'!#REF!</definedName>
    <definedName name="_a666000">'[1]Type 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6" l="1"/>
  <c r="A3" i="23" l="1"/>
  <c r="A21" i="19" l="1"/>
  <c r="A20" i="19"/>
  <c r="A4" i="19" l="1"/>
  <c r="A5" i="19" l="1"/>
  <c r="A7" i="19" s="1"/>
  <c r="A8" i="19" s="1"/>
  <c r="A9" i="19" s="1"/>
  <c r="A10" i="19" s="1"/>
  <c r="A11" i="19" s="1"/>
  <c r="A12" i="19" s="1"/>
  <c r="A14" i="19" s="1"/>
  <c r="A15" i="19" s="1"/>
  <c r="A16" i="19" s="1"/>
  <c r="A17" i="19" s="1"/>
  <c r="A18" i="19" s="1"/>
  <c r="A3" i="14" l="1"/>
  <c r="A4" i="14" s="1"/>
  <c r="A5" i="14" l="1"/>
  <c r="A7" i="14" s="1"/>
  <c r="A8" i="14" s="1"/>
  <c r="A9" i="14" s="1"/>
  <c r="A10" i="14" s="1"/>
  <c r="A11" i="14" s="1"/>
  <c r="A12" i="14" s="1"/>
  <c r="A14" i="14" s="1"/>
  <c r="A15" i="14" s="1"/>
  <c r="A16" i="14" s="1"/>
  <c r="A17" i="14" s="1"/>
  <c r="A18" i="14" s="1"/>
  <c r="A19" i="14" l="1"/>
  <c r="A4" i="23" s="1"/>
  <c r="A5" i="23" s="1"/>
  <c r="A7" i="23" s="1"/>
  <c r="A8" i="23" s="1"/>
  <c r="A9" i="23" s="1"/>
  <c r="A10" i="23" s="1"/>
  <c r="A11" i="23" s="1"/>
  <c r="A12" i="23" s="1"/>
  <c r="A14" i="23" s="1"/>
  <c r="A15" i="23" s="1"/>
  <c r="A16" i="23" s="1"/>
  <c r="A17" i="23" s="1"/>
  <c r="A18" i="23" s="1"/>
  <c r="A19" i="23" s="1"/>
  <c r="A4" i="16" l="1"/>
  <c r="A5" i="16" s="1"/>
  <c r="A7" i="16" s="1"/>
  <c r="A8" i="16" s="1"/>
  <c r="A9" i="16" s="1"/>
  <c r="A10" i="16" s="1"/>
  <c r="A11" i="16" s="1"/>
  <c r="A12" i="16" s="1"/>
  <c r="A14" i="16" s="1"/>
  <c r="A15" i="16" s="1"/>
  <c r="A16" i="16" s="1"/>
  <c r="A17" i="16" s="1"/>
  <c r="A18" i="16" s="1"/>
  <c r="A19" i="16" s="1"/>
  <c r="A21" i="16" s="1"/>
  <c r="A22" i="16" s="1"/>
  <c r="A3" i="24" s="1"/>
  <c r="A4" i="24" s="1"/>
  <c r="A5" i="24" s="1"/>
  <c r="A7" i="24" s="1"/>
  <c r="A8" i="24" s="1"/>
  <c r="A9" i="24" s="1"/>
  <c r="A10" i="24" s="1"/>
  <c r="A11" i="24" s="1"/>
  <c r="A13" i="24" s="1"/>
  <c r="A3" i="15" l="1"/>
  <c r="A4" i="15" s="1"/>
  <c r="A5" i="15" s="1"/>
  <c r="A7" i="15" s="1"/>
  <c r="A8" i="15" s="1"/>
  <c r="A9" i="15" s="1"/>
  <c r="A10" i="15" s="1"/>
  <c r="A11" i="15" s="1"/>
  <c r="A13" i="15" s="1"/>
</calcChain>
</file>

<file path=xl/sharedStrings.xml><?xml version="1.0" encoding="utf-8"?>
<sst xmlns="http://schemas.openxmlformats.org/spreadsheetml/2006/main" count="121" uniqueCount="50">
  <si>
    <t>#</t>
  </si>
  <si>
    <t>Afdrukken</t>
  </si>
  <si>
    <t>Afdrukken en originelen in A3, A4 en A5</t>
  </si>
  <si>
    <t>Scannen</t>
  </si>
  <si>
    <t>Scannen in zowel grijstinten als kleur (enkel- en dubbelzijdig)</t>
  </si>
  <si>
    <t>Scanner moet dubbelzijdig kunnen scannen in één doorgang (single pass)</t>
  </si>
  <si>
    <t>OCR functionaliteit</t>
  </si>
  <si>
    <t>Papier</t>
  </si>
  <si>
    <t>4 papierlades van minimaal 500 vel</t>
  </si>
  <si>
    <t>Handinvoer 100 vel. De handinvoer mag niet gezien worden als papierlade</t>
  </si>
  <si>
    <t>De volgende formaten dienen ondersteund te worden m.b.t. scannen: doorzoekbaar en compact (gecomprimeerd) PDF, PDF A/1-b, Word, Powerpoint, JPEG, TIFF</t>
  </si>
  <si>
    <t>Optioneel</t>
  </si>
  <si>
    <t xml:space="preserve">Afdrukken in A4, A5 en A6 </t>
  </si>
  <si>
    <t xml:space="preserve">Verwerkbare gramgewichten in papierlades enkelzijdig/dubbelzijdig: 70 - 120 gr/m² </t>
  </si>
  <si>
    <t>-</t>
  </si>
  <si>
    <t>Afdrukken en originelen in A4 en A5</t>
  </si>
  <si>
    <t>Capaciteit Single Pass ADF scanner minimaal 100 vel</t>
  </si>
  <si>
    <t>Capaciteit Single Pass ADF scanner minimaal 200 vel</t>
  </si>
  <si>
    <t>Minimale eisen A4 zwart-wit printer &gt;35  p.p.m. zwart-wit</t>
  </si>
  <si>
    <t>2 papierlades van minimaal 500 vel</t>
  </si>
  <si>
    <t>Via handinvoer kunnen etiketten en transparanten worden verwerkt</t>
  </si>
  <si>
    <t>Waardepapier zoals parkeerkaarten en uittreksels kunnen worden verwerkt</t>
  </si>
  <si>
    <t>Onderzetkast</t>
  </si>
  <si>
    <t>Scanresolutie moet instelbaar zijn. Standaard zal 300 x 300 dpi zijn. Indien gewenst moet 600 x 600 dpi ook mogelijk zijn</t>
  </si>
  <si>
    <t xml:space="preserve">Verwerkbare papiergrammages: 70 - 256 gr/m² </t>
  </si>
  <si>
    <t xml:space="preserve">Interne finisher voor het nieten van documenten voor minimaal 50 vel op minimaal 2 posities. </t>
  </si>
  <si>
    <t xml:space="preserve">Externe finisher voor het nieten van documenten voor minimaal 50 vel op minimaal 2 posities. </t>
  </si>
  <si>
    <t>Minimale eisen A4/A3 MFP &gt; 60 p.p.m. (zwart-wit)</t>
  </si>
  <si>
    <t>Snelheid zwart-wit afdrukken minimaal 25 pagina's per minuut</t>
  </si>
  <si>
    <t>Snelheid zwart-wit afdrukken minimaal 30 pagina's per minuut</t>
  </si>
  <si>
    <t>Snelheid zwart-wit afdrukken minimaal 35 pagina's per minuut</t>
  </si>
  <si>
    <t>Snelheid zwart-wit afdrukken minimaal 60 pagina's per minuut</t>
  </si>
  <si>
    <t xml:space="preserve">Printen, kopiëren en scannen in kleur en zwart/wit </t>
  </si>
  <si>
    <t xml:space="preserve">Verwerkbare gramgewichten in handinvoer maximaal 190 gr/m² </t>
  </si>
  <si>
    <t>4 papierlades met minimaal 2000 vel papiercapaciteit.</t>
  </si>
  <si>
    <t xml:space="preserve"> 2-4 gaats punch unit</t>
  </si>
  <si>
    <t>Minimale eisen A4/A3 MFP &gt; 30 p.p.m. (zwart-wit)</t>
  </si>
  <si>
    <t>Minimale eisen A4/A3 MFP &gt;40 p.p.m. (zwart-wit)</t>
  </si>
  <si>
    <t>Snelheid zwart-wit afdrukken minimaal 40 pagina's per minuut</t>
  </si>
  <si>
    <t xml:space="preserve">Minimale eisen A4 MFP &gt;25 p.p.m. </t>
  </si>
  <si>
    <t>Capaciteit Single Pass ADF scanner minimaal 50 vel</t>
  </si>
  <si>
    <t xml:space="preserve">Verwerkbare papier grammages: 70 - 216 gr/m² </t>
  </si>
  <si>
    <t>Extra uit te rusten met minimaal 2 lades van 500 vel voor een totaal van 4 papierlades</t>
  </si>
  <si>
    <t>Hoogvolumelade A4 minimaal 1500 vel (=5de lade)</t>
  </si>
  <si>
    <t>Printen in zwart-wit</t>
  </si>
  <si>
    <t>Extra papierlade(s) voor minimaal 500 vel A4 (minimaal 2 extra voor een totaal van 4)</t>
  </si>
  <si>
    <t>Minimale eisen A4 printer &gt;30  p.p.m. kleur</t>
  </si>
  <si>
    <t>Printen in zwart-wit en kleur</t>
  </si>
  <si>
    <t>Extra papierlade(s) voor minimaal 500 vel A4 (minimaal 1 extra voor een totaal van 3)</t>
  </si>
  <si>
    <t xml:space="preserve">Booklet Finisher voor het nieten van documenten voor minimaal 50 vel (minimaal 3 posities) en met de mogelijkheid voor maken van boekjes van minimaal 20 vel (80 pagina's).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</si>
</sst>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0">
    <font>
      <sz val="11"/>
      <color theme="1"/>
      <name val="Calibri"/>
      <family val="2"/>
      <scheme val="minor"/>
    </font>
    <font>
      <sz val="10"/>
      <name val="Emergis Scala Sans Tabe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0"/>
      <name val="Avenir Book"/>
      <family val="2"/>
    </font>
    <font>
      <b/>
      <sz val="12"/>
      <color theme="0"/>
      <name val="Avenir Book"/>
      <family val="2"/>
    </font>
    <font>
      <sz val="10"/>
      <name val="Avenir Book"/>
      <family val="2"/>
    </font>
    <font>
      <b/>
      <sz val="10"/>
      <name val="Avenir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4" fillId="0" borderId="0"/>
  </cellStyleXfs>
  <cellXfs count="21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0" xfId="1" applyFont="1"/>
    <xf numFmtId="0" fontId="8" fillId="3" borderId="0" xfId="1" applyFont="1" applyFill="1"/>
    <xf numFmtId="0" fontId="9" fillId="4" borderId="1" xfId="1" applyFont="1" applyFill="1" applyBorder="1" applyAlignment="1">
      <alignment horizontal="left" vertical="top" wrapText="1" indent="2"/>
    </xf>
    <xf numFmtId="0" fontId="9" fillId="4" borderId="1" xfId="1" applyFont="1" applyFill="1" applyBorder="1" applyAlignment="1">
      <alignment vertical="top" wrapText="1"/>
    </xf>
    <xf numFmtId="0" fontId="8" fillId="5" borderId="0" xfId="1" applyFont="1" applyFill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top" wrapText="1"/>
    </xf>
    <xf numFmtId="0" fontId="8" fillId="0" borderId="0" xfId="2" applyFont="1" applyAlignment="1">
      <alignment vertical="center"/>
    </xf>
    <xf numFmtId="0" fontId="8" fillId="0" borderId="1" xfId="1" applyFont="1" applyBorder="1" applyAlignment="1">
      <alignment horizontal="center" vertical="top" wrapText="1"/>
    </xf>
    <xf numFmtId="0" fontId="9" fillId="4" borderId="1" xfId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/>
    </xf>
    <xf numFmtId="0" fontId="8" fillId="5" borderId="0" xfId="1" applyFont="1" applyFill="1" applyAlignment="1">
      <alignment vertical="center"/>
    </xf>
    <xf numFmtId="0" fontId="8" fillId="0" borderId="0" xfId="2" applyFont="1"/>
    <xf numFmtId="0" fontId="8" fillId="0" borderId="1" xfId="1" applyFont="1" applyBorder="1" applyAlignment="1">
      <alignment horizontal="left" vertical="center" wrapText="1"/>
    </xf>
    <xf numFmtId="164" fontId="8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4" applyFont="1"/>
  </cellXfs>
  <cellStyles count="5">
    <cellStyle name="Normal 2" xfId="2" xr:uid="{00000000-0005-0000-0000-000001000000}"/>
    <cellStyle name="Normal 2 2" xfId="3" xr:uid="{00000000-0005-0000-0000-000002000000}"/>
    <cellStyle name="Normal 2 3" xfId="4" xr:uid="{489E2696-0FD6-45BB-AE15-9ED85183574B}"/>
    <cellStyle name="Standaard" xfId="0" builtinId="0"/>
    <cellStyle name="Standaard_Bijlage 1 - Programma van eisen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noneuropenv-my.sharepoint.com/Documents%20and%20Settings/dleene/Local%20Settings/Temporary%20Internet%20Files/Content.Outlook/51XE4D2Y/Bijlage%201%20-%20Programma%20van%20eis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dleene/Local%20Settings/Temporary%20Internet%20Files/Content.Outlook/51XE4D2Y/Bijlage%201%20-%20Programma%20van%20eis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 1 "/>
      <sheetName val="Type 2"/>
      <sheetName val="Type 3"/>
      <sheetName val="Type 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 1 "/>
      <sheetName val="Type 2"/>
      <sheetName val="Type 3"/>
      <sheetName val="Type 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3B2B-C18C-4149-B2BF-983CC59C49A7}">
  <dimension ref="A1:FV48"/>
  <sheetViews>
    <sheetView zoomScale="110" zoomScaleNormal="110" workbookViewId="0">
      <selection activeCell="A20" sqref="A20"/>
    </sheetView>
  </sheetViews>
  <sheetFormatPr baseColWidth="10" defaultColWidth="9.1640625" defaultRowHeight="15"/>
  <cols>
    <col min="1" max="1" width="9.6640625" style="15" customWidth="1"/>
    <col min="2" max="2" width="77.6640625" style="15" customWidth="1"/>
    <col min="3" max="5" width="9.1640625" style="15"/>
    <col min="6" max="6" width="67.1640625" style="15" customWidth="1"/>
    <col min="7" max="7" width="10.6640625" style="15" customWidth="1"/>
    <col min="8" max="8" width="5.1640625" style="15" bestFit="1" customWidth="1"/>
    <col min="9" max="9" width="7.1640625" style="15" customWidth="1"/>
    <col min="10" max="16384" width="9.1640625" style="15"/>
  </cols>
  <sheetData>
    <row r="1" spans="1:169" s="4" customFormat="1" ht="18">
      <c r="A1" s="1" t="s">
        <v>0</v>
      </c>
      <c r="B1" s="2" t="s">
        <v>39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7" customFormat="1" ht="16">
      <c r="A2" s="5"/>
      <c r="B2" s="6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10" customFormat="1" ht="16">
      <c r="A3" s="8">
        <v>1</v>
      </c>
      <c r="B3" s="9" t="s">
        <v>15</v>
      </c>
    </row>
    <row r="4" spans="1:169" s="10" customFormat="1" ht="16">
      <c r="A4" s="11">
        <f>A3+1</f>
        <v>2</v>
      </c>
      <c r="B4" s="9" t="s">
        <v>32</v>
      </c>
    </row>
    <row r="5" spans="1:169" s="10" customFormat="1" ht="16">
      <c r="A5" s="11">
        <f>A4+1</f>
        <v>3</v>
      </c>
      <c r="B5" s="9" t="s">
        <v>28</v>
      </c>
    </row>
    <row r="6" spans="1:169" s="14" customFormat="1" ht="16">
      <c r="A6" s="5"/>
      <c r="B6" s="12" t="s">
        <v>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</row>
    <row r="7" spans="1:169" s="10" customFormat="1" ht="16">
      <c r="A7" s="11">
        <f>A5+1</f>
        <v>4</v>
      </c>
      <c r="B7" s="9" t="s">
        <v>4</v>
      </c>
    </row>
    <row r="8" spans="1:169" s="10" customFormat="1" ht="16">
      <c r="A8" s="11">
        <f t="shared" ref="A8:A12" si="0">A7+1</f>
        <v>5</v>
      </c>
      <c r="B8" s="9" t="s">
        <v>40</v>
      </c>
    </row>
    <row r="9" spans="1:169" s="10" customFormat="1" ht="16">
      <c r="A9" s="11">
        <f t="shared" si="0"/>
        <v>6</v>
      </c>
      <c r="B9" s="9" t="s">
        <v>5</v>
      </c>
    </row>
    <row r="10" spans="1:169" s="10" customFormat="1" ht="32">
      <c r="A10" s="11">
        <f t="shared" si="0"/>
        <v>7</v>
      </c>
      <c r="B10" s="9" t="s">
        <v>23</v>
      </c>
    </row>
    <row r="11" spans="1:169" s="10" customFormat="1" ht="16">
      <c r="A11" s="11">
        <f t="shared" si="0"/>
        <v>8</v>
      </c>
      <c r="B11" s="9" t="s">
        <v>6</v>
      </c>
    </row>
    <row r="12" spans="1:169" s="10" customFormat="1" ht="32">
      <c r="A12" s="11">
        <f t="shared" si="0"/>
        <v>9</v>
      </c>
      <c r="B12" s="9" t="s">
        <v>10</v>
      </c>
    </row>
    <row r="13" spans="1:169" s="10" customFormat="1" ht="16">
      <c r="A13" s="12"/>
      <c r="B13" s="12" t="s">
        <v>7</v>
      </c>
    </row>
    <row r="14" spans="1:169" s="10" customFormat="1" ht="16">
      <c r="A14" s="11">
        <f>A12+1</f>
        <v>10</v>
      </c>
      <c r="B14" s="9" t="s">
        <v>19</v>
      </c>
    </row>
    <row r="15" spans="1:169" s="10" customFormat="1" ht="16">
      <c r="A15" s="11">
        <f>A14+1</f>
        <v>11</v>
      </c>
      <c r="B15" s="9" t="s">
        <v>9</v>
      </c>
    </row>
    <row r="16" spans="1:169" s="10" customFormat="1" ht="16">
      <c r="A16" s="11">
        <f>A15+1</f>
        <v>12</v>
      </c>
      <c r="B16" s="9" t="s">
        <v>41</v>
      </c>
    </row>
    <row r="17" spans="1:178" s="10" customFormat="1" ht="16">
      <c r="A17" s="11">
        <f t="shared" ref="A17:A18" si="1">A16+1</f>
        <v>13</v>
      </c>
      <c r="B17" s="9" t="s">
        <v>20</v>
      </c>
    </row>
    <row r="18" spans="1:178" s="10" customFormat="1" ht="16">
      <c r="A18" s="11">
        <f t="shared" si="1"/>
        <v>14</v>
      </c>
      <c r="B18" s="9" t="s">
        <v>21</v>
      </c>
    </row>
    <row r="19" spans="1:178" s="10" customFormat="1" ht="16">
      <c r="A19" s="12"/>
      <c r="B19" s="12" t="s">
        <v>11</v>
      </c>
    </row>
    <row r="20" spans="1:178" s="14" customFormat="1" ht="16">
      <c r="A20" s="8">
        <f>A18+1</f>
        <v>15</v>
      </c>
      <c r="B20" s="9" t="s">
        <v>42</v>
      </c>
      <c r="C20" s="10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</row>
    <row r="21" spans="1:178" s="14" customFormat="1" ht="16">
      <c r="A21" s="8">
        <f>A20+1</f>
        <v>16</v>
      </c>
      <c r="B21" s="9" t="s">
        <v>22</v>
      </c>
      <c r="C21" s="1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</row>
    <row r="22" spans="1:178" s="10" customFormat="1"/>
    <row r="23" spans="1:178" s="10" customFormat="1"/>
    <row r="24" spans="1:178" s="10" customFormat="1"/>
    <row r="25" spans="1:178" s="10" customFormat="1"/>
    <row r="26" spans="1:178" s="10" customFormat="1"/>
    <row r="27" spans="1:178" s="10" customFormat="1"/>
    <row r="28" spans="1:178" s="10" customFormat="1"/>
    <row r="29" spans="1:178" s="10" customFormat="1"/>
    <row r="30" spans="1:178" s="10" customFormat="1"/>
    <row r="31" spans="1:178" s="10" customFormat="1"/>
    <row r="32" spans="1:178" s="10" customFormat="1"/>
    <row r="33" spans="1:2" s="10" customFormat="1"/>
    <row r="34" spans="1:2" s="10" customFormat="1"/>
    <row r="35" spans="1:2" s="10" customFormat="1"/>
    <row r="36" spans="1:2" s="10" customFormat="1"/>
    <row r="37" spans="1:2" s="10" customFormat="1"/>
    <row r="38" spans="1:2" s="10" customFormat="1"/>
    <row r="39" spans="1:2" s="10" customFormat="1"/>
    <row r="40" spans="1:2" s="10" customFormat="1"/>
    <row r="41" spans="1:2" s="10" customFormat="1"/>
    <row r="42" spans="1:2" s="10" customFormat="1"/>
    <row r="43" spans="1:2" s="10" customFormat="1"/>
    <row r="44" spans="1:2" s="10" customFormat="1"/>
    <row r="45" spans="1:2" s="10" customFormat="1"/>
    <row r="46" spans="1:2" s="10" customFormat="1"/>
    <row r="47" spans="1:2" s="10" customFormat="1"/>
    <row r="48" spans="1:2">
      <c r="A48" s="10"/>
      <c r="B48" s="10"/>
    </row>
  </sheetData>
  <sheetProtection algorithmName="SHA-512" hashValue="Hf/W8kpo6R+peX7y+R8cto+FJFNfGyTXtsWoR4HZwq09sGNKYH96m1XpX/TCk66vvQ4FgqFryfE81Rd9NHWUPg==" saltValue="/IJXJPadVozzYK7rk6FKm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D8C7E-26FF-414C-AE4F-5459AE9D01E9}">
  <dimension ref="A1:FM63"/>
  <sheetViews>
    <sheetView zoomScale="110" zoomScaleNormal="110" workbookViewId="0">
      <selection activeCell="A20" sqref="A20:XFD21"/>
    </sheetView>
  </sheetViews>
  <sheetFormatPr baseColWidth="10" defaultColWidth="9.1640625" defaultRowHeight="15"/>
  <cols>
    <col min="1" max="1" width="9.6640625" style="15" customWidth="1"/>
    <col min="2" max="2" width="77.6640625" style="15" customWidth="1"/>
    <col min="3" max="5" width="9.1640625" style="15"/>
    <col min="6" max="6" width="32" style="15" bestFit="1" customWidth="1"/>
    <col min="7" max="7" width="10.6640625" style="15" customWidth="1"/>
    <col min="8" max="8" width="5.1640625" style="15" bestFit="1" customWidth="1"/>
    <col min="9" max="9" width="7.1640625" style="15" customWidth="1"/>
    <col min="10" max="16384" width="9.1640625" style="15"/>
  </cols>
  <sheetData>
    <row r="1" spans="1:169" s="4" customFormat="1" ht="18">
      <c r="A1" s="1" t="s">
        <v>0</v>
      </c>
      <c r="B1" s="2" t="s">
        <v>36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7" customFormat="1" ht="16">
      <c r="A2" s="5"/>
      <c r="B2" s="6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10" customFormat="1" ht="16">
      <c r="A3" s="8">
        <f>'Type 1 A4 MFP &gt;25 ppm '!A20+1</f>
        <v>16</v>
      </c>
      <c r="B3" s="9" t="s">
        <v>2</v>
      </c>
    </row>
    <row r="4" spans="1:169" s="10" customFormat="1" ht="16">
      <c r="A4" s="11">
        <f>A3+1</f>
        <v>17</v>
      </c>
      <c r="B4" s="9" t="s">
        <v>32</v>
      </c>
    </row>
    <row r="5" spans="1:169" s="10" customFormat="1" ht="16">
      <c r="A5" s="11">
        <f>A4+1</f>
        <v>18</v>
      </c>
      <c r="B5" s="9" t="s">
        <v>29</v>
      </c>
    </row>
    <row r="6" spans="1:169" s="14" customFormat="1" ht="16">
      <c r="A6" s="5"/>
      <c r="B6" s="12" t="s">
        <v>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</row>
    <row r="7" spans="1:169" s="10" customFormat="1" ht="16">
      <c r="A7" s="11">
        <f>A5+1</f>
        <v>19</v>
      </c>
      <c r="B7" s="9" t="s">
        <v>4</v>
      </c>
    </row>
    <row r="8" spans="1:169" s="10" customFormat="1" ht="16">
      <c r="A8" s="11">
        <f t="shared" ref="A8:A12" si="0">A7+1</f>
        <v>20</v>
      </c>
      <c r="B8" s="9" t="s">
        <v>16</v>
      </c>
    </row>
    <row r="9" spans="1:169" s="10" customFormat="1" ht="16">
      <c r="A9" s="11">
        <f t="shared" si="0"/>
        <v>21</v>
      </c>
      <c r="B9" s="9" t="s">
        <v>5</v>
      </c>
    </row>
    <row r="10" spans="1:169" s="10" customFormat="1" ht="32">
      <c r="A10" s="11">
        <f t="shared" si="0"/>
        <v>22</v>
      </c>
      <c r="B10" s="9" t="s">
        <v>23</v>
      </c>
    </row>
    <row r="11" spans="1:169" s="10" customFormat="1" ht="16">
      <c r="A11" s="11">
        <f t="shared" si="0"/>
        <v>23</v>
      </c>
      <c r="B11" s="9" t="s">
        <v>6</v>
      </c>
    </row>
    <row r="12" spans="1:169" s="10" customFormat="1" ht="32">
      <c r="A12" s="11">
        <f t="shared" si="0"/>
        <v>24</v>
      </c>
      <c r="B12" s="9" t="s">
        <v>10</v>
      </c>
    </row>
    <row r="13" spans="1:169" s="10" customFormat="1" ht="16">
      <c r="A13" s="12"/>
      <c r="B13" s="12" t="s">
        <v>7</v>
      </c>
      <c r="J13" s="10" t="s">
        <v>14</v>
      </c>
    </row>
    <row r="14" spans="1:169" s="10" customFormat="1" ht="16">
      <c r="A14" s="11">
        <f>A12+1</f>
        <v>25</v>
      </c>
      <c r="B14" s="9" t="s">
        <v>8</v>
      </c>
      <c r="J14" s="10" t="s">
        <v>14</v>
      </c>
    </row>
    <row r="15" spans="1:169" s="10" customFormat="1" ht="16">
      <c r="A15" s="11">
        <f>A14+1</f>
        <v>26</v>
      </c>
      <c r="B15" s="9" t="s">
        <v>9</v>
      </c>
      <c r="J15" s="10" t="s">
        <v>14</v>
      </c>
    </row>
    <row r="16" spans="1:169" s="10" customFormat="1" ht="16">
      <c r="A16" s="11">
        <f>A15+1</f>
        <v>27</v>
      </c>
      <c r="B16" s="9" t="s">
        <v>24</v>
      </c>
      <c r="J16" s="10" t="s">
        <v>14</v>
      </c>
    </row>
    <row r="17" spans="1:2" s="10" customFormat="1" ht="16">
      <c r="A17" s="11">
        <f t="shared" ref="A17:A18" si="1">A16+1</f>
        <v>28</v>
      </c>
      <c r="B17" s="9" t="s">
        <v>20</v>
      </c>
    </row>
    <row r="18" spans="1:2" s="10" customFormat="1" ht="16">
      <c r="A18" s="11">
        <f t="shared" si="1"/>
        <v>29</v>
      </c>
      <c r="B18" s="9" t="s">
        <v>21</v>
      </c>
    </row>
    <row r="19" spans="1:2" s="10" customFormat="1" ht="16">
      <c r="A19" s="8">
        <f>A18+1</f>
        <v>30</v>
      </c>
      <c r="B19" s="9" t="s">
        <v>25</v>
      </c>
    </row>
    <row r="20" spans="1:2" s="10" customFormat="1"/>
    <row r="21" spans="1:2" s="10" customFormat="1"/>
    <row r="22" spans="1:2" s="10" customFormat="1"/>
    <row r="23" spans="1:2" s="10" customFormat="1"/>
    <row r="24" spans="1:2" s="10" customFormat="1"/>
    <row r="25" spans="1:2" s="10" customFormat="1"/>
    <row r="26" spans="1:2" s="10" customFormat="1"/>
    <row r="27" spans="1:2" s="10" customFormat="1"/>
    <row r="28" spans="1:2" s="10" customFormat="1"/>
    <row r="29" spans="1:2" s="10" customFormat="1"/>
    <row r="30" spans="1:2" s="10" customFormat="1"/>
    <row r="31" spans="1:2" s="10" customFormat="1"/>
    <row r="32" spans="1:2" s="10" customFormat="1"/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pans="1:2" s="10" customFormat="1"/>
    <row r="50" spans="1:2" s="10" customFormat="1"/>
    <row r="51" spans="1:2" s="10" customFormat="1"/>
    <row r="52" spans="1:2" s="10" customFormat="1"/>
    <row r="53" spans="1:2" s="10" customFormat="1"/>
    <row r="54" spans="1:2" s="10" customFormat="1"/>
    <row r="55" spans="1:2" s="10" customFormat="1"/>
    <row r="56" spans="1:2" s="10" customFormat="1"/>
    <row r="57" spans="1:2" s="10" customFormat="1"/>
    <row r="58" spans="1:2" s="10" customFormat="1"/>
    <row r="59" spans="1:2" s="10" customFormat="1"/>
    <row r="60" spans="1:2" s="10" customFormat="1"/>
    <row r="61" spans="1:2" s="10" customFormat="1"/>
    <row r="62" spans="1:2" s="10" customFormat="1"/>
    <row r="63" spans="1:2">
      <c r="A63" s="10"/>
      <c r="B63" s="10"/>
    </row>
  </sheetData>
  <sheetProtection algorithmName="SHA-512" hashValue="yvQKLA4zsJFitNLgnH34wqrGCjtFDwH0PGDWyau7mERrYzzE/sriym8weduFNBBfiP6bjhOeS5+HJyB+NpqF4w==" saltValue="O+2yf1lw//V79kMLcWYPJ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F0D1-073B-4AA4-A58A-7B71F71FFAD0}">
  <dimension ref="A1:FM64"/>
  <sheetViews>
    <sheetView zoomScale="110" zoomScaleNormal="110" workbookViewId="0">
      <selection activeCell="B30" sqref="B30"/>
    </sheetView>
  </sheetViews>
  <sheetFormatPr baseColWidth="10" defaultColWidth="9.1640625" defaultRowHeight="15"/>
  <cols>
    <col min="1" max="1" width="9.6640625" style="15" customWidth="1"/>
    <col min="2" max="2" width="77.6640625" style="15" customWidth="1"/>
    <col min="3" max="5" width="9.1640625" style="15"/>
    <col min="6" max="6" width="32" style="15" bestFit="1" customWidth="1"/>
    <col min="7" max="7" width="10.6640625" style="15" customWidth="1"/>
    <col min="8" max="8" width="5.1640625" style="15" bestFit="1" customWidth="1"/>
    <col min="9" max="9" width="7.1640625" style="15" customWidth="1"/>
    <col min="10" max="16384" width="9.1640625" style="15"/>
  </cols>
  <sheetData>
    <row r="1" spans="1:169" s="4" customFormat="1" ht="18">
      <c r="A1" s="1" t="s">
        <v>0</v>
      </c>
      <c r="B1" s="2" t="s">
        <v>37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7" customFormat="1" ht="16">
      <c r="A2" s="5"/>
      <c r="B2" s="6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10" customFormat="1" ht="16">
      <c r="A3" s="8">
        <f>'Type 2 A3 MFP &gt;30 ppm'!A19+1</f>
        <v>31</v>
      </c>
      <c r="B3" s="9" t="s">
        <v>2</v>
      </c>
    </row>
    <row r="4" spans="1:169" s="10" customFormat="1" ht="16">
      <c r="A4" s="11">
        <f>A3+1</f>
        <v>32</v>
      </c>
      <c r="B4" s="9" t="s">
        <v>32</v>
      </c>
    </row>
    <row r="5" spans="1:169" s="10" customFormat="1" ht="16">
      <c r="A5" s="11">
        <f>A4+1</f>
        <v>33</v>
      </c>
      <c r="B5" s="9" t="s">
        <v>38</v>
      </c>
    </row>
    <row r="6" spans="1:169" s="14" customFormat="1" ht="16">
      <c r="A6" s="5"/>
      <c r="B6" s="12" t="s">
        <v>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</row>
    <row r="7" spans="1:169" s="10" customFormat="1" ht="16">
      <c r="A7" s="11">
        <f>A5+1</f>
        <v>34</v>
      </c>
      <c r="B7" s="9" t="s">
        <v>4</v>
      </c>
    </row>
    <row r="8" spans="1:169" s="10" customFormat="1" ht="16">
      <c r="A8" s="11">
        <f t="shared" ref="A8:A12" si="0">A7+1</f>
        <v>35</v>
      </c>
      <c r="B8" s="9" t="s">
        <v>16</v>
      </c>
    </row>
    <row r="9" spans="1:169" s="10" customFormat="1" ht="16">
      <c r="A9" s="11">
        <f t="shared" si="0"/>
        <v>36</v>
      </c>
      <c r="B9" s="9" t="s">
        <v>5</v>
      </c>
    </row>
    <row r="10" spans="1:169" s="10" customFormat="1" ht="32">
      <c r="A10" s="11">
        <f t="shared" si="0"/>
        <v>37</v>
      </c>
      <c r="B10" s="9" t="s">
        <v>23</v>
      </c>
    </row>
    <row r="11" spans="1:169" s="10" customFormat="1" ht="16">
      <c r="A11" s="11">
        <f t="shared" si="0"/>
        <v>38</v>
      </c>
      <c r="B11" s="9" t="s">
        <v>6</v>
      </c>
    </row>
    <row r="12" spans="1:169" s="10" customFormat="1" ht="32">
      <c r="A12" s="11">
        <f t="shared" si="0"/>
        <v>39</v>
      </c>
      <c r="B12" s="9" t="s">
        <v>10</v>
      </c>
    </row>
    <row r="13" spans="1:169" s="10" customFormat="1" ht="16">
      <c r="A13" s="12"/>
      <c r="B13" s="12" t="s">
        <v>7</v>
      </c>
      <c r="J13" s="10" t="s">
        <v>14</v>
      </c>
    </row>
    <row r="14" spans="1:169" s="10" customFormat="1" ht="16">
      <c r="A14" s="11">
        <f>A12+1</f>
        <v>40</v>
      </c>
      <c r="B14" s="9" t="s">
        <v>8</v>
      </c>
      <c r="J14" s="10" t="s">
        <v>14</v>
      </c>
    </row>
    <row r="15" spans="1:169" s="10" customFormat="1" ht="16">
      <c r="A15" s="11">
        <f>A14+1</f>
        <v>41</v>
      </c>
      <c r="B15" s="9" t="s">
        <v>9</v>
      </c>
      <c r="J15" s="10" t="s">
        <v>14</v>
      </c>
    </row>
    <row r="16" spans="1:169" s="10" customFormat="1" ht="16">
      <c r="A16" s="11">
        <f>A15+1</f>
        <v>42</v>
      </c>
      <c r="B16" s="9" t="s">
        <v>24</v>
      </c>
      <c r="J16" s="10" t="s">
        <v>14</v>
      </c>
    </row>
    <row r="17" spans="1:2" s="10" customFormat="1" ht="16">
      <c r="A17" s="11">
        <f t="shared" ref="A17:A18" si="1">A16+1</f>
        <v>43</v>
      </c>
      <c r="B17" s="9" t="s">
        <v>20</v>
      </c>
    </row>
    <row r="18" spans="1:2" s="10" customFormat="1" ht="16">
      <c r="A18" s="11">
        <f t="shared" si="1"/>
        <v>44</v>
      </c>
      <c r="B18" s="9" t="s">
        <v>21</v>
      </c>
    </row>
    <row r="19" spans="1:2" s="10" customFormat="1" ht="16">
      <c r="A19" s="8">
        <f>A18+1</f>
        <v>45</v>
      </c>
      <c r="B19" s="9" t="s">
        <v>25</v>
      </c>
    </row>
    <row r="20" spans="1:2" s="10" customFormat="1"/>
    <row r="21" spans="1:2" s="10" customFormat="1"/>
    <row r="22" spans="1:2" s="10" customFormat="1"/>
    <row r="23" spans="1:2" s="10" customFormat="1"/>
    <row r="24" spans="1:2" s="10" customFormat="1"/>
    <row r="25" spans="1:2" s="10" customFormat="1"/>
    <row r="26" spans="1:2" s="10" customFormat="1"/>
    <row r="27" spans="1:2" s="10" customFormat="1"/>
    <row r="28" spans="1:2" s="10" customFormat="1"/>
    <row r="29" spans="1:2" s="10" customFormat="1"/>
    <row r="30" spans="1:2" s="10" customFormat="1"/>
    <row r="31" spans="1:2" s="10" customFormat="1"/>
    <row r="32" spans="1:2" s="10" customFormat="1"/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pans="1:2" s="10" customFormat="1"/>
    <row r="50" spans="1:2" s="10" customFormat="1"/>
    <row r="51" spans="1:2" s="10" customFormat="1"/>
    <row r="52" spans="1:2" s="10" customFormat="1"/>
    <row r="53" spans="1:2" s="10" customFormat="1"/>
    <row r="54" spans="1:2" s="10" customFormat="1"/>
    <row r="55" spans="1:2" s="10" customFormat="1"/>
    <row r="56" spans="1:2" s="10" customFormat="1"/>
    <row r="57" spans="1:2" s="10" customFormat="1"/>
    <row r="58" spans="1:2" s="10" customFormat="1"/>
    <row r="59" spans="1:2" s="10" customFormat="1"/>
    <row r="60" spans="1:2" s="10" customFormat="1"/>
    <row r="61" spans="1:2" s="10" customFormat="1"/>
    <row r="62" spans="1:2" s="10" customFormat="1"/>
    <row r="63" spans="1:2" s="10" customFormat="1"/>
    <row r="64" spans="1:2">
      <c r="A64" s="10"/>
      <c r="B64" s="10"/>
    </row>
  </sheetData>
  <sheetProtection algorithmName="SHA-512" hashValue="W/vxr2k2dsZbNHqwNTYqgKXeEIP3fG6DEnJ/G3VWi3CjaguxJo0fpGPRDdPk2WLzbWDUs5oMY4D1WrEPY9uNyg==" saltValue="bZkntR2TMhNw514e/U9g+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1F94-6A05-4CE7-A2BB-A2E2C3022014}">
  <dimension ref="A1:FM66"/>
  <sheetViews>
    <sheetView zoomScale="110" zoomScaleNormal="110" workbookViewId="0">
      <selection activeCell="B56" sqref="B56"/>
    </sheetView>
  </sheetViews>
  <sheetFormatPr baseColWidth="10" defaultColWidth="9.1640625" defaultRowHeight="15"/>
  <cols>
    <col min="1" max="1" width="9.6640625" style="15" customWidth="1"/>
    <col min="2" max="2" width="77.6640625" style="15" customWidth="1"/>
    <col min="3" max="16384" width="9.1640625" style="15"/>
  </cols>
  <sheetData>
    <row r="1" spans="1:169" s="4" customFormat="1" ht="18">
      <c r="A1" s="1" t="s">
        <v>0</v>
      </c>
      <c r="B1" s="2" t="s">
        <v>27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</row>
    <row r="2" spans="1:169" s="7" customFormat="1" ht="16">
      <c r="A2" s="5"/>
      <c r="B2" s="6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</row>
    <row r="3" spans="1:169" s="10" customFormat="1" ht="16">
      <c r="A3" s="8">
        <f>'Type 3 A3 MFP &gt;40 ppm '!A19+1</f>
        <v>46</v>
      </c>
      <c r="B3" s="9" t="s">
        <v>2</v>
      </c>
    </row>
    <row r="4" spans="1:169" s="10" customFormat="1" ht="16">
      <c r="A4" s="11">
        <f>A3+1</f>
        <v>47</v>
      </c>
      <c r="B4" s="9" t="s">
        <v>32</v>
      </c>
    </row>
    <row r="5" spans="1:169" s="10" customFormat="1" ht="16">
      <c r="A5" s="11">
        <f>A4+1</f>
        <v>48</v>
      </c>
      <c r="B5" s="9" t="s">
        <v>31</v>
      </c>
    </row>
    <row r="6" spans="1:169" s="14" customFormat="1" ht="16">
      <c r="A6" s="5"/>
      <c r="B6" s="12" t="s">
        <v>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</row>
    <row r="7" spans="1:169" s="10" customFormat="1" ht="16">
      <c r="A7" s="11">
        <f>A5+1</f>
        <v>49</v>
      </c>
      <c r="B7" s="9" t="s">
        <v>4</v>
      </c>
    </row>
    <row r="8" spans="1:169" s="10" customFormat="1" ht="16">
      <c r="A8" s="11">
        <f t="shared" ref="A8:A12" si="0">A7+1</f>
        <v>50</v>
      </c>
      <c r="B8" s="9" t="s">
        <v>17</v>
      </c>
    </row>
    <row r="9" spans="1:169" s="10" customFormat="1" ht="16">
      <c r="A9" s="11">
        <f t="shared" si="0"/>
        <v>51</v>
      </c>
      <c r="B9" s="9" t="s">
        <v>5</v>
      </c>
    </row>
    <row r="10" spans="1:169" s="10" customFormat="1" ht="32">
      <c r="A10" s="11">
        <f t="shared" si="0"/>
        <v>52</v>
      </c>
      <c r="B10" s="9" t="s">
        <v>23</v>
      </c>
    </row>
    <row r="11" spans="1:169" s="10" customFormat="1" ht="16">
      <c r="A11" s="11">
        <f t="shared" si="0"/>
        <v>53</v>
      </c>
      <c r="B11" s="9" t="s">
        <v>6</v>
      </c>
    </row>
    <row r="12" spans="1:169" s="10" customFormat="1" ht="32">
      <c r="A12" s="11">
        <f t="shared" si="0"/>
        <v>54</v>
      </c>
      <c r="B12" s="9" t="s">
        <v>10</v>
      </c>
    </row>
    <row r="13" spans="1:169" s="10" customFormat="1" ht="16">
      <c r="A13" s="12"/>
      <c r="B13" s="12" t="s">
        <v>7</v>
      </c>
    </row>
    <row r="14" spans="1:169" s="10" customFormat="1" ht="16">
      <c r="A14" s="11">
        <f>A12+1</f>
        <v>55</v>
      </c>
      <c r="B14" s="9" t="s">
        <v>34</v>
      </c>
    </row>
    <row r="15" spans="1:169" s="10" customFormat="1" ht="16">
      <c r="A15" s="11">
        <f>A14+1</f>
        <v>56</v>
      </c>
      <c r="B15" s="9" t="s">
        <v>43</v>
      </c>
    </row>
    <row r="16" spans="1:169" s="10" customFormat="1" ht="16">
      <c r="A16" s="11">
        <f>A15+1</f>
        <v>57</v>
      </c>
      <c r="B16" s="9" t="s">
        <v>9</v>
      </c>
    </row>
    <row r="17" spans="1:2" s="10" customFormat="1" ht="16">
      <c r="A17" s="11">
        <f>A16+1</f>
        <v>58</v>
      </c>
      <c r="B17" s="9" t="s">
        <v>24</v>
      </c>
    </row>
    <row r="18" spans="1:2" s="10" customFormat="1" ht="16">
      <c r="A18" s="11">
        <f t="shared" ref="A18" si="1">A17+1</f>
        <v>59</v>
      </c>
      <c r="B18" s="9" t="s">
        <v>21</v>
      </c>
    </row>
    <row r="19" spans="1:2" s="10" customFormat="1" ht="16">
      <c r="A19" s="11">
        <f>A18+1</f>
        <v>60</v>
      </c>
      <c r="B19" s="9" t="s">
        <v>26</v>
      </c>
    </row>
    <row r="20" spans="1:2" s="10" customFormat="1" ht="16">
      <c r="A20" s="12"/>
      <c r="B20" s="12" t="s">
        <v>11</v>
      </c>
    </row>
    <row r="21" spans="1:2" s="10" customFormat="1" ht="32">
      <c r="A21" s="11">
        <f>A19+1</f>
        <v>61</v>
      </c>
      <c r="B21" s="9" t="s">
        <v>49</v>
      </c>
    </row>
    <row r="22" spans="1:2" s="10" customFormat="1" ht="16">
      <c r="A22" s="8">
        <f>A21+1</f>
        <v>62</v>
      </c>
      <c r="B22" s="16" t="s">
        <v>35</v>
      </c>
    </row>
    <row r="23" spans="1:2" s="10" customFormat="1"/>
    <row r="24" spans="1:2" s="10" customFormat="1"/>
    <row r="25" spans="1:2" s="10" customFormat="1"/>
    <row r="26" spans="1:2" s="10" customFormat="1"/>
    <row r="27" spans="1:2" s="10" customFormat="1"/>
    <row r="28" spans="1:2" s="10" customFormat="1"/>
    <row r="29" spans="1:2" s="10" customFormat="1"/>
    <row r="30" spans="1:2" s="10" customFormat="1"/>
    <row r="31" spans="1:2" s="10" customFormat="1"/>
    <row r="32" spans="1:2" s="10" customFormat="1"/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pans="1:2" s="10" customFormat="1"/>
    <row r="66" spans="1:2">
      <c r="A66" s="10"/>
      <c r="B66" s="10"/>
    </row>
  </sheetData>
  <sheetProtection algorithmName="SHA-512" hashValue="LmWavz7XD81I4I9Ay1IiIoWibVMQbDWv1cycA7Q3RQyvi2uOQIceDwn5Cp6aUTfW5p9voDnGAeLq3tzT+Q0wow==" saltValue="MOTp3Y3NdD4j7KZNfHazKw==" spinCount="100000"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3669-D7BA-4DA3-8DC9-1337956DBEBA}">
  <dimension ref="A1:FU101"/>
  <sheetViews>
    <sheetView zoomScale="110" zoomScaleNormal="110" workbookViewId="0">
      <selection activeCell="B23" sqref="B23"/>
    </sheetView>
  </sheetViews>
  <sheetFormatPr baseColWidth="10" defaultColWidth="9.1640625" defaultRowHeight="15"/>
  <cols>
    <col min="1" max="1" width="9.83203125" style="20" customWidth="1"/>
    <col min="2" max="2" width="77.83203125" style="20" customWidth="1"/>
    <col min="3" max="3" width="13" style="20" customWidth="1"/>
    <col min="4" max="16384" width="9.1640625" style="20"/>
  </cols>
  <sheetData>
    <row r="1" spans="1:177" s="4" customFormat="1" ht="18">
      <c r="A1" s="1" t="s">
        <v>0</v>
      </c>
      <c r="B1" s="2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s="7" customFormat="1" ht="16">
      <c r="A2" s="5"/>
      <c r="B2" s="6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s="18" customFormat="1" ht="16">
      <c r="A3" s="8">
        <f>'Type 4 A3 MFP &gt; 60 ppm'!A22+1</f>
        <v>63</v>
      </c>
      <c r="B3" s="9" t="s">
        <v>12</v>
      </c>
      <c r="C3" s="17"/>
    </row>
    <row r="4" spans="1:177" s="18" customFormat="1" ht="16">
      <c r="A4" s="11">
        <f>A3+1</f>
        <v>64</v>
      </c>
      <c r="B4" s="9" t="s">
        <v>44</v>
      </c>
      <c r="C4" s="17"/>
    </row>
    <row r="5" spans="1:177" s="18" customFormat="1" ht="16">
      <c r="A5" s="11">
        <f>A4+1</f>
        <v>65</v>
      </c>
      <c r="B5" s="9" t="s">
        <v>30</v>
      </c>
      <c r="C5" s="17"/>
    </row>
    <row r="6" spans="1:177" s="18" customFormat="1" ht="16">
      <c r="A6" s="12"/>
      <c r="B6" s="12" t="s">
        <v>7</v>
      </c>
    </row>
    <row r="7" spans="1:177" s="18" customFormat="1" ht="16">
      <c r="A7" s="11">
        <f>A5+1</f>
        <v>66</v>
      </c>
      <c r="B7" s="9" t="s">
        <v>19</v>
      </c>
    </row>
    <row r="8" spans="1:177" s="18" customFormat="1" ht="16">
      <c r="A8" s="11">
        <f t="shared" ref="A8" si="0">A7+1</f>
        <v>67</v>
      </c>
      <c r="B8" s="9" t="s">
        <v>13</v>
      </c>
    </row>
    <row r="9" spans="1:177" s="18" customFormat="1" ht="16">
      <c r="A9" s="11">
        <f>A8+1</f>
        <v>68</v>
      </c>
      <c r="B9" s="9" t="s">
        <v>9</v>
      </c>
    </row>
    <row r="10" spans="1:177" s="14" customFormat="1" ht="16">
      <c r="A10" s="11">
        <f>A9+1</f>
        <v>69</v>
      </c>
      <c r="B10" s="9" t="s">
        <v>33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</row>
    <row r="11" spans="1:177" s="14" customFormat="1" ht="16">
      <c r="A11" s="11">
        <f>A10+1</f>
        <v>70</v>
      </c>
      <c r="B11" s="9" t="s">
        <v>21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</row>
    <row r="12" spans="1:177" s="18" customFormat="1" ht="16">
      <c r="A12" s="12"/>
      <c r="B12" s="12" t="s">
        <v>11</v>
      </c>
    </row>
    <row r="13" spans="1:177" s="14" customFormat="1" ht="16">
      <c r="A13" s="8">
        <f>A11+1</f>
        <v>71</v>
      </c>
      <c r="B13" s="9" t="s">
        <v>45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</row>
    <row r="14" spans="1:177" s="18" customFormat="1"/>
    <row r="15" spans="1:177" s="18" customFormat="1"/>
    <row r="16" spans="1:177" s="18" customFormat="1">
      <c r="A16" s="19"/>
    </row>
    <row r="17" spans="1:1" s="18" customFormat="1">
      <c r="A17" s="19"/>
    </row>
    <row r="18" spans="1:1" s="18" customFormat="1">
      <c r="A18" s="19"/>
    </row>
    <row r="19" spans="1:1" s="18" customFormat="1">
      <c r="A19" s="19"/>
    </row>
    <row r="20" spans="1:1" s="18" customFormat="1">
      <c r="A20" s="19"/>
    </row>
    <row r="21" spans="1:1" s="18" customFormat="1">
      <c r="A21" s="19"/>
    </row>
    <row r="22" spans="1:1" s="18" customFormat="1">
      <c r="A22" s="19"/>
    </row>
    <row r="23" spans="1:1" s="18" customFormat="1">
      <c r="A23" s="19"/>
    </row>
    <row r="24" spans="1:1" s="18" customFormat="1">
      <c r="A24" s="19"/>
    </row>
    <row r="25" spans="1:1" s="18" customFormat="1"/>
    <row r="26" spans="1:1" s="18" customFormat="1"/>
    <row r="27" spans="1:1" s="18" customFormat="1"/>
    <row r="28" spans="1:1" s="18" customFormat="1"/>
    <row r="29" spans="1:1" s="18" customFormat="1"/>
    <row r="30" spans="1:1" s="18" customFormat="1"/>
    <row r="31" spans="1:1" s="18" customFormat="1"/>
    <row r="32" spans="1:1" s="18" customFormat="1"/>
    <row r="33" s="18" customFormat="1"/>
    <row r="34" s="18" customFormat="1"/>
    <row r="35" s="18" customFormat="1"/>
    <row r="36" s="18" customFormat="1"/>
    <row r="37" s="18" customFormat="1"/>
    <row r="38" s="18" customFormat="1"/>
    <row r="39" s="18" customFormat="1"/>
    <row r="40" s="18" customFormat="1"/>
    <row r="41" s="18" customFormat="1"/>
    <row r="42" s="18" customFormat="1"/>
    <row r="43" s="18" customFormat="1"/>
    <row r="44" s="18" customFormat="1"/>
    <row r="45" s="18" customFormat="1"/>
    <row r="46" s="18" customFormat="1"/>
    <row r="47" s="18" customFormat="1"/>
    <row r="48" s="18" customFormat="1"/>
    <row r="49" s="18" customFormat="1"/>
    <row r="50" s="18" customFormat="1"/>
    <row r="51" s="18" customFormat="1"/>
    <row r="52" s="18" customFormat="1"/>
    <row r="53" s="18" customFormat="1"/>
    <row r="54" s="18" customFormat="1"/>
    <row r="55" s="18" customFormat="1"/>
    <row r="56" s="18" customFormat="1"/>
    <row r="57" s="18" customFormat="1"/>
    <row r="58" s="18" customFormat="1"/>
    <row r="59" s="18" customFormat="1"/>
    <row r="60" s="18" customFormat="1"/>
    <row r="61" s="18" customFormat="1"/>
    <row r="62" s="18" customFormat="1"/>
    <row r="63" s="18" customFormat="1"/>
    <row r="64" s="18" customFormat="1"/>
    <row r="65" s="18" customFormat="1"/>
    <row r="66" s="18" customFormat="1"/>
    <row r="67" s="18" customFormat="1"/>
    <row r="68" s="18" customFormat="1"/>
    <row r="69" s="18" customFormat="1"/>
    <row r="70" s="18" customFormat="1"/>
    <row r="71" s="18" customFormat="1"/>
    <row r="72" s="18" customFormat="1"/>
    <row r="73" s="18" customFormat="1"/>
    <row r="74" s="18" customFormat="1"/>
    <row r="75" s="18" customFormat="1"/>
    <row r="76" s="18" customFormat="1"/>
    <row r="77" s="18" customFormat="1"/>
    <row r="78" s="18" customFormat="1"/>
    <row r="79" s="18" customFormat="1"/>
    <row r="80" s="18" customFormat="1"/>
    <row r="81" s="18" customFormat="1"/>
    <row r="82" s="18" customFormat="1"/>
    <row r="83" s="18" customFormat="1"/>
    <row r="84" s="18" customFormat="1"/>
    <row r="85" s="18" customFormat="1"/>
    <row r="86" s="18" customFormat="1"/>
    <row r="87" s="18" customFormat="1"/>
    <row r="88" s="18" customFormat="1"/>
    <row r="89" s="18" customFormat="1"/>
    <row r="90" s="18" customFormat="1"/>
    <row r="91" s="18" customFormat="1"/>
    <row r="92" s="18" customFormat="1"/>
    <row r="93" s="18" customFormat="1"/>
    <row r="94" s="18" customFormat="1"/>
    <row r="95" s="18" customFormat="1"/>
    <row r="96" s="18" customFormat="1"/>
    <row r="97" spans="1:2" s="18" customFormat="1"/>
    <row r="98" spans="1:2" s="18" customFormat="1"/>
    <row r="99" spans="1:2" s="18" customFormat="1"/>
    <row r="100" spans="1:2" s="18" customFormat="1"/>
    <row r="101" spans="1:2">
      <c r="A101" s="18"/>
      <c r="B101" s="18"/>
    </row>
  </sheetData>
  <sheetProtection algorithmName="SHA-512" hashValue="Mm0KvjEYK9kEFvbcw0+mEN1dcWZ/UxANUjHDwR4y1f4Uh45B/k0W44V37hLOz7k8B+O/JU+jR9WcmCHWc3mQWw==" saltValue="tFjjt9bPhdD1PJC8piw4Wg==" spinCount="100000" sheet="1" objects="1" scenarios="1"/>
  <phoneticPr fontId="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0787-6D83-0E4F-B923-AD8938547A76}">
  <dimension ref="A1:FU101"/>
  <sheetViews>
    <sheetView tabSelected="1" zoomScale="110" zoomScaleNormal="110" workbookViewId="0">
      <selection activeCell="G40" sqref="G40"/>
    </sheetView>
  </sheetViews>
  <sheetFormatPr baseColWidth="10" defaultColWidth="9.1640625" defaultRowHeight="15"/>
  <cols>
    <col min="1" max="1" width="9.83203125" style="20" customWidth="1"/>
    <col min="2" max="2" width="77.83203125" style="20" customWidth="1"/>
    <col min="3" max="3" width="13" style="20" customWidth="1"/>
    <col min="4" max="16384" width="9.1640625" style="20"/>
  </cols>
  <sheetData>
    <row r="1" spans="1:177" s="4" customFormat="1" ht="18">
      <c r="A1" s="1" t="s">
        <v>0</v>
      </c>
      <c r="B1" s="2" t="s">
        <v>46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s="7" customFormat="1" ht="16">
      <c r="A2" s="5"/>
      <c r="B2" s="6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s="18" customFormat="1" ht="16">
      <c r="A3" s="8">
        <f>'Type 4 A3 MFP &gt; 60 ppm'!A22+1</f>
        <v>63</v>
      </c>
      <c r="B3" s="9" t="s">
        <v>12</v>
      </c>
      <c r="C3" s="17"/>
    </row>
    <row r="4" spans="1:177" s="18" customFormat="1" ht="16">
      <c r="A4" s="11">
        <f>A3+1</f>
        <v>64</v>
      </c>
      <c r="B4" s="9" t="s">
        <v>47</v>
      </c>
      <c r="C4" s="17"/>
    </row>
    <row r="5" spans="1:177" s="18" customFormat="1" ht="16">
      <c r="A5" s="11">
        <f>A4+1</f>
        <v>65</v>
      </c>
      <c r="B5" s="9" t="s">
        <v>29</v>
      </c>
      <c r="C5" s="17"/>
    </row>
    <row r="6" spans="1:177" s="18" customFormat="1" ht="16">
      <c r="A6" s="12"/>
      <c r="B6" s="12" t="s">
        <v>7</v>
      </c>
    </row>
    <row r="7" spans="1:177" s="18" customFormat="1" ht="16">
      <c r="A7" s="11">
        <f>A5+1</f>
        <v>66</v>
      </c>
      <c r="B7" s="9" t="s">
        <v>19</v>
      </c>
    </row>
    <row r="8" spans="1:177" s="18" customFormat="1" ht="16">
      <c r="A8" s="11">
        <f t="shared" ref="A8" si="0">A7+1</f>
        <v>67</v>
      </c>
      <c r="B8" s="9" t="s">
        <v>13</v>
      </c>
    </row>
    <row r="9" spans="1:177" s="18" customFormat="1" ht="16">
      <c r="A9" s="11">
        <f>A8+1</f>
        <v>68</v>
      </c>
      <c r="B9" s="9" t="s">
        <v>9</v>
      </c>
    </row>
    <row r="10" spans="1:177" s="14" customFormat="1" ht="16">
      <c r="A10" s="11">
        <f>A9+1</f>
        <v>69</v>
      </c>
      <c r="B10" s="9" t="s">
        <v>33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</row>
    <row r="11" spans="1:177" s="14" customFormat="1" ht="16">
      <c r="A11" s="11">
        <f>A10+1</f>
        <v>70</v>
      </c>
      <c r="B11" s="9" t="s">
        <v>21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</row>
    <row r="12" spans="1:177" s="18" customFormat="1" ht="16">
      <c r="A12" s="12"/>
      <c r="B12" s="12" t="s">
        <v>11</v>
      </c>
    </row>
    <row r="13" spans="1:177" s="14" customFormat="1" ht="16">
      <c r="A13" s="8">
        <f>A11+1</f>
        <v>71</v>
      </c>
      <c r="B13" s="9" t="s">
        <v>48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</row>
    <row r="14" spans="1:177" s="18" customFormat="1"/>
    <row r="15" spans="1:177" s="18" customFormat="1"/>
    <row r="16" spans="1:177" s="18" customFormat="1">
      <c r="A16" s="19"/>
    </row>
    <row r="17" spans="1:1" s="18" customFormat="1">
      <c r="A17" s="19"/>
    </row>
    <row r="18" spans="1:1" s="18" customFormat="1">
      <c r="A18" s="19"/>
    </row>
    <row r="19" spans="1:1" s="18" customFormat="1">
      <c r="A19" s="19"/>
    </row>
    <row r="20" spans="1:1" s="18" customFormat="1">
      <c r="A20" s="19"/>
    </row>
    <row r="21" spans="1:1" s="18" customFormat="1">
      <c r="A21" s="19"/>
    </row>
    <row r="22" spans="1:1" s="18" customFormat="1">
      <c r="A22" s="19"/>
    </row>
    <row r="23" spans="1:1" s="18" customFormat="1">
      <c r="A23" s="19"/>
    </row>
    <row r="24" spans="1:1" s="18" customFormat="1">
      <c r="A24" s="19"/>
    </row>
    <row r="25" spans="1:1" s="18" customFormat="1"/>
    <row r="26" spans="1:1" s="18" customFormat="1"/>
    <row r="27" spans="1:1" s="18" customFormat="1"/>
    <row r="28" spans="1:1" s="18" customFormat="1"/>
    <row r="29" spans="1:1" s="18" customFormat="1"/>
    <row r="30" spans="1:1" s="18" customFormat="1"/>
    <row r="31" spans="1:1" s="18" customFormat="1"/>
    <row r="32" spans="1:1" s="18" customFormat="1"/>
    <row r="33" s="18" customFormat="1"/>
    <row r="34" s="18" customFormat="1"/>
    <row r="35" s="18" customFormat="1"/>
    <row r="36" s="18" customFormat="1"/>
    <row r="37" s="18" customFormat="1"/>
    <row r="38" s="18" customFormat="1"/>
    <row r="39" s="18" customFormat="1"/>
    <row r="40" s="18" customFormat="1"/>
    <row r="41" s="18" customFormat="1"/>
    <row r="42" s="18" customFormat="1"/>
    <row r="43" s="18" customFormat="1"/>
    <row r="44" s="18" customFormat="1"/>
    <row r="45" s="18" customFormat="1"/>
    <row r="46" s="18" customFormat="1"/>
    <row r="47" s="18" customFormat="1"/>
    <row r="48" s="18" customFormat="1"/>
    <row r="49" s="18" customFormat="1"/>
    <row r="50" s="18" customFormat="1"/>
    <row r="51" s="18" customFormat="1"/>
    <row r="52" s="18" customFormat="1"/>
    <row r="53" s="18" customFormat="1"/>
    <row r="54" s="18" customFormat="1"/>
    <row r="55" s="18" customFormat="1"/>
    <row r="56" s="18" customFormat="1"/>
    <row r="57" s="18" customFormat="1"/>
    <row r="58" s="18" customFormat="1"/>
    <row r="59" s="18" customFormat="1"/>
    <row r="60" s="18" customFormat="1"/>
    <row r="61" s="18" customFormat="1"/>
    <row r="62" s="18" customFormat="1"/>
    <row r="63" s="18" customFormat="1"/>
    <row r="64" s="18" customFormat="1"/>
    <row r="65" s="18" customFormat="1"/>
    <row r="66" s="18" customFormat="1"/>
    <row r="67" s="18" customFormat="1"/>
    <row r="68" s="18" customFormat="1"/>
    <row r="69" s="18" customFormat="1"/>
    <row r="70" s="18" customFormat="1"/>
    <row r="71" s="18" customFormat="1"/>
    <row r="72" s="18" customFormat="1"/>
    <row r="73" s="18" customFormat="1"/>
    <row r="74" s="18" customFormat="1"/>
    <row r="75" s="18" customFormat="1"/>
    <row r="76" s="18" customFormat="1"/>
    <row r="77" s="18" customFormat="1"/>
    <row r="78" s="18" customFormat="1"/>
    <row r="79" s="18" customFormat="1"/>
    <row r="80" s="18" customFormat="1"/>
    <row r="81" s="18" customFormat="1"/>
    <row r="82" s="18" customFormat="1"/>
    <row r="83" s="18" customFormat="1"/>
    <row r="84" s="18" customFormat="1"/>
    <row r="85" s="18" customFormat="1"/>
    <row r="86" s="18" customFormat="1"/>
    <row r="87" s="18" customFormat="1"/>
    <row r="88" s="18" customFormat="1"/>
    <row r="89" s="18" customFormat="1"/>
    <row r="90" s="18" customFormat="1"/>
    <row r="91" s="18" customFormat="1"/>
    <row r="92" s="18" customFormat="1"/>
    <row r="93" s="18" customFormat="1"/>
    <row r="94" s="18" customFormat="1"/>
    <row r="95" s="18" customFormat="1"/>
    <row r="96" s="18" customFormat="1"/>
    <row r="97" spans="1:2" s="18" customFormat="1"/>
    <row r="98" spans="1:2" s="18" customFormat="1"/>
    <row r="99" spans="1:2" s="18" customFormat="1"/>
    <row r="100" spans="1:2" s="18" customFormat="1"/>
    <row r="101" spans="1:2">
      <c r="A101" s="18"/>
      <c r="B101" s="18"/>
    </row>
  </sheetData>
  <sheetProtection algorithmName="SHA-512" hashValue="KUVpRS0zujNIuFric9eGyfoe8/57ZnjUYZF1F+/gTAsWD6Quv8WBrqjC46YCImA6nIFnTuFDOJiRMo0XdKyGuw==" saltValue="1rru7i8AR9Kg4NArzhVC/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B4E872EDBCDD448C282169346DAFA9" ma:contentTypeVersion="10" ma:contentTypeDescription="Create a new document." ma:contentTypeScope="" ma:versionID="c1fab34039a311ee50d0b63bbaffed93">
  <xsd:schema xmlns:xsd="http://www.w3.org/2001/XMLSchema" xmlns:xs="http://www.w3.org/2001/XMLSchema" xmlns:p="http://schemas.microsoft.com/office/2006/metadata/properties" xmlns:ns3="9a7286c7-5bbe-4632-89c6-24f52ac530d6" targetNamespace="http://schemas.microsoft.com/office/2006/metadata/properties" ma:root="true" ma:fieldsID="729cd2fa474fa957d8e04f4cac3611c9" ns3:_="">
    <xsd:import namespace="9a7286c7-5bbe-4632-89c6-24f52ac530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286c7-5bbe-4632-89c6-24f52ac53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E1C62-98B4-4528-83E0-CDBBAF6254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E1384-42C2-4029-9DE8-C7C617A8F82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a7286c7-5bbe-4632-89c6-24f52ac530d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337147-AEED-4990-A9DE-A8829B5FF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7286c7-5bbe-4632-89c6-24f52ac530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Type 1 A4 MFP &gt;25 ppm </vt:lpstr>
      <vt:lpstr>Type 2 A3 MFP &gt;30 ppm</vt:lpstr>
      <vt:lpstr>Type 3 A3 MFP &gt;40 ppm </vt:lpstr>
      <vt:lpstr>Type 4 A3 MFP &gt; 60 ppm</vt:lpstr>
      <vt:lpstr>Type 5 A4 Printer &gt;35 ppm</vt:lpstr>
      <vt:lpstr>Type 6 A4 Printer kleur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Rogier Diecke | DocuVision</dc:creator>
  <cp:lastModifiedBy>Rogier Diecke | DocuVision</cp:lastModifiedBy>
  <dcterms:created xsi:type="dcterms:W3CDTF">2018-01-19T07:59:27Z</dcterms:created>
  <dcterms:modified xsi:type="dcterms:W3CDTF">2026-04-14T15:13:53Z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0x010100E1B4E872EDBCDD448C282169346DAFA9</vt:lpwstr>
  </property>
</Properties>
</file>