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filterPrivacy="1" codeName="ThisWorkbook" autoCompressPictures="0"/>
  <xr:revisionPtr revIDLastSave="488" documentId="13_ncr:1_{DF8F360C-9D64-C841-AED6-5818A395D3C5}" xr6:coauthVersionLast="47" xr6:coauthVersionMax="47" xr10:uidLastSave="{6C487888-DEB6-2B4A-8609-64FECB309D8D}"/>
  <bookViews>
    <workbookView xWindow="1620" yWindow="600" windowWidth="24000" windowHeight="19200" firstSheet="1" activeTab="7" xr2:uid="{00000000-000D-0000-FFFF-FFFF00000000}"/>
  </bookViews>
  <sheets>
    <sheet name="Beoordelen open vragen" sheetId="6" r:id="rId1"/>
    <sheet name="Sectordirecteur" sheetId="7" r:id="rId2"/>
    <sheet name="Manager ICT" sheetId="15" r:id="rId3"/>
    <sheet name="ICT Consultant 1" sheetId="16" r:id="rId4"/>
    <sheet name="ICT Consultant 2" sheetId="18" r:id="rId5"/>
    <sheet name="ICT Consultant 3" sheetId="19" r:id="rId6"/>
    <sheet name="Consensus" sheetId="9" r:id="rId7"/>
    <sheet name="Eindscores" sheetId="17" r:id="rId8"/>
  </sheets>
  <definedNames>
    <definedName name="SCORE">'Beoordelen open vragen'!#REF!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1" i="9" l="1"/>
  <c r="D20" i="9"/>
  <c r="D14" i="9"/>
  <c r="D13" i="9"/>
  <c r="D6" i="9"/>
  <c r="D7" i="9"/>
  <c r="A8" i="19"/>
  <c r="A7" i="19"/>
  <c r="A6" i="19"/>
  <c r="A5" i="19"/>
  <c r="A4" i="19"/>
  <c r="A3" i="19"/>
  <c r="A2" i="19"/>
  <c r="A8" i="18"/>
  <c r="A7" i="18"/>
  <c r="A6" i="18"/>
  <c r="A5" i="18"/>
  <c r="A4" i="18"/>
  <c r="A3" i="18"/>
  <c r="A2" i="18"/>
  <c r="A3" i="9" l="1"/>
  <c r="D23" i="9"/>
  <c r="D16" i="9"/>
  <c r="D9" i="9"/>
  <c r="D25" i="9" l="1"/>
  <c r="D3" i="17" s="1"/>
  <c r="D9" i="17" s="1"/>
  <c r="A2" i="7"/>
  <c r="A2" i="15"/>
  <c r="A2" i="16"/>
  <c r="A8" i="16"/>
  <c r="A7" i="16"/>
  <c r="A6" i="16"/>
  <c r="A5" i="16"/>
  <c r="A4" i="16"/>
  <c r="A3" i="16"/>
  <c r="A8" i="15"/>
  <c r="A7" i="15"/>
  <c r="A6" i="15"/>
  <c r="A5" i="15"/>
  <c r="A4" i="15"/>
  <c r="A3" i="15"/>
  <c r="A7" i="7"/>
  <c r="A5" i="7"/>
  <c r="A3" i="7"/>
  <c r="A4" i="7"/>
  <c r="D2" i="17"/>
  <c r="D19" i="9"/>
  <c r="D18" i="9"/>
  <c r="D17" i="9"/>
  <c r="D12" i="9"/>
  <c r="D11" i="9"/>
  <c r="D10" i="9"/>
  <c r="A17" i="9"/>
  <c r="A10" i="9"/>
  <c r="A8" i="7"/>
  <c r="A6" i="7"/>
  <c r="D3" i="9"/>
  <c r="D5" i="9"/>
  <c r="D4" i="9"/>
</calcChain>
</file>

<file path=xl/sharedStrings.xml><?xml version="1.0" encoding="utf-8"?>
<sst xmlns="http://schemas.openxmlformats.org/spreadsheetml/2006/main" count="90" uniqueCount="34">
  <si>
    <t>1. OPEN VRAGEN</t>
  </si>
  <si>
    <t xml:space="preserve">Naast de gestelde eisen uit de onderhavige aanbesteding is de aanbestedende dienst op zoek naar een Opdrachtgever die haar gedurende de periode van de 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t>
  </si>
  <si>
    <t xml:space="preserve">3.1 Plan van aanpak en niveau dienstverlening en exit </t>
  </si>
  <si>
    <t>Zie bijlage 7 "Kwaliteit"</t>
  </si>
  <si>
    <t>3.2 Goede samenwerking, visie op partnerschap, meerwaarde</t>
  </si>
  <si>
    <t>3.3 Aanvragen vanuit Opdrachtgever aan de helpdesk van Inschrijver</t>
  </si>
  <si>
    <t>SCORE:</t>
  </si>
  <si>
    <t>Uitmuntend</t>
  </si>
  <si>
    <t>Goed</t>
  </si>
  <si>
    <t>Voldoende</t>
  </si>
  <si>
    <t>Matig</t>
  </si>
  <si>
    <t>Onvoldoende</t>
  </si>
  <si>
    <t>Beoordelaar 1: &lt;&lt;&gt;&gt;</t>
  </si>
  <si>
    <t>&lt;INSCHRIJVER&gt;</t>
  </si>
  <si>
    <t>SCORE</t>
  </si>
  <si>
    <t>&lt;MOTIVATIE&gt;</t>
  </si>
  <si>
    <t>Scores criterium open vragen</t>
  </si>
  <si>
    <t>Inschrijver 1</t>
  </si>
  <si>
    <t>Motivatie consensus:</t>
  </si>
  <si>
    <t>Beoordelaar 1</t>
  </si>
  <si>
    <t>Beoordelaar 2</t>
  </si>
  <si>
    <t>Beoordelaar 3</t>
  </si>
  <si>
    <t>Consensus</t>
  </si>
  <si>
    <t>Totaal score open vragen:</t>
  </si>
  <si>
    <t>Totaalscore criterium kwaliteit</t>
  </si>
  <si>
    <t>Onderdeel</t>
  </si>
  <si>
    <t>Totaal behaalde score beantwoording open vraag:</t>
  </si>
  <si>
    <t xml:space="preserve">Totaal behaalde score beoordeling TEAMS- telefonie oplossing en smartphone app   </t>
  </si>
  <si>
    <t>Totaal behaalde score telefoontoestel en headsest:</t>
  </si>
  <si>
    <t>Totaal behaalde score criterium prijs:</t>
  </si>
  <si>
    <t>Eindscore:</t>
  </si>
  <si>
    <t>Open vragen</t>
  </si>
  <si>
    <t>Beoordelaar 4</t>
  </si>
  <si>
    <t>Beoordelaar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</si>
</sst>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_);\(&quot;€&quot;\ #,##0.00\)"/>
    <numFmt numFmtId="164" formatCode="&quot;€&quot;\ #,##0.00_-;&quot;€&quot;\ #,##0.00\-"/>
    <numFmt numFmtId="165" formatCode="&quot;€&quot;\ #,##0_-"/>
  </numFmts>
  <fonts count="1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sz val="11"/>
      <color theme="0"/>
      <name val="Calibri"/>
      <family val="2"/>
      <scheme val="minor"/>
    </font>
    <font>
      <b/>
      <sz val="11"/>
      <color theme="0"/>
      <name val="Verdana"/>
      <family val="2"/>
    </font>
    <font>
      <b/>
      <sz val="14"/>
      <color theme="1"/>
      <name val="Verdana"/>
      <family val="2"/>
    </font>
    <font>
      <sz val="11"/>
      <color theme="1"/>
      <name val="Verdana"/>
      <family val="2"/>
    </font>
    <font>
      <b/>
      <sz val="14"/>
      <color theme="0"/>
      <name val="Verdana"/>
      <family val="2"/>
    </font>
    <font>
      <b/>
      <sz val="10"/>
      <color theme="0"/>
      <name val="Verdana"/>
      <family val="2"/>
    </font>
    <font>
      <sz val="9"/>
      <color theme="0"/>
      <name val="Verdana"/>
      <family val="2"/>
    </font>
    <font>
      <b/>
      <sz val="8"/>
      <color theme="0"/>
      <name val="Verdana"/>
      <family val="2"/>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rgb="FF346E3A"/>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1">
    <xf numFmtId="0" fontId="0" fillId="0" borderId="0" xfId="0"/>
    <xf numFmtId="0" fontId="2" fillId="0" borderId="0" xfId="0" applyFont="1"/>
    <xf numFmtId="165" fontId="2" fillId="0" borderId="0" xfId="0" applyNumberFormat="1" applyFont="1" applyAlignment="1">
      <alignment horizontal="center"/>
    </xf>
    <xf numFmtId="0" fontId="8" fillId="0" borderId="0" xfId="0" applyFont="1"/>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2" fillId="2" borderId="7" xfId="0" applyFont="1" applyFill="1" applyBorder="1"/>
    <xf numFmtId="0" fontId="4" fillId="2" borderId="7" xfId="0" applyFont="1" applyFill="1" applyBorder="1" applyAlignment="1">
      <alignment horizontal="left" vertical="center" indent="1"/>
    </xf>
    <xf numFmtId="164" fontId="2" fillId="2" borderId="7" xfId="0" applyNumberFormat="1" applyFont="1" applyFill="1" applyBorder="1" applyAlignment="1" applyProtection="1">
      <alignment horizontal="center" vertical="center" wrapText="1"/>
      <protection locked="0"/>
    </xf>
    <xf numFmtId="0" fontId="7" fillId="2" borderId="7" xfId="0" applyFont="1" applyFill="1" applyBorder="1" applyAlignment="1">
      <alignment horizontal="center" vertical="center"/>
    </xf>
    <xf numFmtId="7" fontId="10" fillId="2" borderId="7" xfId="0" applyNumberFormat="1" applyFont="1" applyFill="1" applyBorder="1" applyAlignment="1">
      <alignment horizontal="center" vertical="center"/>
    </xf>
    <xf numFmtId="0" fontId="0" fillId="0" borderId="0" xfId="0" applyAlignment="1">
      <alignment wrapText="1"/>
    </xf>
    <xf numFmtId="0" fontId="1" fillId="0" borderId="0" xfId="0" applyFont="1" applyAlignment="1">
      <alignment horizontal="right" vertical="center"/>
    </xf>
    <xf numFmtId="7" fontId="10" fillId="0" borderId="0" xfId="0" applyNumberFormat="1" applyFont="1" applyAlignment="1">
      <alignment horizontal="center" vertical="center"/>
    </xf>
    <xf numFmtId="0" fontId="4" fillId="0" borderId="4" xfId="0" applyFont="1" applyBorder="1" applyAlignment="1">
      <alignment vertical="center"/>
    </xf>
    <xf numFmtId="0" fontId="2" fillId="3" borderId="1" xfId="0" applyFont="1" applyFill="1" applyBorder="1" applyAlignment="1">
      <alignment vertical="center" wrapText="1"/>
    </xf>
    <xf numFmtId="0" fontId="2" fillId="3" borderId="6" xfId="0" applyFont="1" applyFill="1" applyBorder="1" applyAlignment="1">
      <alignment vertical="center" wrapText="1"/>
    </xf>
    <xf numFmtId="0" fontId="14" fillId="5" borderId="10" xfId="0" applyFont="1" applyFill="1" applyBorder="1" applyAlignment="1">
      <alignment horizontal="center" vertical="center"/>
    </xf>
    <xf numFmtId="0" fontId="13" fillId="5" borderId="10" xfId="0" applyFont="1" applyFill="1" applyBorder="1" applyAlignment="1">
      <alignment horizontal="center" vertical="center"/>
    </xf>
    <xf numFmtId="0" fontId="2" fillId="3" borderId="1" xfId="0" applyFont="1" applyFill="1" applyBorder="1" applyAlignment="1">
      <alignment horizontal="center" vertical="center"/>
    </xf>
    <xf numFmtId="164" fontId="2" fillId="3" borderId="1" xfId="0" applyNumberFormat="1" applyFont="1" applyFill="1" applyBorder="1" applyAlignment="1">
      <alignment horizontal="center" vertical="center" wrapText="1"/>
    </xf>
    <xf numFmtId="0" fontId="15" fillId="5"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left" vertical="center" indent="1"/>
      <protection locked="0"/>
    </xf>
    <xf numFmtId="0" fontId="13" fillId="5" borderId="2" xfId="0" applyFont="1" applyFill="1" applyBorder="1" applyAlignment="1">
      <alignment horizontal="left" vertical="center" indent="1"/>
    </xf>
    <xf numFmtId="0" fontId="13" fillId="5" borderId="1" xfId="0" applyFont="1" applyFill="1" applyBorder="1" applyAlignment="1">
      <alignment vertical="center"/>
    </xf>
    <xf numFmtId="0" fontId="2" fillId="5" borderId="2" xfId="0" applyFont="1" applyFill="1" applyBorder="1"/>
    <xf numFmtId="0" fontId="2" fillId="5" borderId="4" xfId="0" applyFont="1" applyFill="1" applyBorder="1"/>
    <xf numFmtId="0" fontId="9" fillId="5" borderId="1" xfId="0" applyFont="1" applyFill="1" applyBorder="1" applyAlignment="1">
      <alignment horizontal="left" vertical="center" wrapText="1" indent="1"/>
    </xf>
    <xf numFmtId="0" fontId="1" fillId="4" borderId="2" xfId="0" applyFont="1" applyFill="1" applyBorder="1" applyAlignment="1">
      <alignment vertical="center"/>
    </xf>
    <xf numFmtId="0" fontId="9" fillId="5"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11" fillId="3" borderId="1" xfId="0" applyFont="1" applyFill="1" applyBorder="1" applyAlignment="1">
      <alignment horizontal="justify" vertical="center" wrapText="1"/>
    </xf>
    <xf numFmtId="2" fontId="10" fillId="0" borderId="0" xfId="0" applyNumberFormat="1" applyFont="1" applyAlignment="1">
      <alignment horizontal="center" vertical="center"/>
    </xf>
    <xf numFmtId="0" fontId="15" fillId="5" borderId="2" xfId="0" applyFont="1" applyFill="1" applyBorder="1" applyAlignment="1">
      <alignment horizontal="center" vertical="center" wrapText="1"/>
    </xf>
    <xf numFmtId="0" fontId="4" fillId="4" borderId="1" xfId="0" applyFont="1" applyFill="1" applyBorder="1" applyAlignment="1">
      <alignment horizontal="left" vertical="center"/>
    </xf>
    <xf numFmtId="0" fontId="4" fillId="4" borderId="8" xfId="0" applyFont="1" applyFill="1" applyBorder="1" applyAlignment="1">
      <alignment horizontal="left"/>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5" borderId="4" xfId="0" applyFont="1" applyFill="1" applyBorder="1" applyAlignment="1">
      <alignment horizontal="center" vertical="center"/>
    </xf>
    <xf numFmtId="0" fontId="1" fillId="3" borderId="1" xfId="0" applyFont="1" applyFill="1" applyBorder="1" applyAlignment="1">
      <alignment horizontal="right" vertical="center"/>
    </xf>
    <xf numFmtId="2" fontId="10" fillId="3" borderId="2" xfId="0" applyNumberFormat="1" applyFont="1" applyFill="1" applyBorder="1" applyAlignment="1">
      <alignment horizontal="center" vertical="center"/>
    </xf>
    <xf numFmtId="2" fontId="10" fillId="3" borderId="3" xfId="0" applyNumberFormat="1" applyFont="1" applyFill="1" applyBorder="1" applyAlignment="1">
      <alignment horizontal="center" vertical="center"/>
    </xf>
    <xf numFmtId="0" fontId="12" fillId="5" borderId="1" xfId="0" applyFont="1" applyFill="1" applyBorder="1" applyAlignment="1">
      <alignment horizontal="center" vertical="center"/>
    </xf>
    <xf numFmtId="7" fontId="12" fillId="5" borderId="1" xfId="0" applyNumberFormat="1" applyFont="1" applyFill="1" applyBorder="1" applyAlignment="1">
      <alignment horizontal="center" vertical="center"/>
    </xf>
    <xf numFmtId="0" fontId="1" fillId="3" borderId="1" xfId="0" applyFont="1" applyFill="1" applyBorder="1" applyAlignment="1">
      <alignment horizontal="right" vertical="center" wrapText="1"/>
    </xf>
    <xf numFmtId="2" fontId="10" fillId="3" borderId="2" xfId="0" applyNumberFormat="1" applyFont="1" applyFill="1" applyBorder="1" applyAlignment="1" applyProtection="1">
      <alignment horizontal="center" vertical="center"/>
      <protection locked="0"/>
    </xf>
    <xf numFmtId="2" fontId="10" fillId="3" borderId="3" xfId="0" applyNumberFormat="1" applyFont="1" applyFill="1" applyBorder="1" applyAlignment="1" applyProtection="1">
      <alignment horizontal="center" vertical="center"/>
      <protection locked="0"/>
    </xf>
    <xf numFmtId="2" fontId="10" fillId="3" borderId="1" xfId="0" applyNumberFormat="1" applyFont="1" applyFill="1" applyBorder="1" applyAlignment="1" applyProtection="1">
      <alignment horizontal="center" vertical="center"/>
      <protection locked="0"/>
    </xf>
    <xf numFmtId="165" fontId="3" fillId="3" borderId="2" xfId="0" applyNumberFormat="1" applyFont="1" applyFill="1" applyBorder="1" applyAlignment="1" applyProtection="1">
      <alignment horizontal="center" vertical="center"/>
      <protection locked="0"/>
    </xf>
    <xf numFmtId="165" fontId="3" fillId="3" borderId="3" xfId="0" applyNumberFormat="1" applyFont="1" applyFill="1" applyBorder="1" applyAlignment="1" applyProtection="1">
      <alignment horizontal="center" vertical="center"/>
      <protection locked="0"/>
    </xf>
    <xf numFmtId="165" fontId="3" fillId="5" borderId="4" xfId="0" applyNumberFormat="1" applyFont="1" applyFill="1" applyBorder="1" applyAlignment="1">
      <alignment horizontal="center" vertical="center"/>
    </xf>
    <xf numFmtId="165" fontId="3" fillId="5" borderId="3" xfId="0" applyNumberFormat="1" applyFont="1" applyFill="1" applyBorder="1" applyAlignment="1">
      <alignment horizontal="center" vertical="center"/>
    </xf>
    <xf numFmtId="165" fontId="4" fillId="4" borderId="4" xfId="0" applyNumberFormat="1" applyFont="1" applyFill="1" applyBorder="1" applyAlignment="1" applyProtection="1">
      <alignment horizontal="center" vertical="center"/>
      <protection locked="0"/>
    </xf>
    <xf numFmtId="165" fontId="4" fillId="4" borderId="3" xfId="0" applyNumberFormat="1" applyFont="1" applyFill="1" applyBorder="1" applyAlignment="1" applyProtection="1">
      <alignment horizontal="center" vertical="center"/>
      <protection locked="0"/>
    </xf>
    <xf numFmtId="165" fontId="13" fillId="5" borderId="2" xfId="0" applyNumberFormat="1" applyFont="1" applyFill="1" applyBorder="1" applyAlignment="1" applyProtection="1">
      <alignment horizontal="center" vertical="center"/>
      <protection locked="0"/>
    </xf>
    <xf numFmtId="165" fontId="13" fillId="5" borderId="3" xfId="0" applyNumberFormat="1" applyFont="1" applyFill="1" applyBorder="1" applyAlignment="1" applyProtection="1">
      <alignment horizontal="center" vertical="center"/>
      <protection locked="0"/>
    </xf>
    <xf numFmtId="0" fontId="4" fillId="4" borderId="2" xfId="0" applyFont="1" applyFill="1" applyBorder="1" applyAlignment="1">
      <alignment horizontal="left" vertical="center"/>
    </xf>
    <xf numFmtId="0" fontId="4" fillId="4" borderId="4" xfId="0" applyFont="1" applyFill="1" applyBorder="1" applyAlignment="1">
      <alignment horizontal="left" vertical="center"/>
    </xf>
    <xf numFmtId="0" fontId="4" fillId="4" borderId="1" xfId="0" applyFont="1" applyFill="1" applyBorder="1" applyAlignment="1">
      <alignment horizontal="center" vertical="center"/>
    </xf>
    <xf numFmtId="164" fontId="2" fillId="3" borderId="6" xfId="0" applyNumberFormat="1" applyFont="1" applyFill="1" applyBorder="1" applyAlignment="1" applyProtection="1">
      <alignment horizontal="center" vertical="center" wrapText="1"/>
      <protection locked="0"/>
    </xf>
    <xf numFmtId="164" fontId="2" fillId="3" borderId="7" xfId="0" applyNumberFormat="1" applyFont="1" applyFill="1" applyBorder="1" applyAlignment="1" applyProtection="1">
      <alignment horizontal="center" vertical="center" wrapText="1"/>
      <protection locked="0"/>
    </xf>
    <xf numFmtId="164" fontId="2" fillId="3" borderId="9" xfId="0" applyNumberFormat="1" applyFont="1" applyFill="1" applyBorder="1" applyAlignment="1" applyProtection="1">
      <alignment horizontal="center" vertical="center" wrapText="1"/>
      <protection locked="0"/>
    </xf>
    <xf numFmtId="0" fontId="9" fillId="5" borderId="1" xfId="0" applyFont="1" applyFill="1" applyBorder="1" applyAlignment="1">
      <alignment horizontal="right" vertical="center" wrapText="1"/>
    </xf>
    <xf numFmtId="0" fontId="4" fillId="4" borderId="1" xfId="0" applyFont="1" applyFill="1" applyBorder="1" applyAlignment="1">
      <alignment horizontal="right" vertical="center"/>
    </xf>
    <xf numFmtId="2" fontId="4" fillId="4" borderId="0" xfId="0" applyNumberFormat="1" applyFont="1" applyFill="1" applyAlignment="1">
      <alignment horizontal="center" vertical="center"/>
    </xf>
    <xf numFmtId="0" fontId="9" fillId="5" borderId="10" xfId="0" applyFont="1" applyFill="1" applyBorder="1" applyAlignment="1">
      <alignment horizontal="left" vertical="center"/>
    </xf>
    <xf numFmtId="0" fontId="9" fillId="5" borderId="5" xfId="0" applyFont="1" applyFill="1" applyBorder="1" applyAlignment="1">
      <alignment horizontal="left"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9" xfId="0" applyFont="1" applyFill="1" applyBorder="1" applyAlignment="1">
      <alignment horizontal="center" vertical="center" wrapText="1"/>
    </xf>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346E3A"/>
      <color rgb="FF76933C"/>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253999</xdr:colOff>
      <xdr:row>0</xdr:row>
      <xdr:rowOff>177800</xdr:rowOff>
    </xdr:from>
    <xdr:to>
      <xdr:col>7</xdr:col>
      <xdr:colOff>442556</xdr:colOff>
      <xdr:row>1</xdr:row>
      <xdr:rowOff>730250</xdr:rowOff>
    </xdr:to>
    <xdr:pic>
      <xdr:nvPicPr>
        <xdr:cNvPr id="3" name="Afbeelding 2">
          <a:extLst>
            <a:ext uri="{FF2B5EF4-FFF2-40B4-BE49-F238E27FC236}">
              <a16:creationId xmlns:a16="http://schemas.microsoft.com/office/drawing/2014/main" id="{BF3A70D0-903A-F445-A81B-51F17F97F01E}"/>
            </a:ext>
          </a:extLst>
        </xdr:cNvPr>
        <xdr:cNvPicPr>
          <a:picLocks noChangeAspect="1"/>
        </xdr:cNvPicPr>
      </xdr:nvPicPr>
      <xdr:blipFill>
        <a:blip xmlns:r="http://schemas.openxmlformats.org/officeDocument/2006/relationships" r:embed="rId1"/>
        <a:stretch>
          <a:fillRect/>
        </a:stretch>
      </xdr:blipFill>
      <xdr:spPr>
        <a:xfrm>
          <a:off x="20097749" y="177800"/>
          <a:ext cx="2188807" cy="933450"/>
        </a:xfrm>
        <a:prstGeom prst="rect">
          <a:avLst/>
        </a:prstGeom>
      </xdr:spPr>
    </xdr:pic>
    <xdr:clientData/>
  </xdr:twoCellAnchor>
  <xdr:twoCellAnchor editAs="oneCell">
    <xdr:from>
      <xdr:col>1</xdr:col>
      <xdr:colOff>238125</xdr:colOff>
      <xdr:row>0</xdr:row>
      <xdr:rowOff>127000</xdr:rowOff>
    </xdr:from>
    <xdr:to>
      <xdr:col>4</xdr:col>
      <xdr:colOff>127001</xdr:colOff>
      <xdr:row>1</xdr:row>
      <xdr:rowOff>708734</xdr:rowOff>
    </xdr:to>
    <xdr:pic>
      <xdr:nvPicPr>
        <xdr:cNvPr id="4" name="Afbeelding 3" descr="SVO|PL | Stichting Voortgezet Onderwijs Parkstad Limburg">
          <a:extLst>
            <a:ext uri="{FF2B5EF4-FFF2-40B4-BE49-F238E27FC236}">
              <a16:creationId xmlns:a16="http://schemas.microsoft.com/office/drawing/2014/main" id="{CC4B2389-4BFB-50E5-E789-02C5574D78F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541875" y="127000"/>
          <a:ext cx="2428876" cy="9627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50800</xdr:colOff>
      <xdr:row>0</xdr:row>
      <xdr:rowOff>127000</xdr:rowOff>
    </xdr:from>
    <xdr:to>
      <xdr:col>10</xdr:col>
      <xdr:colOff>2870</xdr:colOff>
      <xdr:row>1</xdr:row>
      <xdr:rowOff>292100</xdr:rowOff>
    </xdr:to>
    <xdr:pic>
      <xdr:nvPicPr>
        <xdr:cNvPr id="3" name="Afbeelding 2">
          <a:extLst>
            <a:ext uri="{FF2B5EF4-FFF2-40B4-BE49-F238E27FC236}">
              <a16:creationId xmlns:a16="http://schemas.microsoft.com/office/drawing/2014/main" id="{E4D9E415-8853-9542-9E49-5EEA963B0F07}"/>
            </a:ext>
          </a:extLst>
        </xdr:cNvPr>
        <xdr:cNvPicPr>
          <a:picLocks noChangeAspect="1"/>
        </xdr:cNvPicPr>
      </xdr:nvPicPr>
      <xdr:blipFill>
        <a:blip xmlns:r="http://schemas.openxmlformats.org/officeDocument/2006/relationships" r:embed="rId1"/>
        <a:stretch>
          <a:fillRect/>
        </a:stretch>
      </xdr:blipFill>
      <xdr:spPr>
        <a:xfrm>
          <a:off x="17259300" y="127000"/>
          <a:ext cx="1888820" cy="800100"/>
        </a:xfrm>
        <a:prstGeom prst="rect">
          <a:avLst/>
        </a:prstGeom>
      </xdr:spPr>
    </xdr:pic>
    <xdr:clientData/>
  </xdr:twoCellAnchor>
  <xdr:twoCellAnchor editAs="oneCell">
    <xdr:from>
      <xdr:col>4</xdr:col>
      <xdr:colOff>228600</xdr:colOff>
      <xdr:row>0</xdr:row>
      <xdr:rowOff>114300</xdr:rowOff>
    </xdr:from>
    <xdr:to>
      <xdr:col>6</xdr:col>
      <xdr:colOff>588946</xdr:colOff>
      <xdr:row>1</xdr:row>
      <xdr:rowOff>241300</xdr:rowOff>
    </xdr:to>
    <xdr:pic>
      <xdr:nvPicPr>
        <xdr:cNvPr id="4" name="Afbeelding 3" descr="SVO|PL | Stichting Voortgezet Onderwijs Parkstad Limburg">
          <a:extLst>
            <a:ext uri="{FF2B5EF4-FFF2-40B4-BE49-F238E27FC236}">
              <a16:creationId xmlns:a16="http://schemas.microsoft.com/office/drawing/2014/main" id="{A56AA854-B29E-CA6A-1757-40AEDE08C93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01900" y="114300"/>
          <a:ext cx="1922446" cy="762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520700</xdr:colOff>
      <xdr:row>0</xdr:row>
      <xdr:rowOff>50800</xdr:rowOff>
    </xdr:from>
    <xdr:to>
      <xdr:col>9</xdr:col>
      <xdr:colOff>390220</xdr:colOff>
      <xdr:row>1</xdr:row>
      <xdr:rowOff>215900</xdr:rowOff>
    </xdr:to>
    <xdr:pic>
      <xdr:nvPicPr>
        <xdr:cNvPr id="3" name="Afbeelding 2">
          <a:extLst>
            <a:ext uri="{FF2B5EF4-FFF2-40B4-BE49-F238E27FC236}">
              <a16:creationId xmlns:a16="http://schemas.microsoft.com/office/drawing/2014/main" id="{48F1BFD3-BE39-D942-AE1A-BD8F25C565AA}"/>
            </a:ext>
          </a:extLst>
        </xdr:cNvPr>
        <xdr:cNvPicPr>
          <a:picLocks noChangeAspect="1"/>
        </xdr:cNvPicPr>
      </xdr:nvPicPr>
      <xdr:blipFill>
        <a:blip xmlns:r="http://schemas.openxmlformats.org/officeDocument/2006/relationships" r:embed="rId1"/>
        <a:stretch>
          <a:fillRect/>
        </a:stretch>
      </xdr:blipFill>
      <xdr:spPr>
        <a:xfrm>
          <a:off x="17056100" y="50800"/>
          <a:ext cx="1888820" cy="800100"/>
        </a:xfrm>
        <a:prstGeom prst="rect">
          <a:avLst/>
        </a:prstGeom>
      </xdr:spPr>
    </xdr:pic>
    <xdr:clientData/>
  </xdr:twoCellAnchor>
  <xdr:twoCellAnchor editAs="oneCell">
    <xdr:from>
      <xdr:col>4</xdr:col>
      <xdr:colOff>139699</xdr:colOff>
      <xdr:row>0</xdr:row>
      <xdr:rowOff>63500</xdr:rowOff>
    </xdr:from>
    <xdr:to>
      <xdr:col>6</xdr:col>
      <xdr:colOff>403924</xdr:colOff>
      <xdr:row>1</xdr:row>
      <xdr:rowOff>152400</xdr:rowOff>
    </xdr:to>
    <xdr:pic>
      <xdr:nvPicPr>
        <xdr:cNvPr id="5" name="Afbeelding 4" descr="SVO|PL | Stichting Voortgezet Onderwijs Parkstad Limburg">
          <a:extLst>
            <a:ext uri="{FF2B5EF4-FFF2-40B4-BE49-F238E27FC236}">
              <a16:creationId xmlns:a16="http://schemas.microsoft.com/office/drawing/2014/main" id="{D0E21FFC-F67E-E97E-2A03-5669475C0B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12999" y="63500"/>
          <a:ext cx="1826325" cy="723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127000</xdr:colOff>
      <xdr:row>0</xdr:row>
      <xdr:rowOff>139700</xdr:rowOff>
    </xdr:from>
    <xdr:to>
      <xdr:col>10</xdr:col>
      <xdr:colOff>2870</xdr:colOff>
      <xdr:row>1</xdr:row>
      <xdr:rowOff>304800</xdr:rowOff>
    </xdr:to>
    <xdr:pic>
      <xdr:nvPicPr>
        <xdr:cNvPr id="3" name="Afbeelding 2">
          <a:extLst>
            <a:ext uri="{FF2B5EF4-FFF2-40B4-BE49-F238E27FC236}">
              <a16:creationId xmlns:a16="http://schemas.microsoft.com/office/drawing/2014/main" id="{03802BA7-9918-954B-A18F-2C2A6F069A70}"/>
            </a:ext>
          </a:extLst>
        </xdr:cNvPr>
        <xdr:cNvPicPr>
          <a:picLocks noChangeAspect="1"/>
        </xdr:cNvPicPr>
      </xdr:nvPicPr>
      <xdr:blipFill>
        <a:blip xmlns:r="http://schemas.openxmlformats.org/officeDocument/2006/relationships" r:embed="rId1"/>
        <a:stretch>
          <a:fillRect/>
        </a:stretch>
      </xdr:blipFill>
      <xdr:spPr>
        <a:xfrm>
          <a:off x="17335500" y="139700"/>
          <a:ext cx="1888820" cy="800100"/>
        </a:xfrm>
        <a:prstGeom prst="rect">
          <a:avLst/>
        </a:prstGeom>
      </xdr:spPr>
    </xdr:pic>
    <xdr:clientData/>
  </xdr:twoCellAnchor>
  <xdr:twoCellAnchor editAs="oneCell">
    <xdr:from>
      <xdr:col>4</xdr:col>
      <xdr:colOff>241299</xdr:colOff>
      <xdr:row>0</xdr:row>
      <xdr:rowOff>88900</xdr:rowOff>
    </xdr:from>
    <xdr:to>
      <xdr:col>6</xdr:col>
      <xdr:colOff>589527</xdr:colOff>
      <xdr:row>1</xdr:row>
      <xdr:rowOff>241300</xdr:rowOff>
    </xdr:to>
    <xdr:pic>
      <xdr:nvPicPr>
        <xdr:cNvPr id="4" name="Afbeelding 3" descr="SVO|PL | Stichting Voortgezet Onderwijs Parkstad Limburg">
          <a:extLst>
            <a:ext uri="{FF2B5EF4-FFF2-40B4-BE49-F238E27FC236}">
              <a16:creationId xmlns:a16="http://schemas.microsoft.com/office/drawing/2014/main" id="{41D1DB74-137A-2708-48D7-6919E983F9A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14599" y="88900"/>
          <a:ext cx="1986528" cy="7874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50800</xdr:colOff>
      <xdr:row>0</xdr:row>
      <xdr:rowOff>127000</xdr:rowOff>
    </xdr:from>
    <xdr:to>
      <xdr:col>10</xdr:col>
      <xdr:colOff>2870</xdr:colOff>
      <xdr:row>1</xdr:row>
      <xdr:rowOff>292100</xdr:rowOff>
    </xdr:to>
    <xdr:pic>
      <xdr:nvPicPr>
        <xdr:cNvPr id="2" name="Afbeelding 1">
          <a:extLst>
            <a:ext uri="{FF2B5EF4-FFF2-40B4-BE49-F238E27FC236}">
              <a16:creationId xmlns:a16="http://schemas.microsoft.com/office/drawing/2014/main" id="{DE5C0642-CAB1-BC4B-8E4F-3E20B9D256D7}"/>
            </a:ext>
          </a:extLst>
        </xdr:cNvPr>
        <xdr:cNvPicPr>
          <a:picLocks noChangeAspect="1"/>
        </xdr:cNvPicPr>
      </xdr:nvPicPr>
      <xdr:blipFill>
        <a:blip xmlns:r="http://schemas.openxmlformats.org/officeDocument/2006/relationships" r:embed="rId1"/>
        <a:stretch>
          <a:fillRect/>
        </a:stretch>
      </xdr:blipFill>
      <xdr:spPr>
        <a:xfrm>
          <a:off x="13449300" y="127000"/>
          <a:ext cx="1971370" cy="800100"/>
        </a:xfrm>
        <a:prstGeom prst="rect">
          <a:avLst/>
        </a:prstGeom>
      </xdr:spPr>
    </xdr:pic>
    <xdr:clientData/>
  </xdr:twoCellAnchor>
  <xdr:twoCellAnchor editAs="oneCell">
    <xdr:from>
      <xdr:col>4</xdr:col>
      <xdr:colOff>228600</xdr:colOff>
      <xdr:row>0</xdr:row>
      <xdr:rowOff>114300</xdr:rowOff>
    </xdr:from>
    <xdr:to>
      <xdr:col>6</xdr:col>
      <xdr:colOff>588946</xdr:colOff>
      <xdr:row>1</xdr:row>
      <xdr:rowOff>241300</xdr:rowOff>
    </xdr:to>
    <xdr:pic>
      <xdr:nvPicPr>
        <xdr:cNvPr id="3" name="Afbeelding 2" descr="SVO|PL | Stichting Voortgezet Onderwijs Parkstad Limburg">
          <a:extLst>
            <a:ext uri="{FF2B5EF4-FFF2-40B4-BE49-F238E27FC236}">
              <a16:creationId xmlns:a16="http://schemas.microsoft.com/office/drawing/2014/main" id="{21B2B59D-7FDC-5647-B7EC-3D39DF8C250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1900" y="114300"/>
          <a:ext cx="1922446" cy="762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50800</xdr:colOff>
      <xdr:row>0</xdr:row>
      <xdr:rowOff>127000</xdr:rowOff>
    </xdr:from>
    <xdr:to>
      <xdr:col>10</xdr:col>
      <xdr:colOff>2870</xdr:colOff>
      <xdr:row>1</xdr:row>
      <xdr:rowOff>292100</xdr:rowOff>
    </xdr:to>
    <xdr:pic>
      <xdr:nvPicPr>
        <xdr:cNvPr id="2" name="Afbeelding 1">
          <a:extLst>
            <a:ext uri="{FF2B5EF4-FFF2-40B4-BE49-F238E27FC236}">
              <a16:creationId xmlns:a16="http://schemas.microsoft.com/office/drawing/2014/main" id="{A971253F-3695-9A41-AC9F-3FC717FFA0B7}"/>
            </a:ext>
          </a:extLst>
        </xdr:cNvPr>
        <xdr:cNvPicPr>
          <a:picLocks noChangeAspect="1"/>
        </xdr:cNvPicPr>
      </xdr:nvPicPr>
      <xdr:blipFill>
        <a:blip xmlns:r="http://schemas.openxmlformats.org/officeDocument/2006/relationships" r:embed="rId1"/>
        <a:stretch>
          <a:fillRect/>
        </a:stretch>
      </xdr:blipFill>
      <xdr:spPr>
        <a:xfrm>
          <a:off x="13449300" y="127000"/>
          <a:ext cx="1971370" cy="800100"/>
        </a:xfrm>
        <a:prstGeom prst="rect">
          <a:avLst/>
        </a:prstGeom>
      </xdr:spPr>
    </xdr:pic>
    <xdr:clientData/>
  </xdr:twoCellAnchor>
  <xdr:twoCellAnchor editAs="oneCell">
    <xdr:from>
      <xdr:col>4</xdr:col>
      <xdr:colOff>228600</xdr:colOff>
      <xdr:row>0</xdr:row>
      <xdr:rowOff>114300</xdr:rowOff>
    </xdr:from>
    <xdr:to>
      <xdr:col>6</xdr:col>
      <xdr:colOff>588946</xdr:colOff>
      <xdr:row>1</xdr:row>
      <xdr:rowOff>241300</xdr:rowOff>
    </xdr:to>
    <xdr:pic>
      <xdr:nvPicPr>
        <xdr:cNvPr id="3" name="Afbeelding 2" descr="SVO|PL | Stichting Voortgezet Onderwijs Parkstad Limburg">
          <a:extLst>
            <a:ext uri="{FF2B5EF4-FFF2-40B4-BE49-F238E27FC236}">
              <a16:creationId xmlns:a16="http://schemas.microsoft.com/office/drawing/2014/main" id="{E0410522-B08A-3844-B572-8B3E2456F0A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91900" y="114300"/>
          <a:ext cx="1922446" cy="7620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495300</xdr:colOff>
      <xdr:row>0</xdr:row>
      <xdr:rowOff>152400</xdr:rowOff>
    </xdr:from>
    <xdr:to>
      <xdr:col>11</xdr:col>
      <xdr:colOff>63500</xdr:colOff>
      <xdr:row>2</xdr:row>
      <xdr:rowOff>113662</xdr:rowOff>
    </xdr:to>
    <xdr:pic>
      <xdr:nvPicPr>
        <xdr:cNvPr id="3" name="Afbeelding 2">
          <a:extLst>
            <a:ext uri="{FF2B5EF4-FFF2-40B4-BE49-F238E27FC236}">
              <a16:creationId xmlns:a16="http://schemas.microsoft.com/office/drawing/2014/main" id="{CB8273C2-4C01-7B42-8A9C-7D47E4391471}"/>
            </a:ext>
          </a:extLst>
        </xdr:cNvPr>
        <xdr:cNvPicPr>
          <a:picLocks noChangeAspect="1"/>
        </xdr:cNvPicPr>
      </xdr:nvPicPr>
      <xdr:blipFill>
        <a:blip xmlns:r="http://schemas.openxmlformats.org/officeDocument/2006/relationships" r:embed="rId1"/>
        <a:stretch>
          <a:fillRect/>
        </a:stretch>
      </xdr:blipFill>
      <xdr:spPr>
        <a:xfrm>
          <a:off x="18199100" y="152400"/>
          <a:ext cx="1587500" cy="672462"/>
        </a:xfrm>
        <a:prstGeom prst="rect">
          <a:avLst/>
        </a:prstGeom>
      </xdr:spPr>
    </xdr:pic>
    <xdr:clientData/>
  </xdr:twoCellAnchor>
  <xdr:twoCellAnchor editAs="oneCell">
    <xdr:from>
      <xdr:col>5</xdr:col>
      <xdr:colOff>279399</xdr:colOff>
      <xdr:row>0</xdr:row>
      <xdr:rowOff>50800</xdr:rowOff>
    </xdr:from>
    <xdr:to>
      <xdr:col>8</xdr:col>
      <xdr:colOff>368300</xdr:colOff>
      <xdr:row>2</xdr:row>
      <xdr:rowOff>145024</xdr:rowOff>
    </xdr:to>
    <xdr:pic>
      <xdr:nvPicPr>
        <xdr:cNvPr id="4" name="Afbeelding 3" descr="SVO|PL | Stichting Voortgezet Onderwijs Parkstad Limburg">
          <a:extLst>
            <a:ext uri="{FF2B5EF4-FFF2-40B4-BE49-F238E27FC236}">
              <a16:creationId xmlns:a16="http://schemas.microsoft.com/office/drawing/2014/main" id="{0298A0B9-26C7-EF91-9093-F270E2F449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40099" y="50800"/>
          <a:ext cx="2032001" cy="805424"/>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564424</xdr:colOff>
      <xdr:row>0</xdr:row>
      <xdr:rowOff>101600</xdr:rowOff>
    </xdr:from>
    <xdr:to>
      <xdr:col>9</xdr:col>
      <xdr:colOff>682319</xdr:colOff>
      <xdr:row>2</xdr:row>
      <xdr:rowOff>12700</xdr:rowOff>
    </xdr:to>
    <xdr:pic>
      <xdr:nvPicPr>
        <xdr:cNvPr id="3" name="Afbeelding 2">
          <a:extLst>
            <a:ext uri="{FF2B5EF4-FFF2-40B4-BE49-F238E27FC236}">
              <a16:creationId xmlns:a16="http://schemas.microsoft.com/office/drawing/2014/main" id="{937A7055-72C2-034D-87DD-7A0D2218C897}"/>
            </a:ext>
          </a:extLst>
        </xdr:cNvPr>
        <xdr:cNvPicPr>
          <a:picLocks noChangeAspect="1"/>
        </xdr:cNvPicPr>
      </xdr:nvPicPr>
      <xdr:blipFill>
        <a:blip xmlns:r="http://schemas.openxmlformats.org/officeDocument/2006/relationships" r:embed="rId1"/>
        <a:stretch>
          <a:fillRect/>
        </a:stretch>
      </xdr:blipFill>
      <xdr:spPr>
        <a:xfrm>
          <a:off x="16655324" y="101600"/>
          <a:ext cx="1768895" cy="749300"/>
        </a:xfrm>
        <a:prstGeom prst="rect">
          <a:avLst/>
        </a:prstGeom>
      </xdr:spPr>
    </xdr:pic>
    <xdr:clientData/>
  </xdr:twoCellAnchor>
  <xdr:twoCellAnchor editAs="oneCell">
    <xdr:from>
      <xdr:col>5</xdr:col>
      <xdr:colOff>215899</xdr:colOff>
      <xdr:row>0</xdr:row>
      <xdr:rowOff>101600</xdr:rowOff>
    </xdr:from>
    <xdr:to>
      <xdr:col>7</xdr:col>
      <xdr:colOff>431800</xdr:colOff>
      <xdr:row>2</xdr:row>
      <xdr:rowOff>3384</xdr:rowOff>
    </xdr:to>
    <xdr:pic>
      <xdr:nvPicPr>
        <xdr:cNvPr id="4" name="Afbeelding 3" descr="SVO|PL | Stichting Voortgezet Onderwijs Parkstad Limburg">
          <a:extLst>
            <a:ext uri="{FF2B5EF4-FFF2-40B4-BE49-F238E27FC236}">
              <a16:creationId xmlns:a16="http://schemas.microsoft.com/office/drawing/2014/main" id="{1F315FE6-9EB8-64BE-1474-5679C460FD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55799" y="101600"/>
          <a:ext cx="1866901" cy="739984"/>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E18"/>
  <sheetViews>
    <sheetView showGridLines="0" zoomScaleNormal="100" workbookViewId="0">
      <selection activeCell="A14" sqref="A14"/>
    </sheetView>
  </sheetViews>
  <sheetFormatPr baseColWidth="10" defaultColWidth="8.83203125" defaultRowHeight="15" x14ac:dyDescent="0.2"/>
  <cols>
    <col min="1" max="1" width="150.83203125" customWidth="1"/>
    <col min="2" max="2" width="15.83203125" customWidth="1"/>
  </cols>
  <sheetData>
    <row r="1" spans="1:5" ht="30" customHeight="1" x14ac:dyDescent="0.2">
      <c r="A1" s="31" t="s">
        <v>0</v>
      </c>
      <c r="B1" s="1"/>
      <c r="C1" s="1"/>
      <c r="D1" s="1"/>
      <c r="E1" s="1"/>
    </row>
    <row r="2" spans="1:5" s="12" customFormat="1" ht="79" customHeight="1" x14ac:dyDescent="0.2">
      <c r="A2" s="30" t="s">
        <v>1</v>
      </c>
      <c r="B2" s="1"/>
      <c r="C2" s="1"/>
      <c r="D2" s="1"/>
      <c r="E2" s="1"/>
    </row>
    <row r="3" spans="1:5" ht="42" customHeight="1" x14ac:dyDescent="0.2">
      <c r="A3" s="28" t="s">
        <v>2</v>
      </c>
      <c r="B3" s="1"/>
      <c r="C3" s="1"/>
      <c r="D3" s="1"/>
      <c r="E3" s="1"/>
    </row>
    <row r="4" spans="1:5" ht="97" customHeight="1" x14ac:dyDescent="0.2">
      <c r="A4" s="32" t="s">
        <v>3</v>
      </c>
    </row>
    <row r="5" spans="1:5" ht="42" customHeight="1" x14ac:dyDescent="0.2">
      <c r="A5" s="28" t="s">
        <v>4</v>
      </c>
    </row>
    <row r="6" spans="1:5" ht="97" customHeight="1" x14ac:dyDescent="0.2">
      <c r="A6" s="32" t="s">
        <v>3</v>
      </c>
    </row>
    <row r="7" spans="1:5" ht="42" customHeight="1" x14ac:dyDescent="0.2">
      <c r="A7" s="28" t="s">
        <v>5</v>
      </c>
    </row>
    <row r="8" spans="1:5" ht="97" customHeight="1" x14ac:dyDescent="0.2">
      <c r="A8" s="32" t="s">
        <v>3</v>
      </c>
    </row>
    <row r="9" spans="1:5" ht="20" customHeight="1" x14ac:dyDescent="0.2">
      <c r="A9" s="29"/>
    </row>
    <row r="10" spans="1:5" x14ac:dyDescent="0.2">
      <c r="A10" s="3"/>
    </row>
    <row r="11" spans="1:5" x14ac:dyDescent="0.2">
      <c r="A11" s="3" t="s">
        <v>6</v>
      </c>
    </row>
    <row r="12" spans="1:5" x14ac:dyDescent="0.2">
      <c r="A12" s="3" t="s">
        <v>7</v>
      </c>
    </row>
    <row r="13" spans="1:5" x14ac:dyDescent="0.2">
      <c r="A13" s="3" t="s">
        <v>8</v>
      </c>
    </row>
    <row r="14" spans="1:5" x14ac:dyDescent="0.2">
      <c r="A14" s="3" t="s">
        <v>9</v>
      </c>
    </row>
    <row r="15" spans="1:5" x14ac:dyDescent="0.2">
      <c r="A15" s="3" t="s">
        <v>10</v>
      </c>
    </row>
    <row r="16" spans="1:5" x14ac:dyDescent="0.2">
      <c r="A16" s="3" t="s">
        <v>11</v>
      </c>
    </row>
    <row r="17" spans="1:1" x14ac:dyDescent="0.2">
      <c r="A17" s="3"/>
    </row>
    <row r="18" spans="1:1" x14ac:dyDescent="0.2">
      <c r="A18" s="3"/>
    </row>
  </sheetData>
  <sheetProtection algorithmName="SHA-512" hashValue="P3+rdJljM9HAiQF/kwBmv7hfmaxVXkg+EwqsdR8npgZTKaUCxIfN/wPRXBGCN0Px6RaO9072lOGefTsiCaPa/w==" saltValue="jp+EzBnDziHgH35PsB8YEA==" spinCount="100000" sheet="1" objects="1" scenarios="1"/>
  <pageMargins left="0.31496062992125984" right="0.31496062992125984" top="0.35433070866141736" bottom="0.35433070866141736" header="0.31496062992125984" footer="0.31496062992125984"/>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D9"/>
  <sheetViews>
    <sheetView showGridLines="0" zoomScaleNormal="100" zoomScalePageLayoutView="85" workbookViewId="0">
      <selection activeCell="A19" sqref="A19"/>
    </sheetView>
  </sheetViews>
  <sheetFormatPr baseColWidth="10" defaultColWidth="8.83203125" defaultRowHeight="13" x14ac:dyDescent="0.15"/>
  <cols>
    <col min="1" max="1" width="99" style="1" customWidth="1"/>
    <col min="2" max="2" width="2.83203125" style="4" customWidth="1"/>
    <col min="3" max="3" width="40.83203125" style="2" customWidth="1"/>
    <col min="4" max="4" width="3.83203125" style="2" customWidth="1"/>
    <col min="5" max="5" width="11.6640625" style="1" bestFit="1" customWidth="1"/>
    <col min="6" max="16384" width="8.83203125" style="1"/>
  </cols>
  <sheetData>
    <row r="1" spans="1:4" ht="50" customHeight="1" x14ac:dyDescent="0.15">
      <c r="A1" s="23" t="s">
        <v>12</v>
      </c>
      <c r="B1" s="8"/>
      <c r="C1" s="53" t="s">
        <v>13</v>
      </c>
      <c r="D1" s="54"/>
    </row>
    <row r="2" spans="1:4" ht="32" customHeight="1" x14ac:dyDescent="0.15">
      <c r="A2" s="24" t="str">
        <f>'Beoordelen open vragen'!A1</f>
        <v>1. OPEN VRAGEN</v>
      </c>
      <c r="B2" s="5"/>
      <c r="C2" s="51"/>
      <c r="D2" s="52"/>
    </row>
    <row r="3" spans="1:4" ht="20" customHeight="1" x14ac:dyDescent="0.15">
      <c r="A3" s="25" t="str">
        <f>'Beoordelen open vragen'!A3</f>
        <v xml:space="preserve">3.1 Plan van aanpak en niveau dienstverlening en exit </v>
      </c>
      <c r="B3" s="6"/>
      <c r="C3" s="55" t="s">
        <v>14</v>
      </c>
      <c r="D3" s="56"/>
    </row>
    <row r="4" spans="1:4" ht="130" customHeight="1" x14ac:dyDescent="0.15">
      <c r="A4" s="16" t="str">
        <f>'Beoordelen open vragen'!A4</f>
        <v>Zie bijlage 7 "Kwaliteit"</v>
      </c>
      <c r="B4" s="6"/>
      <c r="C4" s="49" t="s">
        <v>15</v>
      </c>
      <c r="D4" s="50"/>
    </row>
    <row r="5" spans="1:4" ht="20" customHeight="1" x14ac:dyDescent="0.15">
      <c r="A5" s="25" t="str">
        <f>'Beoordelen open vragen'!A5</f>
        <v>3.2 Goede samenwerking, visie op partnerschap, meerwaarde</v>
      </c>
      <c r="B5" s="6"/>
      <c r="C5" s="55" t="s">
        <v>14</v>
      </c>
      <c r="D5" s="56"/>
    </row>
    <row r="6" spans="1:4" ht="130" customHeight="1" x14ac:dyDescent="0.15">
      <c r="A6" s="17" t="str">
        <f>'Beoordelen open vragen'!A6</f>
        <v>Zie bijlage 7 "Kwaliteit"</v>
      </c>
      <c r="B6" s="6"/>
      <c r="C6" s="49" t="s">
        <v>15</v>
      </c>
      <c r="D6" s="50"/>
    </row>
    <row r="7" spans="1:4" ht="20" customHeight="1" x14ac:dyDescent="0.15">
      <c r="A7" s="25" t="str">
        <f>'Beoordelen open vragen'!A7</f>
        <v>3.3 Aanvragen vanuit Opdrachtgever aan de helpdesk van Inschrijver</v>
      </c>
      <c r="B7" s="6"/>
      <c r="C7" s="55" t="s">
        <v>14</v>
      </c>
      <c r="D7" s="56"/>
    </row>
    <row r="8" spans="1:4" ht="130" customHeight="1" x14ac:dyDescent="0.15">
      <c r="A8" s="17" t="str">
        <f>'Beoordelen open vragen'!A8</f>
        <v>Zie bijlage 7 "Kwaliteit"</v>
      </c>
      <c r="B8" s="6"/>
      <c r="C8" s="49" t="s">
        <v>15</v>
      </c>
      <c r="D8" s="50"/>
    </row>
    <row r="9" spans="1:4" ht="20" customHeight="1" x14ac:dyDescent="0.15">
      <c r="A9" s="26"/>
      <c r="B9" s="7"/>
      <c r="C9" s="27"/>
      <c r="D9" s="27"/>
    </row>
  </sheetData>
  <sheetProtection algorithmName="SHA-512" hashValue="i3kO/7PQf2vvn5piBqKLhlwDj0c5+2R2OM1A0g0MRbtBtmoghJmG8hg9hCdCpc99h5c8ncixFWD9hnvR3KbD2w==" saltValue="izNsb0gp+IEbp+YglHdWgA==" spinCount="100000" sheet="1" objects="1" scenarios="1"/>
  <mergeCells count="8">
    <mergeCell ref="C8:D8"/>
    <mergeCell ref="C4:D4"/>
    <mergeCell ref="C2:D2"/>
    <mergeCell ref="C1:D1"/>
    <mergeCell ref="C3:D3"/>
    <mergeCell ref="C5:D5"/>
    <mergeCell ref="C6:D6"/>
    <mergeCell ref="C7:D7"/>
  </mergeCell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B1F8FC5-2CF2-3646-B38E-F9B15B4DAB3A}">
          <x14:formula1>
            <xm:f>'Beoordelen open vragen'!$A$11:$A$16</xm:f>
          </x14:formula1>
          <xm:sqref>C3 C7 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9"/>
  <sheetViews>
    <sheetView showGridLines="0" zoomScaleNormal="100" zoomScalePageLayoutView="85" workbookViewId="0">
      <selection activeCell="A3" sqref="A3"/>
    </sheetView>
  </sheetViews>
  <sheetFormatPr baseColWidth="10" defaultColWidth="8.83203125" defaultRowHeight="13" x14ac:dyDescent="0.15"/>
  <cols>
    <col min="1" max="1" width="99" style="1" customWidth="1"/>
    <col min="2" max="2" width="2.83203125" style="4" customWidth="1"/>
    <col min="3" max="3" width="40.83203125" style="2" customWidth="1"/>
    <col min="4" max="4" width="3.83203125" style="2" customWidth="1"/>
    <col min="5" max="5" width="11.6640625" style="1" bestFit="1" customWidth="1"/>
    <col min="6" max="16384" width="8.83203125" style="1"/>
  </cols>
  <sheetData>
    <row r="1" spans="1:4" ht="50" customHeight="1" x14ac:dyDescent="0.15">
      <c r="A1" s="23" t="s">
        <v>12</v>
      </c>
      <c r="B1" s="8"/>
      <c r="C1" s="53" t="s">
        <v>13</v>
      </c>
      <c r="D1" s="54"/>
    </row>
    <row r="2" spans="1:4" ht="32" customHeight="1" x14ac:dyDescent="0.15">
      <c r="A2" s="24" t="str">
        <f>'Beoordelen open vragen'!A1</f>
        <v>1. OPEN VRAGEN</v>
      </c>
      <c r="B2" s="5"/>
      <c r="C2" s="51"/>
      <c r="D2" s="52"/>
    </row>
    <row r="3" spans="1:4" ht="20" customHeight="1" x14ac:dyDescent="0.15">
      <c r="A3" s="25" t="str">
        <f>'Beoordelen open vragen'!A3</f>
        <v xml:space="preserve">3.1 Plan van aanpak en niveau dienstverlening en exit </v>
      </c>
      <c r="B3" s="6"/>
      <c r="C3" s="55" t="s">
        <v>14</v>
      </c>
      <c r="D3" s="56"/>
    </row>
    <row r="4" spans="1:4" ht="130" customHeight="1" x14ac:dyDescent="0.15">
      <c r="A4" s="16" t="str">
        <f>'Beoordelen open vragen'!A4</f>
        <v>Zie bijlage 7 "Kwaliteit"</v>
      </c>
      <c r="B4" s="6"/>
      <c r="C4" s="49" t="s">
        <v>15</v>
      </c>
      <c r="D4" s="50"/>
    </row>
    <row r="5" spans="1:4" ht="20" customHeight="1" x14ac:dyDescent="0.15">
      <c r="A5" s="25" t="str">
        <f>'Beoordelen open vragen'!A5</f>
        <v>3.2 Goede samenwerking, visie op partnerschap, meerwaarde</v>
      </c>
      <c r="B5" s="6"/>
      <c r="C5" s="55" t="s">
        <v>14</v>
      </c>
      <c r="D5" s="56"/>
    </row>
    <row r="6" spans="1:4" ht="130" customHeight="1" x14ac:dyDescent="0.15">
      <c r="A6" s="17" t="str">
        <f>'Beoordelen open vragen'!A6</f>
        <v>Zie bijlage 7 "Kwaliteit"</v>
      </c>
      <c r="B6" s="6"/>
      <c r="C6" s="49" t="s">
        <v>15</v>
      </c>
      <c r="D6" s="50"/>
    </row>
    <row r="7" spans="1:4" ht="20" customHeight="1" x14ac:dyDescent="0.15">
      <c r="A7" s="25" t="str">
        <f>'Beoordelen open vragen'!A7</f>
        <v>3.3 Aanvragen vanuit Opdrachtgever aan de helpdesk van Inschrijver</v>
      </c>
      <c r="B7" s="6"/>
      <c r="C7" s="55" t="s">
        <v>14</v>
      </c>
      <c r="D7" s="56"/>
    </row>
    <row r="8" spans="1:4" ht="130" customHeight="1" x14ac:dyDescent="0.15">
      <c r="A8" s="17" t="str">
        <f>'Beoordelen open vragen'!A8</f>
        <v>Zie bijlage 7 "Kwaliteit"</v>
      </c>
      <c r="B8" s="6"/>
      <c r="C8" s="49" t="s">
        <v>15</v>
      </c>
      <c r="D8" s="50"/>
    </row>
    <row r="9" spans="1:4" ht="20" customHeight="1" x14ac:dyDescent="0.15">
      <c r="A9" s="26"/>
      <c r="B9" s="7"/>
      <c r="C9" s="27"/>
      <c r="D9" s="27"/>
    </row>
  </sheetData>
  <sheetProtection algorithmName="SHA-512" hashValue="RkuMYapK8h4OGZhv8WzWdj2DynkAZw1UxfjwVyxqHr1135mpELw5qEaCHyOd0SKUENOKBA4cPj82E6I/ipL+jQ==" saltValue="xRhTAB5R/Kg9t2EXx1eCzw==" spinCount="100000" sheet="1" objects="1" scenarios="1"/>
  <mergeCells count="8">
    <mergeCell ref="C6:D6"/>
    <mergeCell ref="C7:D7"/>
    <mergeCell ref="C8:D8"/>
    <mergeCell ref="C4:D4"/>
    <mergeCell ref="C1:D1"/>
    <mergeCell ref="C2:D2"/>
    <mergeCell ref="C3:D3"/>
    <mergeCell ref="C5:D5"/>
  </mergeCell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BEEA8916-2C07-4846-A53D-900DE04F7CE8}">
          <x14:formula1>
            <xm:f>'Beoordelen open vragen'!$A$11:$A$16</xm:f>
          </x14:formula1>
          <xm:sqref>C3 C7 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
  <sheetViews>
    <sheetView showGridLines="0" zoomScaleNormal="100" zoomScalePageLayoutView="85" workbookViewId="0">
      <selection activeCell="A3" sqref="A3"/>
    </sheetView>
  </sheetViews>
  <sheetFormatPr baseColWidth="10" defaultColWidth="8.83203125" defaultRowHeight="13" x14ac:dyDescent="0.15"/>
  <cols>
    <col min="1" max="1" width="99" style="1" customWidth="1"/>
    <col min="2" max="2" width="2.83203125" style="4" customWidth="1"/>
    <col min="3" max="3" width="40.83203125" style="2" customWidth="1"/>
    <col min="4" max="4" width="3.83203125" style="2" customWidth="1"/>
    <col min="5" max="5" width="11.6640625" style="1" bestFit="1" customWidth="1"/>
    <col min="6" max="16384" width="8.83203125" style="1"/>
  </cols>
  <sheetData>
    <row r="1" spans="1:4" ht="50" customHeight="1" x14ac:dyDescent="0.15">
      <c r="A1" s="23" t="s">
        <v>12</v>
      </c>
      <c r="B1" s="8"/>
      <c r="C1" s="53" t="s">
        <v>13</v>
      </c>
      <c r="D1" s="54"/>
    </row>
    <row r="2" spans="1:4" ht="32" customHeight="1" x14ac:dyDescent="0.15">
      <c r="A2" s="24" t="str">
        <f>'Beoordelen open vragen'!A1</f>
        <v>1. OPEN VRAGEN</v>
      </c>
      <c r="B2" s="5"/>
      <c r="C2" s="51"/>
      <c r="D2" s="52"/>
    </row>
    <row r="3" spans="1:4" ht="20" customHeight="1" x14ac:dyDescent="0.15">
      <c r="A3" s="25" t="str">
        <f>'Beoordelen open vragen'!A3</f>
        <v xml:space="preserve">3.1 Plan van aanpak en niveau dienstverlening en exit </v>
      </c>
      <c r="B3" s="6"/>
      <c r="C3" s="55" t="s">
        <v>14</v>
      </c>
      <c r="D3" s="56"/>
    </row>
    <row r="4" spans="1:4" ht="130" customHeight="1" x14ac:dyDescent="0.15">
      <c r="A4" s="16" t="str">
        <f>'Beoordelen open vragen'!A4</f>
        <v>Zie bijlage 7 "Kwaliteit"</v>
      </c>
      <c r="B4" s="6"/>
      <c r="C4" s="49" t="s">
        <v>15</v>
      </c>
      <c r="D4" s="50"/>
    </row>
    <row r="5" spans="1:4" ht="20" customHeight="1" x14ac:dyDescent="0.15">
      <c r="A5" s="25" t="str">
        <f>'Beoordelen open vragen'!A5</f>
        <v>3.2 Goede samenwerking, visie op partnerschap, meerwaarde</v>
      </c>
      <c r="B5" s="6"/>
      <c r="C5" s="55" t="s">
        <v>14</v>
      </c>
      <c r="D5" s="56"/>
    </row>
    <row r="6" spans="1:4" ht="130" customHeight="1" x14ac:dyDescent="0.15">
      <c r="A6" s="17" t="str">
        <f>'Beoordelen open vragen'!A6</f>
        <v>Zie bijlage 7 "Kwaliteit"</v>
      </c>
      <c r="B6" s="6"/>
      <c r="C6" s="49" t="s">
        <v>15</v>
      </c>
      <c r="D6" s="50"/>
    </row>
    <row r="7" spans="1:4" ht="20" customHeight="1" x14ac:dyDescent="0.15">
      <c r="A7" s="25" t="str">
        <f>'Beoordelen open vragen'!A7</f>
        <v>3.3 Aanvragen vanuit Opdrachtgever aan de helpdesk van Inschrijver</v>
      </c>
      <c r="B7" s="6"/>
      <c r="C7" s="55" t="s">
        <v>14</v>
      </c>
      <c r="D7" s="56"/>
    </row>
    <row r="8" spans="1:4" ht="130" customHeight="1" x14ac:dyDescent="0.15">
      <c r="A8" s="17" t="str">
        <f>'Beoordelen open vragen'!A8</f>
        <v>Zie bijlage 7 "Kwaliteit"</v>
      </c>
      <c r="B8" s="6"/>
      <c r="C8" s="49" t="s">
        <v>15</v>
      </c>
      <c r="D8" s="50"/>
    </row>
    <row r="9" spans="1:4" ht="20" customHeight="1" x14ac:dyDescent="0.15">
      <c r="A9" s="26"/>
      <c r="B9" s="7"/>
      <c r="C9" s="27"/>
      <c r="D9" s="27"/>
    </row>
  </sheetData>
  <sheetProtection algorithmName="SHA-512" hashValue="ihtS1TvM/urUeOw2KhdQvONW7rw5c20jsnl6Vb8h/ja3VZLHcRAFkst4bzl/PS8EfDd0oNQpxnwrh3QGhwQEzQ==" saltValue="vxewn7dO6hWpoa6CgOmXOA==" spinCount="100000" sheet="1" objects="1" scenarios="1"/>
  <mergeCells count="8">
    <mergeCell ref="C6:D6"/>
    <mergeCell ref="C7:D7"/>
    <mergeCell ref="C8:D8"/>
    <mergeCell ref="C4:D4"/>
    <mergeCell ref="C1:D1"/>
    <mergeCell ref="C2:D2"/>
    <mergeCell ref="C3:D3"/>
    <mergeCell ref="C5:D5"/>
  </mergeCell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disablePrompts="1" count="1">
        <x14:dataValidation type="list" errorStyle="warning" allowBlank="1" showErrorMessage="1" error="Voer juiste waarde in. " xr:uid="{C2ED425E-27C1-034F-A750-7FC3B0EDDDF2}">
          <x14:formula1>
            <xm:f>'Beoordelen open vragen'!$A$11:$A$16</xm:f>
          </x14:formula1>
          <xm:sqref>C3 C7 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EEB2-7500-A347-BC7A-E5A0FD0FAA86}">
  <sheetPr>
    <pageSetUpPr fitToPage="1"/>
  </sheetPr>
  <dimension ref="A1:D9"/>
  <sheetViews>
    <sheetView showGridLines="0" zoomScaleNormal="100" zoomScalePageLayoutView="85" workbookViewId="0">
      <selection activeCell="C7" sqref="C7:D7"/>
    </sheetView>
  </sheetViews>
  <sheetFormatPr baseColWidth="10" defaultColWidth="8.83203125" defaultRowHeight="13" x14ac:dyDescent="0.15"/>
  <cols>
    <col min="1" max="1" width="99" style="1" customWidth="1"/>
    <col min="2" max="2" width="2.83203125" style="4" customWidth="1"/>
    <col min="3" max="3" width="40.83203125" style="2" customWidth="1"/>
    <col min="4" max="4" width="3.83203125" style="2" customWidth="1"/>
    <col min="5" max="5" width="11.6640625" style="1" bestFit="1" customWidth="1"/>
    <col min="6" max="16384" width="8.83203125" style="1"/>
  </cols>
  <sheetData>
    <row r="1" spans="1:4" ht="50" customHeight="1" x14ac:dyDescent="0.15">
      <c r="A1" s="23" t="s">
        <v>12</v>
      </c>
      <c r="B1" s="8"/>
      <c r="C1" s="53" t="s">
        <v>13</v>
      </c>
      <c r="D1" s="54"/>
    </row>
    <row r="2" spans="1:4" ht="32" customHeight="1" x14ac:dyDescent="0.15">
      <c r="A2" s="24" t="str">
        <f>'Beoordelen open vragen'!A1</f>
        <v>1. OPEN VRAGEN</v>
      </c>
      <c r="B2" s="5"/>
      <c r="C2" s="51"/>
      <c r="D2" s="52"/>
    </row>
    <row r="3" spans="1:4" ht="20" customHeight="1" x14ac:dyDescent="0.15">
      <c r="A3" s="25" t="str">
        <f>'Beoordelen open vragen'!A3</f>
        <v xml:space="preserve">3.1 Plan van aanpak en niveau dienstverlening en exit </v>
      </c>
      <c r="B3" s="6"/>
      <c r="C3" s="55" t="s">
        <v>14</v>
      </c>
      <c r="D3" s="56"/>
    </row>
    <row r="4" spans="1:4" ht="130" customHeight="1" x14ac:dyDescent="0.15">
      <c r="A4" s="16" t="str">
        <f>'Beoordelen open vragen'!A4</f>
        <v>Zie bijlage 7 "Kwaliteit"</v>
      </c>
      <c r="B4" s="6"/>
      <c r="C4" s="49" t="s">
        <v>15</v>
      </c>
      <c r="D4" s="50"/>
    </row>
    <row r="5" spans="1:4" ht="20" customHeight="1" x14ac:dyDescent="0.15">
      <c r="A5" s="25" t="str">
        <f>'Beoordelen open vragen'!A5</f>
        <v>3.2 Goede samenwerking, visie op partnerschap, meerwaarde</v>
      </c>
      <c r="B5" s="6"/>
      <c r="C5" s="55" t="s">
        <v>14</v>
      </c>
      <c r="D5" s="56"/>
    </row>
    <row r="6" spans="1:4" ht="130" customHeight="1" x14ac:dyDescent="0.15">
      <c r="A6" s="17" t="str">
        <f>'Beoordelen open vragen'!A6</f>
        <v>Zie bijlage 7 "Kwaliteit"</v>
      </c>
      <c r="B6" s="6"/>
      <c r="C6" s="49" t="s">
        <v>15</v>
      </c>
      <c r="D6" s="50"/>
    </row>
    <row r="7" spans="1:4" ht="20" customHeight="1" x14ac:dyDescent="0.15">
      <c r="A7" s="25" t="str">
        <f>'Beoordelen open vragen'!A7</f>
        <v>3.3 Aanvragen vanuit Opdrachtgever aan de helpdesk van Inschrijver</v>
      </c>
      <c r="B7" s="6"/>
      <c r="C7" s="55" t="s">
        <v>14</v>
      </c>
      <c r="D7" s="56"/>
    </row>
    <row r="8" spans="1:4" ht="130" customHeight="1" x14ac:dyDescent="0.15">
      <c r="A8" s="17" t="str">
        <f>'Beoordelen open vragen'!A8</f>
        <v>Zie bijlage 7 "Kwaliteit"</v>
      </c>
      <c r="B8" s="6"/>
      <c r="C8" s="49" t="s">
        <v>15</v>
      </c>
      <c r="D8" s="50"/>
    </row>
    <row r="9" spans="1:4" ht="20" customHeight="1" x14ac:dyDescent="0.15">
      <c r="A9" s="26"/>
      <c r="B9" s="7"/>
      <c r="C9" s="27"/>
      <c r="D9" s="27"/>
    </row>
  </sheetData>
  <sheetProtection algorithmName="SHA-512" hashValue="+4SjyB+brSpSeiGLJ6Qk7xkIOwIWJkHodl97BPpzdiyOO1KX5LDMbBH0vdrlFV3xGYuR4rkrOysRGcmO0nZwcg==" saltValue="KstfU4tj87In7jQ98K9mDQ==" spinCount="100000" sheet="1" objects="1" scenarios="1"/>
  <mergeCells count="8">
    <mergeCell ref="C7:D7"/>
    <mergeCell ref="C8:D8"/>
    <mergeCell ref="C1:D1"/>
    <mergeCell ref="C2:D2"/>
    <mergeCell ref="C3:D3"/>
    <mergeCell ref="C4:D4"/>
    <mergeCell ref="C5:D5"/>
    <mergeCell ref="C6:D6"/>
  </mergeCell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37E1CDD8-41F6-ED45-9025-27ACCA4C565F}">
          <x14:formula1>
            <xm:f>'Beoordelen open vragen'!$A$11:$A$16</xm:f>
          </x14:formula1>
          <xm:sqref>C3 C7 C5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BBA04-1C02-8845-AE7F-731B1B75F26F}">
  <sheetPr>
    <pageSetUpPr fitToPage="1"/>
  </sheetPr>
  <dimension ref="A1:D9"/>
  <sheetViews>
    <sheetView showGridLines="0" zoomScaleNormal="100" zoomScalePageLayoutView="85" workbookViewId="0"/>
  </sheetViews>
  <sheetFormatPr baseColWidth="10" defaultColWidth="8.83203125" defaultRowHeight="13" x14ac:dyDescent="0.15"/>
  <cols>
    <col min="1" max="1" width="99" style="1" customWidth="1"/>
    <col min="2" max="2" width="2.83203125" style="4" customWidth="1"/>
    <col min="3" max="3" width="40.83203125" style="2" customWidth="1"/>
    <col min="4" max="4" width="3.83203125" style="2" customWidth="1"/>
    <col min="5" max="5" width="11.6640625" style="1" bestFit="1" customWidth="1"/>
    <col min="6" max="16384" width="8.83203125" style="1"/>
  </cols>
  <sheetData>
    <row r="1" spans="1:4" ht="50" customHeight="1" x14ac:dyDescent="0.15">
      <c r="A1" s="23" t="s">
        <v>12</v>
      </c>
      <c r="B1" s="8"/>
      <c r="C1" s="53" t="s">
        <v>13</v>
      </c>
      <c r="D1" s="54"/>
    </row>
    <row r="2" spans="1:4" ht="32" customHeight="1" x14ac:dyDescent="0.15">
      <c r="A2" s="24" t="str">
        <f>'Beoordelen open vragen'!A1</f>
        <v>1. OPEN VRAGEN</v>
      </c>
      <c r="B2" s="5"/>
      <c r="C2" s="51"/>
      <c r="D2" s="52"/>
    </row>
    <row r="3" spans="1:4" ht="20" customHeight="1" x14ac:dyDescent="0.15">
      <c r="A3" s="25" t="str">
        <f>'Beoordelen open vragen'!A3</f>
        <v xml:space="preserve">3.1 Plan van aanpak en niveau dienstverlening en exit </v>
      </c>
      <c r="B3" s="6"/>
      <c r="C3" s="55" t="s">
        <v>14</v>
      </c>
      <c r="D3" s="56"/>
    </row>
    <row r="4" spans="1:4" ht="130" customHeight="1" x14ac:dyDescent="0.15">
      <c r="A4" s="16" t="str">
        <f>'Beoordelen open vragen'!A4</f>
        <v>Zie bijlage 7 "Kwaliteit"</v>
      </c>
      <c r="B4" s="6"/>
      <c r="C4" s="49" t="s">
        <v>15</v>
      </c>
      <c r="D4" s="50"/>
    </row>
    <row r="5" spans="1:4" ht="20" customHeight="1" x14ac:dyDescent="0.15">
      <c r="A5" s="25" t="str">
        <f>'Beoordelen open vragen'!A5</f>
        <v>3.2 Goede samenwerking, visie op partnerschap, meerwaarde</v>
      </c>
      <c r="B5" s="6"/>
      <c r="C5" s="55" t="s">
        <v>14</v>
      </c>
      <c r="D5" s="56"/>
    </row>
    <row r="6" spans="1:4" ht="130" customHeight="1" x14ac:dyDescent="0.15">
      <c r="A6" s="17" t="str">
        <f>'Beoordelen open vragen'!A6</f>
        <v>Zie bijlage 7 "Kwaliteit"</v>
      </c>
      <c r="B6" s="6"/>
      <c r="C6" s="49" t="s">
        <v>15</v>
      </c>
      <c r="D6" s="50"/>
    </row>
    <row r="7" spans="1:4" ht="20" customHeight="1" x14ac:dyDescent="0.15">
      <c r="A7" s="25" t="str">
        <f>'Beoordelen open vragen'!A7</f>
        <v>3.3 Aanvragen vanuit Opdrachtgever aan de helpdesk van Inschrijver</v>
      </c>
      <c r="B7" s="6"/>
      <c r="C7" s="55" t="s">
        <v>14</v>
      </c>
      <c r="D7" s="56"/>
    </row>
    <row r="8" spans="1:4" ht="130" customHeight="1" x14ac:dyDescent="0.15">
      <c r="A8" s="17" t="str">
        <f>'Beoordelen open vragen'!A8</f>
        <v>Zie bijlage 7 "Kwaliteit"</v>
      </c>
      <c r="B8" s="6"/>
      <c r="C8" s="49" t="s">
        <v>15</v>
      </c>
      <c r="D8" s="50"/>
    </row>
    <row r="9" spans="1:4" ht="20" customHeight="1" x14ac:dyDescent="0.15">
      <c r="A9" s="26"/>
      <c r="B9" s="7"/>
      <c r="C9" s="27"/>
      <c r="D9" s="27"/>
    </row>
  </sheetData>
  <sheetProtection algorithmName="SHA-512" hashValue="nv2pXKe96j4ACb6arwAoGK/5ZX5HDsx1ByZAL9xfp3/QTnaU67D+5QcdY1EqWMfRmHA0UlKJFtB/1/9oIG65UA==" saltValue="LtVmlMSy/yfjdaGfc63JEg==" spinCount="100000" sheet="1" objects="1" scenarios="1"/>
  <mergeCells count="8">
    <mergeCell ref="C7:D7"/>
    <mergeCell ref="C8:D8"/>
    <mergeCell ref="C1:D1"/>
    <mergeCell ref="C2:D2"/>
    <mergeCell ref="C3:D3"/>
    <mergeCell ref="C4:D4"/>
    <mergeCell ref="C5:D5"/>
    <mergeCell ref="C6:D6"/>
  </mergeCells>
  <pageMargins left="0.7" right="0.7" top="0.75" bottom="0.75" header="0.3" footer="0.3"/>
  <pageSetup paperSize="8" scale="47" orientation="portrait"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AD4EA5D-7BA0-B742-97B7-7BF1E0DFB250}">
          <x14:formula1>
            <xm:f>'Beoordelen open vragen'!$A$11:$A$16</xm:f>
          </x14:formula1>
          <xm:sqref>C3 C7 C5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I25"/>
  <sheetViews>
    <sheetView showGridLines="0" workbookViewId="0">
      <selection activeCell="E17" sqref="E17:E23"/>
    </sheetView>
  </sheetViews>
  <sheetFormatPr baseColWidth="10" defaultColWidth="8.83203125" defaultRowHeight="15" x14ac:dyDescent="0.2"/>
  <cols>
    <col min="1" max="1" width="60.6640625" customWidth="1"/>
    <col min="2" max="2" width="25.83203125" customWidth="1"/>
    <col min="3" max="3" width="1.83203125" customWidth="1"/>
    <col min="4" max="4" width="30.83203125" customWidth="1"/>
    <col min="5" max="5" width="50.83203125" customWidth="1"/>
    <col min="7" max="7" width="7.83203125" customWidth="1"/>
  </cols>
  <sheetData>
    <row r="1" spans="1:9" ht="28" customHeight="1" x14ac:dyDescent="0.2">
      <c r="A1" s="57" t="s">
        <v>16</v>
      </c>
      <c r="B1" s="58"/>
      <c r="C1" s="15"/>
      <c r="D1" s="59" t="s">
        <v>17</v>
      </c>
      <c r="E1" s="59"/>
      <c r="F1" s="1"/>
      <c r="G1" s="1"/>
      <c r="H1" s="1"/>
      <c r="I1" s="1"/>
    </row>
    <row r="2" spans="1:9" ht="28" customHeight="1" x14ac:dyDescent="0.2">
      <c r="A2" s="66" t="s">
        <v>31</v>
      </c>
      <c r="B2" s="67"/>
      <c r="C2" s="10"/>
      <c r="D2" s="18"/>
      <c r="E2" s="19" t="s">
        <v>18</v>
      </c>
      <c r="F2" s="1"/>
      <c r="G2" s="1"/>
      <c r="H2" s="1"/>
      <c r="I2" s="1"/>
    </row>
    <row r="3" spans="1:9" ht="30" customHeight="1" x14ac:dyDescent="0.2">
      <c r="A3" s="68" t="str">
        <f>'Beoordelen open vragen'!A3</f>
        <v xml:space="preserve">3.1 Plan van aanpak en niveau dienstverlening en exit </v>
      </c>
      <c r="B3" s="20" t="s">
        <v>19</v>
      </c>
      <c r="C3" s="9"/>
      <c r="D3" s="21" t="str">
        <f>Sectordirecteur!C3</f>
        <v>SCORE</v>
      </c>
      <c r="E3" s="60" t="s">
        <v>15</v>
      </c>
      <c r="F3" s="1"/>
      <c r="G3" s="1"/>
      <c r="H3" s="1"/>
      <c r="I3" s="1"/>
    </row>
    <row r="4" spans="1:9" ht="30" customHeight="1" x14ac:dyDescent="0.2">
      <c r="A4" s="69"/>
      <c r="B4" s="20" t="s">
        <v>20</v>
      </c>
      <c r="C4" s="9"/>
      <c r="D4" s="21" t="str">
        <f>'Manager ICT'!C3</f>
        <v>SCORE</v>
      </c>
      <c r="E4" s="61"/>
      <c r="F4" s="1"/>
      <c r="G4" s="1"/>
      <c r="H4" s="1"/>
      <c r="I4" s="1"/>
    </row>
    <row r="5" spans="1:9" ht="30" customHeight="1" x14ac:dyDescent="0.2">
      <c r="A5" s="69"/>
      <c r="B5" s="20" t="s">
        <v>21</v>
      </c>
      <c r="C5" s="9"/>
      <c r="D5" s="21" t="str">
        <f>'ICT Consultant 1'!C3</f>
        <v>SCORE</v>
      </c>
      <c r="E5" s="61"/>
    </row>
    <row r="6" spans="1:9" ht="30" customHeight="1" x14ac:dyDescent="0.2">
      <c r="A6" s="69"/>
      <c r="B6" s="20" t="s">
        <v>32</v>
      </c>
      <c r="C6" s="9"/>
      <c r="D6" s="21" t="str">
        <f>'ICT Consultant 2'!C3</f>
        <v>SCORE</v>
      </c>
      <c r="E6" s="61"/>
    </row>
    <row r="7" spans="1:9" ht="30" customHeight="1" x14ac:dyDescent="0.2">
      <c r="A7" s="70"/>
      <c r="B7" s="20" t="s">
        <v>33</v>
      </c>
      <c r="C7" s="9"/>
      <c r="D7" s="21" t="str">
        <f>'ICT Consultant 3'!C3</f>
        <v>SCORE</v>
      </c>
      <c r="E7" s="61"/>
    </row>
    <row r="8" spans="1:9" ht="30" customHeight="1" x14ac:dyDescent="0.2">
      <c r="A8" s="63" t="s">
        <v>22</v>
      </c>
      <c r="B8" s="63"/>
      <c r="C8" s="9"/>
      <c r="D8" s="22" t="s">
        <v>6</v>
      </c>
      <c r="E8" s="61"/>
    </row>
    <row r="9" spans="1:9" ht="30" customHeight="1" x14ac:dyDescent="0.2">
      <c r="A9" s="63"/>
      <c r="B9" s="63"/>
      <c r="C9" s="9"/>
      <c r="D9" s="34" t="str">
        <f>IF(D8="Uitmuntend","131,25",IF(D8="Goed","98,44",IF(D8="Voldoende","0,00",IF(D8="Matig","- 131,25",IF(D8="Onvoldoende","UITSLUITING"," ")))))</f>
        <v xml:space="preserve"> </v>
      </c>
      <c r="E9" s="62"/>
    </row>
    <row r="10" spans="1:9" ht="30" customHeight="1" x14ac:dyDescent="0.2">
      <c r="A10" s="68" t="str">
        <f>'Beoordelen open vragen'!A5</f>
        <v>3.2 Goede samenwerking, visie op partnerschap, meerwaarde</v>
      </c>
      <c r="B10" s="21" t="s">
        <v>19</v>
      </c>
      <c r="D10" s="21" t="str">
        <f>Sectordirecteur!C5</f>
        <v>SCORE</v>
      </c>
      <c r="E10" s="60" t="s">
        <v>15</v>
      </c>
    </row>
    <row r="11" spans="1:9" ht="30" customHeight="1" x14ac:dyDescent="0.2">
      <c r="A11" s="69"/>
      <c r="B11" s="21" t="s">
        <v>20</v>
      </c>
      <c r="D11" s="21" t="str">
        <f>'Manager ICT'!C5</f>
        <v>SCORE</v>
      </c>
      <c r="E11" s="61"/>
    </row>
    <row r="12" spans="1:9" ht="30" customHeight="1" x14ac:dyDescent="0.2">
      <c r="A12" s="69"/>
      <c r="B12" s="21" t="s">
        <v>21</v>
      </c>
      <c r="D12" s="21" t="str">
        <f>'ICT Consultant 1'!C5</f>
        <v>SCORE</v>
      </c>
      <c r="E12" s="61"/>
    </row>
    <row r="13" spans="1:9" ht="30" customHeight="1" x14ac:dyDescent="0.2">
      <c r="A13" s="69"/>
      <c r="B13" s="20" t="s">
        <v>32</v>
      </c>
      <c r="C13" s="9"/>
      <c r="D13" s="21" t="str">
        <f>'ICT Consultant 2'!C5</f>
        <v>SCORE</v>
      </c>
      <c r="E13" s="61"/>
    </row>
    <row r="14" spans="1:9" ht="30" customHeight="1" x14ac:dyDescent="0.2">
      <c r="A14" s="70"/>
      <c r="B14" s="20" t="s">
        <v>33</v>
      </c>
      <c r="C14" s="9"/>
      <c r="D14" s="21" t="str">
        <f>'ICT Consultant 3'!C5</f>
        <v>SCORE</v>
      </c>
      <c r="E14" s="61"/>
    </row>
    <row r="15" spans="1:9" ht="30" customHeight="1" x14ac:dyDescent="0.2">
      <c r="A15" s="63" t="s">
        <v>22</v>
      </c>
      <c r="B15" s="63"/>
      <c r="D15" s="22" t="s">
        <v>6</v>
      </c>
      <c r="E15" s="61"/>
    </row>
    <row r="16" spans="1:9" ht="30" customHeight="1" x14ac:dyDescent="0.2">
      <c r="A16" s="63"/>
      <c r="B16" s="63"/>
      <c r="D16" s="34" t="str">
        <f>IF(D15="Uitmuntend","131,25",IF(D15="Goed","98,44",IF(D15="Voldoende","0,00",IF(D15="Matig","- 131,25",IF(D15="Onvoldoende","UITSLUITING"," ")))))</f>
        <v xml:space="preserve"> </v>
      </c>
      <c r="E16" s="62"/>
    </row>
    <row r="17" spans="1:5" ht="30" customHeight="1" x14ac:dyDescent="0.2">
      <c r="A17" s="68" t="str">
        <f>'Beoordelen open vragen'!A7</f>
        <v>3.3 Aanvragen vanuit Opdrachtgever aan de helpdesk van Inschrijver</v>
      </c>
      <c r="B17" s="21" t="s">
        <v>19</v>
      </c>
      <c r="D17" s="21" t="str">
        <f>Sectordirecteur!C7</f>
        <v>SCORE</v>
      </c>
      <c r="E17" s="60" t="s">
        <v>15</v>
      </c>
    </row>
    <row r="18" spans="1:5" ht="30" customHeight="1" x14ac:dyDescent="0.2">
      <c r="A18" s="69"/>
      <c r="B18" s="21" t="s">
        <v>20</v>
      </c>
      <c r="D18" s="21" t="str">
        <f>'Manager ICT'!C7</f>
        <v>SCORE</v>
      </c>
      <c r="E18" s="61"/>
    </row>
    <row r="19" spans="1:5" ht="30" customHeight="1" x14ac:dyDescent="0.2">
      <c r="A19" s="69"/>
      <c r="B19" s="21" t="s">
        <v>21</v>
      </c>
      <c r="D19" s="21" t="str">
        <f>'ICT Consultant 1'!C7</f>
        <v>SCORE</v>
      </c>
      <c r="E19" s="61"/>
    </row>
    <row r="20" spans="1:5" ht="30" customHeight="1" x14ac:dyDescent="0.2">
      <c r="A20" s="69"/>
      <c r="B20" s="20" t="s">
        <v>32</v>
      </c>
      <c r="C20" s="9"/>
      <c r="D20" s="21" t="str">
        <f>'ICT Consultant 2'!C7</f>
        <v>SCORE</v>
      </c>
      <c r="E20" s="61"/>
    </row>
    <row r="21" spans="1:5" ht="30" customHeight="1" x14ac:dyDescent="0.2">
      <c r="A21" s="70"/>
      <c r="B21" s="20" t="s">
        <v>33</v>
      </c>
      <c r="C21" s="9"/>
      <c r="D21" s="21" t="str">
        <f>'ICT Consultant 3'!C7</f>
        <v>SCORE</v>
      </c>
      <c r="E21" s="61"/>
    </row>
    <row r="22" spans="1:5" ht="30" customHeight="1" x14ac:dyDescent="0.2">
      <c r="A22" s="63" t="s">
        <v>22</v>
      </c>
      <c r="B22" s="63"/>
      <c r="D22" s="22" t="s">
        <v>6</v>
      </c>
      <c r="E22" s="61"/>
    </row>
    <row r="23" spans="1:5" ht="30" customHeight="1" x14ac:dyDescent="0.2">
      <c r="A23" s="63"/>
      <c r="B23" s="63"/>
      <c r="D23" s="34" t="str">
        <f>IF(D22="Uitmuntend","112,50",IF(D22="Goed","84,38",IF(D22="Voldoende","0,00",IF(D22="Matig","- 112,50",IF(D22="Onvoldoende","UITSLUITING"," ")))))</f>
        <v xml:space="preserve"> </v>
      </c>
      <c r="E23" s="62"/>
    </row>
    <row r="25" spans="1:5" ht="26" customHeight="1" x14ac:dyDescent="0.2">
      <c r="A25" s="64" t="s">
        <v>23</v>
      </c>
      <c r="B25" s="64"/>
      <c r="D25" s="65" t="e">
        <f>D9+D16+D23</f>
        <v>#VALUE!</v>
      </c>
      <c r="E25" s="65"/>
    </row>
  </sheetData>
  <sheetProtection algorithmName="SHA-512" hashValue="yQD+9k4iODGlSbHM3HEEB2bXOSAtLoOcM+DnGMwJmr2lTRWdOFyUCvp+n4oEp4k96OZTAxKuPzUovzgJ1o0vZQ==" saltValue="Qdj1BIW483O4vJpyrV7iBg==" spinCount="100000" sheet="1" objects="1" scenarios="1"/>
  <mergeCells count="17">
    <mergeCell ref="A25:B25"/>
    <mergeCell ref="D25:E25"/>
    <mergeCell ref="A2:B2"/>
    <mergeCell ref="A8:B8"/>
    <mergeCell ref="A9:B9"/>
    <mergeCell ref="E3:E9"/>
    <mergeCell ref="A16:B16"/>
    <mergeCell ref="A15:B15"/>
    <mergeCell ref="E10:E16"/>
    <mergeCell ref="A3:A7"/>
    <mergeCell ref="A10:A14"/>
    <mergeCell ref="A17:A21"/>
    <mergeCell ref="A1:B1"/>
    <mergeCell ref="D1:E1"/>
    <mergeCell ref="E17:E23"/>
    <mergeCell ref="A22:B22"/>
    <mergeCell ref="A23:B23"/>
  </mergeCells>
  <pageMargins left="0.7" right="0.7" top="0.75" bottom="0.75" header="0.3" footer="0.3"/>
  <pageSetup paperSize="8" orientation="landscape" r:id="rId1"/>
  <drawing r:id="rId2"/>
  <extLst>
    <ext xmlns:x14="http://schemas.microsoft.com/office/spreadsheetml/2009/9/main" uri="{CCE6A557-97BC-4b89-ADB6-D9C93CAAB3DF}">
      <x14:dataValidations xmlns:xm="http://schemas.microsoft.com/office/excel/2006/main" count="1">
        <x14:dataValidation type="list" errorStyle="warning" allowBlank="1" showErrorMessage="1" xr:uid="{CF5A7C41-3D41-C144-B077-A9683F2ECEFF}">
          <x14:formula1>
            <xm:f>'Beoordelen open vragen'!$A$11:$A$16</xm:f>
          </x14:formula1>
          <xm:sqref>D8 D22 D15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7C96-9E04-564C-A026-D5BB42647B36}">
  <dimension ref="A1:I9"/>
  <sheetViews>
    <sheetView showGridLines="0" tabSelected="1" workbookViewId="0">
      <selection activeCell="H14" sqref="H14"/>
    </sheetView>
  </sheetViews>
  <sheetFormatPr baseColWidth="10" defaultColWidth="11.5" defaultRowHeight="15" x14ac:dyDescent="0.2"/>
  <cols>
    <col min="1" max="1" width="26.83203125" customWidth="1"/>
    <col min="2" max="2" width="59.1640625" customWidth="1"/>
    <col min="3" max="3" width="2.83203125" customWidth="1"/>
    <col min="4" max="5" width="15.83203125" customWidth="1"/>
  </cols>
  <sheetData>
    <row r="1" spans="1:9" ht="33" customHeight="1" x14ac:dyDescent="0.2">
      <c r="A1" s="35" t="s">
        <v>24</v>
      </c>
      <c r="B1" s="35"/>
      <c r="D1" s="36"/>
      <c r="E1" s="36"/>
      <c r="F1" s="1"/>
      <c r="G1" s="1"/>
      <c r="H1" s="1"/>
      <c r="I1" s="1"/>
    </row>
    <row r="2" spans="1:9" ht="33" customHeight="1" x14ac:dyDescent="0.2">
      <c r="A2" s="37" t="s">
        <v>25</v>
      </c>
      <c r="B2" s="38"/>
      <c r="D2" s="39" t="str">
        <f>Consensus!D1</f>
        <v>Inschrijver 1</v>
      </c>
      <c r="E2" s="39"/>
      <c r="F2" s="1"/>
      <c r="G2" s="1"/>
      <c r="H2" s="1"/>
      <c r="I2" s="1"/>
    </row>
    <row r="3" spans="1:9" ht="30" customHeight="1" x14ac:dyDescent="0.2">
      <c r="A3" s="40" t="s">
        <v>26</v>
      </c>
      <c r="B3" s="40"/>
      <c r="C3" s="11"/>
      <c r="D3" s="41" t="e">
        <f>Consensus!D25</f>
        <v>#VALUE!</v>
      </c>
      <c r="E3" s="42"/>
      <c r="F3" s="1"/>
      <c r="G3" s="1"/>
      <c r="H3" s="1"/>
      <c r="I3" s="1"/>
    </row>
    <row r="4" spans="1:9" ht="30" customHeight="1" x14ac:dyDescent="0.2">
      <c r="A4" s="45" t="s">
        <v>27</v>
      </c>
      <c r="B4" s="45"/>
      <c r="C4" s="11"/>
      <c r="D4" s="46">
        <v>0</v>
      </c>
      <c r="E4" s="47"/>
      <c r="F4" s="1"/>
      <c r="G4" s="1"/>
      <c r="H4" s="1"/>
      <c r="I4" s="1"/>
    </row>
    <row r="5" spans="1:9" ht="29" customHeight="1" x14ac:dyDescent="0.2">
      <c r="A5" s="40" t="s">
        <v>28</v>
      </c>
      <c r="B5" s="40"/>
      <c r="C5" s="14"/>
      <c r="D5" s="46">
        <v>0</v>
      </c>
      <c r="E5" s="47"/>
    </row>
    <row r="6" spans="1:9" ht="11" customHeight="1" x14ac:dyDescent="0.2">
      <c r="A6" s="13"/>
      <c r="B6" s="13"/>
      <c r="C6" s="14"/>
      <c r="D6" s="33"/>
      <c r="E6" s="33"/>
    </row>
    <row r="7" spans="1:9" ht="34" customHeight="1" x14ac:dyDescent="0.2">
      <c r="A7" s="40" t="s">
        <v>29</v>
      </c>
      <c r="B7" s="40"/>
      <c r="C7" s="11"/>
      <c r="D7" s="48">
        <v>0</v>
      </c>
      <c r="E7" s="48"/>
    </row>
    <row r="8" spans="1:9" ht="11" customHeight="1" x14ac:dyDescent="0.2">
      <c r="A8" s="13"/>
      <c r="B8" s="13"/>
      <c r="C8" s="14"/>
      <c r="D8" s="14"/>
      <c r="E8" s="14"/>
    </row>
    <row r="9" spans="1:9" ht="35" customHeight="1" x14ac:dyDescent="0.2">
      <c r="A9" s="43" t="s">
        <v>30</v>
      </c>
      <c r="B9" s="43"/>
      <c r="C9" s="11"/>
      <c r="D9" s="44" t="e">
        <f>D3+D4+D5+D7</f>
        <v>#VALUE!</v>
      </c>
      <c r="E9" s="44"/>
    </row>
  </sheetData>
  <sheetProtection algorithmName="SHA-512" hashValue="1/imocEsLsHyidfOzvsOvs/is+LRkIRT4MJDy63h5LP8J5ziduwuAv70mD3+dDAbbY/CB4b8DIzsCxpQZkSNQQ==" saltValue="EK/NvEIWURVY5wxn2LeFEA==" spinCount="100000" sheet="1" objects="1" scenarios="1"/>
  <mergeCells count="14">
    <mergeCell ref="A9:B9"/>
    <mergeCell ref="D9:E9"/>
    <mergeCell ref="A4:B4"/>
    <mergeCell ref="D4:E4"/>
    <mergeCell ref="A7:B7"/>
    <mergeCell ref="D7:E7"/>
    <mergeCell ref="A5:B5"/>
    <mergeCell ref="D5:E5"/>
    <mergeCell ref="A1:B1"/>
    <mergeCell ref="D1:E1"/>
    <mergeCell ref="A2:B2"/>
    <mergeCell ref="D2:E2"/>
    <mergeCell ref="A3:B3"/>
    <mergeCell ref="D3:E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5" ma:contentTypeDescription="Een nieuw document maken." ma:contentTypeScope="" ma:versionID="06dd729966cf893a1884630120e44643">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b6649b3363e3a538ce7d85e0d367df0a"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98A911-F124-4B1C-BFEC-855A3134BA27}">
  <ds:schemaRefs>
    <ds:schemaRef ds:uri="http://schemas.microsoft.com/sharepoint/v3/contenttype/forms"/>
  </ds:schemaRefs>
</ds:datastoreItem>
</file>

<file path=customXml/itemProps2.xml><?xml version="1.0" encoding="utf-8"?>
<ds:datastoreItem xmlns:ds="http://schemas.openxmlformats.org/officeDocument/2006/customXml" ds:itemID="{1E11376F-39BD-4E72-AB0F-19F83848EE77}">
  <ds:schemaRefs>
    <ds:schemaRef ds:uri="http://www.w3.org/XML/1998/namespace"/>
    <ds:schemaRef ds:uri="http://schemas.openxmlformats.org/package/2006/metadata/core-properties"/>
    <ds:schemaRef ds:uri="http://schemas.microsoft.com/office/2006/metadata/properties"/>
    <ds:schemaRef ds:uri="http://purl.org/dc/elements/1.1/"/>
    <ds:schemaRef ds:uri="http://purl.org/dc/dcmitype/"/>
    <ds:schemaRef ds:uri="http://schemas.microsoft.com/office/2006/documentManagement/types"/>
    <ds:schemaRef ds:uri="http://purl.org/dc/terms/"/>
    <ds:schemaRef ds:uri="07582228-2e39-4f85-97e8-6e044de5de7e"/>
    <ds:schemaRef ds:uri="http://schemas.microsoft.com/office/infopath/2007/PartnerControls"/>
  </ds:schemaRefs>
</ds:datastoreItem>
</file>

<file path=customXml/itemProps3.xml><?xml version="1.0" encoding="utf-8"?>
<ds:datastoreItem xmlns:ds="http://schemas.openxmlformats.org/officeDocument/2006/customXml" ds:itemID="{BC168902-356B-447D-BA99-5B977AD62587}"/>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Beoordelen open vragen</vt:lpstr>
      <vt:lpstr>Sectordirecteur</vt:lpstr>
      <vt:lpstr>Manager ICT</vt:lpstr>
      <vt:lpstr>ICT Consultant 1</vt:lpstr>
      <vt:lpstr>ICT Consultant 2</vt:lpstr>
      <vt:lpstr>ICT Consultant 3</vt:lpstr>
      <vt:lpstr>Consensus</vt:lpstr>
      <vt:lpstr>Eindscores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cp:revision/>
  <dcterms:created xsi:type="dcterms:W3CDTF">2006-09-16T00:00:00Z</dcterms:created>
  <dcterms:modified xsi:type="dcterms:W3CDTF">2026-04-01T14:39:07Z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