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emeentegroningen.sharepoint.com/teams/Mobielehardware/Gedeelde documenten/General/Aanbestedingsdocumenten 2025/Nieuwe aanbesteding - Werkplek en randapparatuur/"/>
    </mc:Choice>
  </mc:AlternateContent>
  <xr:revisionPtr revIDLastSave="333" documentId="13_ncr:1_{5F87AB6E-A896-46C0-BF15-CC86FA562E7E}" xr6:coauthVersionLast="47" xr6:coauthVersionMax="47" xr10:uidLastSave="{7EE08386-D466-4436-B1F2-AF7BE3FC7228}"/>
  <workbookProtection workbookAlgorithmName="SHA-512" workbookHashValue="8BaQsG+DQgqqEyUZljk3ZSD8b/LWxl6ZEIxvtfvQtUx41CeUdt92UbnFCl1SRwp96S0wBv6CN0KMQ/vq6TiuLQ==" workbookSaltValue="jikEkuFmAQr+TsZgzcbVWA==" workbookSpinCount="100000" lockStructure="1"/>
  <bookViews>
    <workbookView xWindow="20370" yWindow="-4680" windowWidth="29040" windowHeight="15840" xr2:uid="{91A78057-35EC-4217-BBAD-4B75A02824CF}"/>
  </bookViews>
  <sheets>
    <sheet name="Prijzenbla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2" l="1"/>
  <c r="K21" i="2"/>
  <c r="K22" i="2"/>
  <c r="J22" i="2"/>
  <c r="J21" i="2"/>
  <c r="J16" i="2"/>
  <c r="K16" i="2" s="1"/>
  <c r="J13" i="2"/>
  <c r="K13" i="2" s="1"/>
  <c r="J14" i="2"/>
  <c r="K14" i="2" s="1"/>
  <c r="J15" i="2"/>
  <c r="K15" i="2" s="1"/>
  <c r="J17" i="2"/>
  <c r="K17" i="2" s="1"/>
  <c r="J18" i="2"/>
  <c r="K18" i="2" s="1"/>
  <c r="J19" i="2"/>
  <c r="K19" i="2" s="1"/>
  <c r="J20" i="2"/>
  <c r="J12" i="2"/>
  <c r="K12" i="2" s="1"/>
  <c r="K23" i="2" l="1"/>
</calcChain>
</file>

<file path=xl/sharedStrings.xml><?xml version="1.0" encoding="utf-8"?>
<sst xmlns="http://schemas.openxmlformats.org/spreadsheetml/2006/main" count="52" uniqueCount="51">
  <si>
    <t>Inschrijver dient een all-in opslagpercentage en inkoopprijs op te geven per product gebasseerd op de verwachten afname, maar kan hier geen rechten aan ontlenen.</t>
  </si>
  <si>
    <t>De opslagpercentages zijn all- in, dus inclusief verpakkings- en bezorgkosten, administratieve handelingen.</t>
  </si>
  <si>
    <t>U dient de roze gearceerde cellen in te vullen</t>
  </si>
  <si>
    <t xml:space="preserve">Inkoopprijs per stuk excl. BTW </t>
  </si>
  <si>
    <t>Totaalprijs per stuk</t>
  </si>
  <si>
    <t>Totaal fictieve inschrijfprijs</t>
  </si>
  <si>
    <t>Naam ondertekenaar</t>
  </si>
  <si>
    <t>Handtekening</t>
  </si>
  <si>
    <t>Datum</t>
  </si>
  <si>
    <t>Merk</t>
  </si>
  <si>
    <t>Type</t>
  </si>
  <si>
    <t>Desktop</t>
  </si>
  <si>
    <t>CAD PC</t>
  </si>
  <si>
    <t>Monitor</t>
  </si>
  <si>
    <t>Monitor met webcam</t>
  </si>
  <si>
    <t>USB-C Port-replicator</t>
  </si>
  <si>
    <t>Kabels (op basis van een afname van 200 stuks per type kabel per kalenderjaar)</t>
  </si>
  <si>
    <t>Displayport to Displayport</t>
  </si>
  <si>
    <t>HDMI to HDMI</t>
  </si>
  <si>
    <t>Displayport to HDMI</t>
  </si>
  <si>
    <t>DVI to DVI</t>
  </si>
  <si>
    <t>Displayport to DVI</t>
  </si>
  <si>
    <t>DVI to HDMI</t>
  </si>
  <si>
    <t>Mini Displayport to HDMI</t>
  </si>
  <si>
    <t>Mini Displayport to DVI</t>
  </si>
  <si>
    <t>U/UTP</t>
  </si>
  <si>
    <t>USB-C to HDMI convertor</t>
  </si>
  <si>
    <t>Laptoptas</t>
  </si>
  <si>
    <t>Muis bedraad</t>
  </si>
  <si>
    <t>Toetsenbord bedraad</t>
  </si>
  <si>
    <t>Draadloze muis/toetsebord combi met dongel</t>
  </si>
  <si>
    <t>Kensington-slot</t>
  </si>
  <si>
    <t>Mini Kensington-slot</t>
  </si>
  <si>
    <t xml:space="preserve">Artikel conform specificaties zoals opgenomen in het Programma van Eisen en bijlage standaard specificaties </t>
  </si>
  <si>
    <t>Artikel conform specificaties zoals opgenomen in het Programma van Eisen en bijlage standaard specificaties (op bass van afname 200 stuks per kalenderjaar)</t>
  </si>
  <si>
    <t>Prijzenblad Werkplek- en randapparatuur</t>
  </si>
  <si>
    <t xml:space="preserve">* Aan de opgegeven aantallen kunnen geen rechten worden ontleend. Deze dienen om inschrijvers op gelijke uitgangspunten te vergelijken. </t>
  </si>
  <si>
    <t xml:space="preserve">Totaalprijs per stuk </t>
  </si>
  <si>
    <t>Opslagpercentage</t>
  </si>
  <si>
    <t>Minimale opslagpercentage(bandbreedte)</t>
  </si>
  <si>
    <t>Maximale opslagpercentage
(bandbreedte)</t>
  </si>
  <si>
    <t>CAD Laptop</t>
  </si>
  <si>
    <t>Laptop 13,3 - 14 inch (aangeboden A-merk)</t>
  </si>
  <si>
    <t>Laptop 13,3 - 14 inch met touchscreen (aangeboden A-merk)</t>
  </si>
  <si>
    <t xml:space="preserve">Aantal* </t>
  </si>
  <si>
    <t>MS teams toestel: vaste telefoon basis toestel</t>
  </si>
  <si>
    <t>Headset</t>
  </si>
  <si>
    <t>Opslag-percentage</t>
  </si>
  <si>
    <t>Laptop 15,6 - 16 inch (aangeboden A-merk)</t>
  </si>
  <si>
    <t>De door Inschrijver afgegeven opslagpercentages voor de productgroepen zijn geldig voor de gehele productielijn.</t>
  </si>
  <si>
    <r>
      <t>De Inschrijver dient een opslagepercentage va</t>
    </r>
    <r>
      <rPr>
        <b/>
        <sz val="10"/>
        <rFont val="Arial"/>
        <family val="2"/>
      </rPr>
      <t xml:space="preserve">n </t>
    </r>
    <r>
      <rPr>
        <b/>
        <sz val="10"/>
        <color rgb="FFFF0000"/>
        <rFont val="Arial"/>
        <family val="2"/>
      </rPr>
      <t>minimaal 3,0 % tot en met een maximum van 8,0%</t>
    </r>
    <r>
      <rPr>
        <b/>
        <sz val="10"/>
        <color rgb="FF000000"/>
        <rFont val="Arial"/>
        <family val="2"/>
      </rPr>
      <t xml:space="preserve"> in te vullen.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</si>
</sst>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€&quot;\ #,##0.00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8CE"/>
        <bgColor indexed="64"/>
      </patternFill>
    </fill>
    <fill>
      <patternFill patternType="solid">
        <fgColor rgb="FFFFC8CE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0" xfId="0" applyFont="1"/>
    <xf numFmtId="0" fontId="6" fillId="0" borderId="0" xfId="0" applyFont="1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7" fillId="6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1" fillId="0" borderId="0" xfId="0" applyFont="1" applyAlignment="1">
      <alignment vertical="top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Border="1"/>
    <xf numFmtId="0" fontId="7" fillId="0" borderId="1" xfId="0" applyFont="1" applyBorder="1" applyAlignment="1">
      <alignment vertical="center" wrapText="1"/>
    </xf>
    <xf numFmtId="165" fontId="7" fillId="3" borderId="1" xfId="0" applyNumberFormat="1" applyFont="1" applyFill="1" applyBorder="1" applyAlignment="1">
      <alignment vertical="center"/>
    </xf>
    <xf numFmtId="165" fontId="2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165" fontId="2" fillId="0" borderId="1" xfId="0" applyNumberFormat="1" applyFont="1" applyBorder="1"/>
    <xf numFmtId="165" fontId="6" fillId="7" borderId="1" xfId="0" applyNumberFormat="1" applyFont="1" applyFill="1" applyBorder="1"/>
    <xf numFmtId="0" fontId="7" fillId="0" borderId="5" xfId="0" applyFont="1" applyBorder="1"/>
    <xf numFmtId="165" fontId="7" fillId="8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10" fontId="8" fillId="8" borderId="1" xfId="0" applyNumberFormat="1" applyFont="1" applyFill="1" applyBorder="1" applyAlignment="1">
      <alignment horizontal="center" vertical="center"/>
    </xf>
    <xf numFmtId="10" fontId="2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 wrapText="1" readingOrder="1"/>
    </xf>
    <xf numFmtId="0" fontId="7" fillId="8" borderId="1" xfId="0" applyFont="1" applyFill="1" applyBorder="1" applyAlignment="1">
      <alignment horizontal="left" vertical="center"/>
    </xf>
    <xf numFmtId="0" fontId="4" fillId="9" borderId="2" xfId="0" applyFont="1" applyFill="1" applyBorder="1" applyAlignment="1">
      <alignment horizontal="left" vertical="center"/>
    </xf>
    <xf numFmtId="0" fontId="4" fillId="9" borderId="3" xfId="0" applyFont="1" applyFill="1" applyBorder="1" applyAlignment="1">
      <alignment horizontal="left" vertical="center"/>
    </xf>
    <xf numFmtId="0" fontId="4" fillId="9" borderId="4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</cellXfs>
  <cellStyles count="2">
    <cellStyle name="Standaard" xfId="0" builtinId="0"/>
    <cellStyle name="Standaard 3" xfId="1" xr:uid="{3C2B596F-E895-4583-B0CD-1BF12981C3D8}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BB507-54EC-4E72-99CD-6F629CA346D6}">
  <dimension ref="B2:K48"/>
  <sheetViews>
    <sheetView tabSelected="1" zoomScaleNormal="100" workbookViewId="0">
      <selection activeCell="E31" sqref="E31"/>
    </sheetView>
  </sheetViews>
  <sheetFormatPr defaultColWidth="9.140625" defaultRowHeight="12.75" x14ac:dyDescent="0.2"/>
  <cols>
    <col min="1" max="1" width="2.7109375" style="3" customWidth="1"/>
    <col min="2" max="2" width="77.85546875" style="3" customWidth="1"/>
    <col min="3" max="3" width="16.85546875" style="3" customWidth="1"/>
    <col min="4" max="4" width="23.140625" style="3" customWidth="1"/>
    <col min="5" max="5" width="51.140625" style="3" customWidth="1"/>
    <col min="6" max="6" width="16" style="3" customWidth="1"/>
    <col min="7" max="7" width="14" style="3" customWidth="1"/>
    <col min="8" max="9" width="16.42578125" style="3" customWidth="1"/>
    <col min="10" max="11" width="14" style="3" customWidth="1"/>
    <col min="12" max="16384" width="9.140625" style="3"/>
  </cols>
  <sheetData>
    <row r="2" spans="2:11" x14ac:dyDescent="0.2">
      <c r="B2" s="2" t="s">
        <v>35</v>
      </c>
      <c r="C2" s="4"/>
      <c r="D2" s="5"/>
      <c r="E2" s="5"/>
      <c r="F2" s="5"/>
      <c r="G2" s="5"/>
      <c r="H2" s="5"/>
      <c r="I2" s="5"/>
      <c r="J2" s="5"/>
    </row>
    <row r="3" spans="2:11" x14ac:dyDescent="0.2">
      <c r="B3" s="1"/>
      <c r="C3" s="4"/>
      <c r="D3" s="5"/>
      <c r="E3" s="5"/>
      <c r="F3" s="5"/>
      <c r="G3" s="5"/>
      <c r="H3" s="5"/>
      <c r="I3" s="5"/>
      <c r="J3" s="5"/>
    </row>
    <row r="4" spans="2:11" x14ac:dyDescent="0.2">
      <c r="B4" s="1" t="s">
        <v>0</v>
      </c>
      <c r="C4" s="4"/>
      <c r="D4" s="5"/>
      <c r="E4" s="5"/>
      <c r="F4" s="5"/>
      <c r="G4" s="5"/>
      <c r="H4" s="5"/>
      <c r="I4" s="5"/>
      <c r="J4" s="5"/>
    </row>
    <row r="5" spans="2:11" x14ac:dyDescent="0.2">
      <c r="B5" s="1" t="s">
        <v>1</v>
      </c>
      <c r="C5" s="4"/>
      <c r="D5" s="5"/>
      <c r="E5" s="5"/>
      <c r="F5" s="5"/>
      <c r="G5" s="5"/>
      <c r="H5" s="5"/>
      <c r="I5" s="5"/>
      <c r="J5" s="5"/>
    </row>
    <row r="6" spans="2:11" x14ac:dyDescent="0.2">
      <c r="B6" s="1" t="s">
        <v>49</v>
      </c>
      <c r="C6" s="4"/>
      <c r="D6" s="5"/>
      <c r="E6" s="5"/>
      <c r="F6" s="5"/>
      <c r="G6" s="5"/>
      <c r="H6" s="5"/>
      <c r="I6" s="5"/>
      <c r="J6" s="5"/>
    </row>
    <row r="7" spans="2:11" x14ac:dyDescent="0.2">
      <c r="B7" s="1" t="s">
        <v>50</v>
      </c>
      <c r="C7" s="4"/>
      <c r="D7" s="5"/>
      <c r="E7" s="5"/>
      <c r="F7" s="5"/>
      <c r="G7" s="5"/>
      <c r="H7" s="5"/>
      <c r="I7" s="5"/>
      <c r="J7" s="5"/>
    </row>
    <row r="8" spans="2:11" x14ac:dyDescent="0.2">
      <c r="B8" s="1"/>
      <c r="C8" s="4"/>
      <c r="D8" s="5"/>
      <c r="E8" s="5"/>
      <c r="F8" s="5"/>
      <c r="G8" s="5"/>
      <c r="H8" s="5"/>
      <c r="I8" s="5"/>
      <c r="J8" s="5"/>
    </row>
    <row r="9" spans="2:11" x14ac:dyDescent="0.2">
      <c r="B9" s="4"/>
      <c r="F9" s="23"/>
      <c r="G9" s="4" t="s">
        <v>2</v>
      </c>
      <c r="H9" s="4"/>
      <c r="I9" s="4"/>
      <c r="J9" s="5"/>
    </row>
    <row r="10" spans="2:11" x14ac:dyDescent="0.2">
      <c r="B10" s="4"/>
      <c r="C10" s="4"/>
      <c r="D10" s="5"/>
      <c r="E10" s="5"/>
      <c r="F10" s="5"/>
      <c r="G10" s="5"/>
      <c r="H10" s="5"/>
      <c r="I10" s="5"/>
      <c r="J10" s="5"/>
    </row>
    <row r="11" spans="2:11" ht="38.25" x14ac:dyDescent="0.2">
      <c r="B11" s="13" t="s">
        <v>33</v>
      </c>
      <c r="C11" s="7" t="s">
        <v>44</v>
      </c>
      <c r="D11" s="7" t="s">
        <v>9</v>
      </c>
      <c r="E11" s="7" t="s">
        <v>10</v>
      </c>
      <c r="F11" s="17" t="s">
        <v>3</v>
      </c>
      <c r="G11" s="7" t="s">
        <v>47</v>
      </c>
      <c r="H11" s="27" t="s">
        <v>39</v>
      </c>
      <c r="I11" s="27" t="s">
        <v>40</v>
      </c>
      <c r="J11" s="7" t="s">
        <v>4</v>
      </c>
      <c r="K11" s="7" t="s">
        <v>37</v>
      </c>
    </row>
    <row r="12" spans="2:11" x14ac:dyDescent="0.2">
      <c r="B12" s="9" t="s">
        <v>42</v>
      </c>
      <c r="C12" s="26">
        <v>750</v>
      </c>
      <c r="D12" s="28"/>
      <c r="E12" s="28"/>
      <c r="F12" s="22">
        <v>0</v>
      </c>
      <c r="G12" s="24">
        <v>0</v>
      </c>
      <c r="H12" s="10">
        <v>0.03</v>
      </c>
      <c r="I12" s="10">
        <v>0.08</v>
      </c>
      <c r="J12" s="16">
        <f>(F12+(((F12/100)*G12)*100))</f>
        <v>0</v>
      </c>
      <c r="K12" s="19">
        <f>J12*C12</f>
        <v>0</v>
      </c>
    </row>
    <row r="13" spans="2:11" ht="12.75" customHeight="1" x14ac:dyDescent="0.2">
      <c r="B13" s="9" t="s">
        <v>43</v>
      </c>
      <c r="C13" s="26">
        <v>10</v>
      </c>
      <c r="D13" s="28"/>
      <c r="E13" s="28"/>
      <c r="F13" s="22">
        <v>0</v>
      </c>
      <c r="G13" s="24">
        <v>0</v>
      </c>
      <c r="H13" s="10">
        <v>0.03</v>
      </c>
      <c r="I13" s="10">
        <v>0.08</v>
      </c>
      <c r="J13" s="16">
        <f t="shared" ref="J13:J20" si="0">(F13+(((F13/100)*G13)*100))</f>
        <v>0</v>
      </c>
      <c r="K13" s="19">
        <f t="shared" ref="K13:K19" si="1">J13*C13</f>
        <v>0</v>
      </c>
    </row>
    <row r="14" spans="2:11" x14ac:dyDescent="0.2">
      <c r="B14" s="11" t="s">
        <v>48</v>
      </c>
      <c r="C14" s="26">
        <v>250</v>
      </c>
      <c r="D14" s="28"/>
      <c r="E14" s="28"/>
      <c r="F14" s="22">
        <v>0</v>
      </c>
      <c r="G14" s="24">
        <v>0</v>
      </c>
      <c r="H14" s="10">
        <v>0.03</v>
      </c>
      <c r="I14" s="10">
        <v>0.08</v>
      </c>
      <c r="J14" s="16">
        <f t="shared" si="0"/>
        <v>0</v>
      </c>
      <c r="K14" s="19">
        <f t="shared" si="1"/>
        <v>0</v>
      </c>
    </row>
    <row r="15" spans="2:11" x14ac:dyDescent="0.2">
      <c r="B15" s="14" t="s">
        <v>11</v>
      </c>
      <c r="C15" s="26">
        <v>20</v>
      </c>
      <c r="D15" s="28"/>
      <c r="E15" s="28"/>
      <c r="F15" s="22">
        <v>0</v>
      </c>
      <c r="G15" s="24">
        <v>0</v>
      </c>
      <c r="H15" s="10">
        <v>0.03</v>
      </c>
      <c r="I15" s="10">
        <v>0.08</v>
      </c>
      <c r="J15" s="16">
        <f t="shared" si="0"/>
        <v>0</v>
      </c>
      <c r="K15" s="19">
        <f t="shared" si="1"/>
        <v>0</v>
      </c>
    </row>
    <row r="16" spans="2:11" x14ac:dyDescent="0.2">
      <c r="B16" s="14" t="s">
        <v>41</v>
      </c>
      <c r="C16" s="26">
        <v>10</v>
      </c>
      <c r="D16" s="28"/>
      <c r="E16" s="28"/>
      <c r="F16" s="22">
        <v>0</v>
      </c>
      <c r="G16" s="24">
        <v>0</v>
      </c>
      <c r="H16" s="10">
        <v>0.03</v>
      </c>
      <c r="I16" s="10">
        <v>0.08</v>
      </c>
      <c r="J16" s="16">
        <f>(F16+(((F16/100)*G16)*100))</f>
        <v>0</v>
      </c>
      <c r="K16" s="19">
        <f>J16*C16</f>
        <v>0</v>
      </c>
    </row>
    <row r="17" spans="2:11" x14ac:dyDescent="0.2">
      <c r="B17" s="11" t="s">
        <v>12</v>
      </c>
      <c r="C17" s="26">
        <v>10</v>
      </c>
      <c r="D17" s="28"/>
      <c r="E17" s="28"/>
      <c r="F17" s="22">
        <v>0</v>
      </c>
      <c r="G17" s="24">
        <v>0</v>
      </c>
      <c r="H17" s="10">
        <v>0.03</v>
      </c>
      <c r="I17" s="10">
        <v>0.08</v>
      </c>
      <c r="J17" s="16">
        <f t="shared" si="0"/>
        <v>0</v>
      </c>
      <c r="K17" s="19">
        <f t="shared" si="1"/>
        <v>0</v>
      </c>
    </row>
    <row r="18" spans="2:11" x14ac:dyDescent="0.2">
      <c r="B18" s="11" t="s">
        <v>13</v>
      </c>
      <c r="C18" s="26">
        <v>400</v>
      </c>
      <c r="D18" s="28"/>
      <c r="E18" s="28"/>
      <c r="F18" s="22">
        <v>0</v>
      </c>
      <c r="G18" s="24">
        <v>0</v>
      </c>
      <c r="H18" s="10">
        <v>0.03</v>
      </c>
      <c r="I18" s="10">
        <v>0.08</v>
      </c>
      <c r="J18" s="16">
        <f t="shared" si="0"/>
        <v>0</v>
      </c>
      <c r="K18" s="19">
        <f t="shared" si="1"/>
        <v>0</v>
      </c>
    </row>
    <row r="19" spans="2:11" x14ac:dyDescent="0.2">
      <c r="B19" s="21" t="s">
        <v>14</v>
      </c>
      <c r="C19" s="26">
        <v>50</v>
      </c>
      <c r="D19" s="28"/>
      <c r="E19" s="28"/>
      <c r="F19" s="22">
        <v>0</v>
      </c>
      <c r="G19" s="24">
        <v>0</v>
      </c>
      <c r="H19" s="10">
        <v>0.03</v>
      </c>
      <c r="I19" s="10">
        <v>0.08</v>
      </c>
      <c r="J19" s="16">
        <f t="shared" si="0"/>
        <v>0</v>
      </c>
      <c r="K19" s="19">
        <f t="shared" si="1"/>
        <v>0</v>
      </c>
    </row>
    <row r="20" spans="2:11" x14ac:dyDescent="0.2">
      <c r="B20" s="11" t="s">
        <v>15</v>
      </c>
      <c r="C20" s="26">
        <v>650</v>
      </c>
      <c r="D20" s="28"/>
      <c r="E20" s="28"/>
      <c r="F20" s="22">
        <v>0</v>
      </c>
      <c r="G20" s="24">
        <v>0</v>
      </c>
      <c r="H20" s="10">
        <v>0.03</v>
      </c>
      <c r="I20" s="10">
        <v>0.08</v>
      </c>
      <c r="J20" s="16">
        <f t="shared" si="0"/>
        <v>0</v>
      </c>
      <c r="K20" s="19">
        <f>J20*C20</f>
        <v>0</v>
      </c>
    </row>
    <row r="21" spans="2:11" x14ac:dyDescent="0.2">
      <c r="B21" s="11" t="s">
        <v>45</v>
      </c>
      <c r="C21" s="26">
        <v>10</v>
      </c>
      <c r="D21" s="28"/>
      <c r="E21" s="28"/>
      <c r="F21" s="22">
        <v>0</v>
      </c>
      <c r="G21" s="24">
        <v>0</v>
      </c>
      <c r="H21" s="10">
        <v>0.03</v>
      </c>
      <c r="I21" s="10">
        <v>0.08</v>
      </c>
      <c r="J21" s="16">
        <f t="shared" ref="J21:J22" si="2">(F21+(((F21/100)*G21)*100))</f>
        <v>0</v>
      </c>
      <c r="K21" s="19">
        <f>J21*C21</f>
        <v>0</v>
      </c>
    </row>
    <row r="22" spans="2:11" x14ac:dyDescent="0.2">
      <c r="B22" s="11" t="s">
        <v>46</v>
      </c>
      <c r="C22" s="26">
        <v>500</v>
      </c>
      <c r="D22" s="28"/>
      <c r="E22" s="28"/>
      <c r="F22" s="22">
        <v>0</v>
      </c>
      <c r="G22" s="24">
        <v>0</v>
      </c>
      <c r="H22" s="10">
        <v>0.03</v>
      </c>
      <c r="I22" s="10">
        <v>0.08</v>
      </c>
      <c r="J22" s="16">
        <f t="shared" si="2"/>
        <v>0</v>
      </c>
      <c r="K22" s="19">
        <f>J22*C22</f>
        <v>0</v>
      </c>
    </row>
    <row r="23" spans="2:11" x14ac:dyDescent="0.2">
      <c r="B23" s="4"/>
      <c r="C23" s="4"/>
      <c r="D23" s="5"/>
      <c r="E23" s="5"/>
      <c r="F23" s="5"/>
      <c r="G23" s="5"/>
      <c r="H23" s="32" t="s">
        <v>5</v>
      </c>
      <c r="I23" s="33"/>
      <c r="J23" s="34"/>
      <c r="K23" s="20">
        <f>SUM(K12:K22)</f>
        <v>0</v>
      </c>
    </row>
    <row r="24" spans="2:11" x14ac:dyDescent="0.2">
      <c r="B24" s="6" t="s">
        <v>16</v>
      </c>
      <c r="C24" s="25" t="s">
        <v>38</v>
      </c>
      <c r="D24" s="5"/>
      <c r="E24" s="5"/>
      <c r="F24" s="5"/>
      <c r="G24" s="5"/>
      <c r="H24" s="5"/>
      <c r="I24" s="5"/>
      <c r="J24" s="5"/>
    </row>
    <row r="25" spans="2:11" x14ac:dyDescent="0.2">
      <c r="B25" s="15" t="s">
        <v>17</v>
      </c>
      <c r="C25" s="24">
        <v>0</v>
      </c>
      <c r="D25" s="5"/>
      <c r="E25" s="5"/>
      <c r="F25" s="5"/>
      <c r="G25" s="5"/>
      <c r="H25" s="5"/>
      <c r="I25" s="5"/>
      <c r="J25" s="5"/>
    </row>
    <row r="26" spans="2:11" x14ac:dyDescent="0.2">
      <c r="B26" s="15" t="s">
        <v>18</v>
      </c>
      <c r="C26" s="24">
        <v>0</v>
      </c>
      <c r="D26" s="5"/>
      <c r="E26" s="5"/>
      <c r="F26" s="5"/>
      <c r="G26" s="5"/>
      <c r="H26" s="5"/>
      <c r="I26" s="5"/>
      <c r="J26" s="5"/>
    </row>
    <row r="27" spans="2:11" x14ac:dyDescent="0.2">
      <c r="B27" s="15" t="s">
        <v>19</v>
      </c>
      <c r="C27" s="24">
        <v>0</v>
      </c>
      <c r="D27" s="5"/>
      <c r="E27" s="5"/>
      <c r="F27" s="5"/>
      <c r="G27" s="5"/>
      <c r="H27" s="5"/>
      <c r="I27" s="5"/>
      <c r="J27" s="5"/>
    </row>
    <row r="28" spans="2:11" x14ac:dyDescent="0.2">
      <c r="B28" s="15" t="s">
        <v>20</v>
      </c>
      <c r="C28" s="24">
        <v>0</v>
      </c>
      <c r="D28" s="5"/>
      <c r="E28" s="5"/>
      <c r="F28" s="5"/>
      <c r="G28" s="5"/>
      <c r="H28" s="5"/>
      <c r="I28" s="5"/>
      <c r="J28" s="5"/>
    </row>
    <row r="29" spans="2:11" x14ac:dyDescent="0.2">
      <c r="B29" s="15" t="s">
        <v>21</v>
      </c>
      <c r="C29" s="24">
        <v>0</v>
      </c>
      <c r="D29" s="5"/>
      <c r="E29" s="5"/>
      <c r="F29" s="5"/>
      <c r="G29" s="5"/>
      <c r="H29" s="5"/>
      <c r="I29" s="5"/>
      <c r="J29" s="5"/>
    </row>
    <row r="30" spans="2:11" x14ac:dyDescent="0.2">
      <c r="B30" s="15" t="s">
        <v>22</v>
      </c>
      <c r="C30" s="24">
        <v>0</v>
      </c>
      <c r="D30" s="5"/>
      <c r="E30" s="5"/>
      <c r="F30" s="5"/>
      <c r="G30" s="5"/>
      <c r="H30" s="5"/>
      <c r="I30" s="5"/>
      <c r="J30" s="5"/>
    </row>
    <row r="31" spans="2:11" x14ac:dyDescent="0.2">
      <c r="B31" s="15" t="s">
        <v>23</v>
      </c>
      <c r="C31" s="24">
        <v>0</v>
      </c>
      <c r="D31" s="5"/>
      <c r="E31" s="5"/>
      <c r="F31" s="5"/>
      <c r="G31" s="5"/>
      <c r="H31" s="5"/>
      <c r="I31" s="5"/>
      <c r="J31" s="5"/>
    </row>
    <row r="32" spans="2:11" x14ac:dyDescent="0.2">
      <c r="B32" s="15" t="s">
        <v>24</v>
      </c>
      <c r="C32" s="24">
        <v>0</v>
      </c>
      <c r="D32" s="5"/>
      <c r="E32" s="5"/>
      <c r="F32" s="5"/>
      <c r="G32" s="5"/>
      <c r="H32" s="5"/>
      <c r="I32" s="5"/>
      <c r="J32" s="5"/>
    </row>
    <row r="33" spans="2:10" x14ac:dyDescent="0.2">
      <c r="B33" s="15" t="s">
        <v>25</v>
      </c>
      <c r="C33" s="24">
        <v>0</v>
      </c>
      <c r="D33" s="5"/>
      <c r="E33" s="5"/>
      <c r="F33" s="5"/>
      <c r="G33" s="5"/>
      <c r="H33" s="5"/>
      <c r="I33" s="5"/>
      <c r="J33" s="5"/>
    </row>
    <row r="34" spans="2:10" x14ac:dyDescent="0.2">
      <c r="B34" s="15" t="s">
        <v>26</v>
      </c>
      <c r="C34" s="24">
        <v>0</v>
      </c>
      <c r="D34" s="5"/>
      <c r="E34" s="5"/>
      <c r="F34" s="5"/>
      <c r="G34" s="5"/>
      <c r="H34" s="5"/>
      <c r="I34" s="5"/>
      <c r="J34" s="5"/>
    </row>
    <row r="35" spans="2:10" x14ac:dyDescent="0.2">
      <c r="B35" s="4"/>
      <c r="C35" s="4"/>
      <c r="D35" s="5"/>
      <c r="E35" s="5"/>
      <c r="F35" s="5"/>
      <c r="G35" s="5"/>
      <c r="H35" s="5"/>
      <c r="I35" s="5"/>
      <c r="J35" s="5"/>
    </row>
    <row r="36" spans="2:10" ht="25.5" x14ac:dyDescent="0.2">
      <c r="B36" s="13" t="s">
        <v>34</v>
      </c>
      <c r="C36" s="7" t="s">
        <v>38</v>
      </c>
      <c r="D36" s="5"/>
      <c r="E36" s="5"/>
      <c r="F36" s="5"/>
      <c r="G36" s="5"/>
      <c r="H36" s="5"/>
      <c r="I36" s="5"/>
      <c r="J36" s="5"/>
    </row>
    <row r="37" spans="2:10" x14ac:dyDescent="0.2">
      <c r="B37" s="15" t="s">
        <v>27</v>
      </c>
      <c r="C37" s="24">
        <v>0</v>
      </c>
      <c r="D37" s="5"/>
      <c r="E37" s="5"/>
      <c r="F37" s="5"/>
      <c r="G37" s="5"/>
      <c r="H37" s="5"/>
      <c r="I37" s="5"/>
      <c r="J37" s="5"/>
    </row>
    <row r="38" spans="2:10" x14ac:dyDescent="0.2">
      <c r="B38" s="15" t="s">
        <v>28</v>
      </c>
      <c r="C38" s="24">
        <v>0</v>
      </c>
      <c r="D38" s="5"/>
      <c r="E38" s="5"/>
      <c r="F38" s="5"/>
      <c r="G38" s="5"/>
      <c r="H38" s="5"/>
      <c r="I38" s="5"/>
      <c r="J38" s="5"/>
    </row>
    <row r="39" spans="2:10" x14ac:dyDescent="0.2">
      <c r="B39" s="15" t="s">
        <v>29</v>
      </c>
      <c r="C39" s="24">
        <v>0</v>
      </c>
      <c r="D39" s="5"/>
      <c r="E39" s="5"/>
      <c r="F39" s="5"/>
      <c r="G39" s="5"/>
      <c r="H39" s="5"/>
      <c r="I39" s="5"/>
      <c r="J39" s="5"/>
    </row>
    <row r="40" spans="2:10" x14ac:dyDescent="0.2">
      <c r="B40" s="15" t="s">
        <v>30</v>
      </c>
      <c r="C40" s="24">
        <v>0</v>
      </c>
      <c r="D40" s="5"/>
      <c r="E40" s="5"/>
      <c r="F40" s="5"/>
      <c r="G40" s="5"/>
      <c r="H40" s="5"/>
      <c r="I40" s="5"/>
      <c r="J40" s="5"/>
    </row>
    <row r="41" spans="2:10" x14ac:dyDescent="0.2">
      <c r="B41" s="15" t="s">
        <v>31</v>
      </c>
      <c r="C41" s="24">
        <v>0</v>
      </c>
      <c r="D41" s="5"/>
      <c r="E41" s="5"/>
      <c r="F41" s="5"/>
      <c r="G41" s="5"/>
      <c r="H41" s="5"/>
      <c r="I41" s="5"/>
      <c r="J41" s="5"/>
    </row>
    <row r="42" spans="2:10" x14ac:dyDescent="0.2">
      <c r="B42" s="15" t="s">
        <v>32</v>
      </c>
      <c r="C42" s="24">
        <v>0</v>
      </c>
      <c r="D42" s="5"/>
      <c r="E42" s="5"/>
      <c r="F42" s="5"/>
      <c r="G42" s="5"/>
      <c r="H42" s="5"/>
      <c r="I42" s="5"/>
      <c r="J42" s="5"/>
    </row>
    <row r="43" spans="2:10" x14ac:dyDescent="0.2">
      <c r="B43" s="18"/>
      <c r="C43" s="4"/>
      <c r="D43" s="5"/>
      <c r="E43" s="5"/>
      <c r="F43" s="5"/>
      <c r="G43" s="5"/>
      <c r="H43" s="5"/>
      <c r="I43" s="5"/>
      <c r="J43" s="5"/>
    </row>
    <row r="44" spans="2:10" x14ac:dyDescent="0.2">
      <c r="B44" s="12" t="s">
        <v>36</v>
      </c>
      <c r="C44" s="12"/>
      <c r="D44" s="12"/>
      <c r="E44" s="12"/>
      <c r="F44" s="12"/>
      <c r="G44" s="12"/>
      <c r="H44" s="12"/>
      <c r="I44" s="12"/>
      <c r="J44" s="12"/>
    </row>
    <row r="46" spans="2:10" ht="27.75" customHeight="1" x14ac:dyDescent="0.2">
      <c r="B46" s="8" t="s">
        <v>6</v>
      </c>
      <c r="C46" s="29"/>
      <c r="D46" s="30"/>
      <c r="E46" s="30"/>
      <c r="F46" s="30"/>
      <c r="G46" s="30"/>
      <c r="H46" s="30"/>
      <c r="I46" s="30"/>
      <c r="J46" s="31"/>
    </row>
    <row r="47" spans="2:10" ht="60" customHeight="1" x14ac:dyDescent="0.2">
      <c r="B47" s="8" t="s">
        <v>7</v>
      </c>
      <c r="C47" s="29"/>
      <c r="D47" s="30"/>
      <c r="E47" s="30"/>
      <c r="F47" s="30"/>
      <c r="G47" s="30"/>
      <c r="H47" s="30"/>
      <c r="I47" s="30"/>
      <c r="J47" s="31"/>
    </row>
    <row r="48" spans="2:10" ht="20.25" customHeight="1" x14ac:dyDescent="0.2">
      <c r="B48" s="8" t="s">
        <v>8</v>
      </c>
      <c r="C48" s="29"/>
      <c r="D48" s="30"/>
      <c r="E48" s="30"/>
      <c r="F48" s="30"/>
      <c r="G48" s="30"/>
      <c r="H48" s="30"/>
      <c r="I48" s="30"/>
      <c r="J48" s="31"/>
    </row>
  </sheetData>
  <sheetProtection algorithmName="SHA-512" hashValue="R5wUXsuXAg5K78tAqBE4sqVmRkvmuJgre821kvwkQjCDDGnSBf7O8agiTagDnMTLMBbhaH7B/XAUW41TNIKX3Q==" saltValue="zdaNoWwb78KuwGrtTyWG8A==" spinCount="100000" sheet="1" objects="1" scenarios="1"/>
  <protectedRanges>
    <protectedRange sqref="C46:J48 D12:G20 C37:C42 C25:C34 F21:G22" name="Bereik1"/>
  </protectedRanges>
  <mergeCells count="4">
    <mergeCell ref="C46:J46"/>
    <mergeCell ref="C47:J47"/>
    <mergeCell ref="C48:J48"/>
    <mergeCell ref="H23:J23"/>
  </mergeCells>
  <conditionalFormatting sqref="G12:G22 C25:C34 C37:C42">
    <cfRule type="cellIs" dxfId="0" priority="1" operator="between">
      <formula>0.03</formula>
      <formula>0.08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C244E867CADD4B8636F818D1DDDE26" ma:contentTypeVersion="3" ma:contentTypeDescription="Een nieuw document maken." ma:contentTypeScope="" ma:versionID="d8c4f8ed96744c86107e7c76bd4812d8">
  <xsd:schema xmlns:xsd="http://www.w3.org/2001/XMLSchema" xmlns:xs="http://www.w3.org/2001/XMLSchema" xmlns:p="http://schemas.microsoft.com/office/2006/metadata/properties" xmlns:ns2="8511c604-4140-4a28-9df2-9cd17cafac69" targetNamespace="http://schemas.microsoft.com/office/2006/metadata/properties" ma:root="true" ma:fieldsID="9286b07fd871cefe505eded314edfdb0" ns2:_="">
    <xsd:import namespace="8511c604-4140-4a28-9df2-9cd17cafac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1c604-4140-4a28-9df2-9cd17cafac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A9D6A4-EA6F-45A2-B5AD-8F72BA7B17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E88985-25B6-442E-B38C-D8855DBE49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11c604-4140-4a28-9df2-9cd17cafac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7DB686-40C2-4EFF-BC72-5B48BD3C3A6F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8511c604-4140-4a28-9df2-9cd17cafac69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Quinten Geut</dc:creator>
  <cp:keywords/>
  <dc:description/>
  <cp:lastModifiedBy>Lissa Veenstra</cp:lastModifiedBy>
  <cp:revision/>
  <dcterms:created xsi:type="dcterms:W3CDTF">2025-08-28T08:54:18Z</dcterms:created>
  <dcterms:modified xsi:type="dcterms:W3CDTF">2026-04-10T12:08:16Z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0x01010079C244E867CADD4B8636F818D1DDDE26</vt:lpwstr>
  </property>
  <property fmtid="{D5CDD505-2E9C-101B-9397-08002B2CF9AE}" pid="3" name="MSIP_Label_b3a3144c-e58f-4c7e-97e0-07a7a54e7b35_Enabled">
    <vt:lpwstr>true</vt:lpwstr>
  </property>
  <property fmtid="{D5CDD505-2E9C-101B-9397-08002B2CF9AE}" pid="4" name="MSIP_Label_b3a3144c-e58f-4c7e-97e0-07a7a54e7b35_SetDate">
    <vt:lpwstr>2026-04-08T13:06:53Z</vt:lpwstr>
  </property>
  <property fmtid="{D5CDD505-2E9C-101B-9397-08002B2CF9AE}" pid="5" name="MSIP_Label_b3a3144c-e58f-4c7e-97e0-07a7a54e7b35_Method">
    <vt:lpwstr>Standard</vt:lpwstr>
  </property>
  <property fmtid="{D5CDD505-2E9C-101B-9397-08002B2CF9AE}" pid="6" name="MSIP_Label_b3a3144c-e58f-4c7e-97e0-07a7a54e7b35_Name">
    <vt:lpwstr>Intern</vt:lpwstr>
  </property>
  <property fmtid="{D5CDD505-2E9C-101B-9397-08002B2CF9AE}" pid="7" name="MSIP_Label_b3a3144c-e58f-4c7e-97e0-07a7a54e7b35_SiteId">
    <vt:lpwstr>8c3b61fd-94af-4533-8307-eb59dbd860b0</vt:lpwstr>
  </property>
  <property fmtid="{D5CDD505-2E9C-101B-9397-08002B2CF9AE}" pid="8" name="MSIP_Label_b3a3144c-e58f-4c7e-97e0-07a7a54e7b35_ActionId">
    <vt:lpwstr>3bd31fc9-5a89-45bf-aa20-fc37f1cc3086</vt:lpwstr>
  </property>
  <property fmtid="{D5CDD505-2E9C-101B-9397-08002B2CF9AE}" pid="9" name="MSIP_Label_b3a3144c-e58f-4c7e-97e0-07a7a54e7b35_ContentBits">
    <vt:lpwstr>0</vt:lpwstr>
  </property>
  <property fmtid="{D5CDD505-2E9C-101B-9397-08002B2CF9AE}" pid="10" name="MSIP_Label_b3a3144c-e58f-4c7e-97e0-07a7a54e7b35_Tag">
    <vt:lpwstr>10, 3, 0, 1</vt:lpwstr>
  </property>
</Properties>
</file>