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9"/>
  <workbookPr filterPrivacy="1" defaultThemeVersion="124226"/>
  <xr:revisionPtr revIDLastSave="381" documentId="8_{BC9E4988-F091-4491-8EA7-7AF946F659AD}" xr6:coauthVersionLast="47" xr6:coauthVersionMax="47" xr10:uidLastSave="{03859AA4-A760-44B0-A937-42066BD8BF01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3" i="1"/>
  <c r="F7" i="1"/>
  <c r="D16" i="1"/>
  <c r="F21" i="1"/>
  <c r="F9" i="1"/>
  <c r="F8" i="1"/>
  <c r="F6" i="1"/>
  <c r="F16" i="1" l="1"/>
  <c r="F17" i="1" l="1"/>
  <c r="F12" i="1"/>
  <c r="F10" i="1"/>
  <c r="F11" i="1"/>
  <c r="F23" i="1" l="1"/>
</calcChain>
</file>

<file path=xl/sharedStrings.xml><?xml version="1.0" encoding="utf-8"?>
<sst xmlns="http://schemas.openxmlformats.org/spreadsheetml/2006/main" count="35" uniqueCount="32">
  <si>
    <t xml:space="preserve">Bijlage 4 Prijzenblad lockers - Purmerendse ScholenGroep </t>
  </si>
  <si>
    <t>Alleen deze cellen invullen</t>
  </si>
  <si>
    <t>Kosten lockers</t>
  </si>
  <si>
    <t>Aantal</t>
  </si>
  <si>
    <t>Merk</t>
  </si>
  <si>
    <t>Type</t>
  </si>
  <si>
    <t>Prijs per stuk excl. btw</t>
  </si>
  <si>
    <t>Totaal</t>
  </si>
  <si>
    <t>Lockers (h300 x b350 x d500) - 3 hoog x 200 lockers</t>
  </si>
  <si>
    <t>Lockers (h300 x b350 x d500) - 6 hoog x 171 lockers</t>
  </si>
  <si>
    <t>Lockers (h360 x b350 x d500) - 5 hoog x 70 lockers</t>
  </si>
  <si>
    <t>Terminals</t>
  </si>
  <si>
    <t>Afwerkmateriaal zijwanden</t>
  </si>
  <si>
    <t>Afwerkmateriaal schuinekappen</t>
  </si>
  <si>
    <t>Afwerkmateriaal overig indien van toepassing</t>
  </si>
  <si>
    <t>Totaal lockers</t>
  </si>
  <si>
    <t>Kosten lockermanagementsysteem</t>
  </si>
  <si>
    <t>Bedrag per locker 
per jaar excl. btw</t>
  </si>
  <si>
    <t>Aantal lockers</t>
  </si>
  <si>
    <t>Aantal jaar</t>
  </si>
  <si>
    <t>Kosten lockermanagementsysteem*</t>
  </si>
  <si>
    <t>Totaal lockermanagementsysteem</t>
  </si>
  <si>
    <t>Inname huidige lockers</t>
  </si>
  <si>
    <t>Opbrengst per stuk*</t>
  </si>
  <si>
    <t>Lockers staal</t>
  </si>
  <si>
    <t>Totaal inname</t>
  </si>
  <si>
    <t>Totaal (bedrag voor gunning)</t>
  </si>
  <si>
    <t xml:space="preserve">* Alle kosten voor het lockermanagementsysteem zoals kosten voor de implementatie, koppelingen, updates en alle andere kosten voor het lockermanagementsysteem dienen inclusief te zijn. 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</si>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</sst>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10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4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164" fontId="3" fillId="5" borderId="1" xfId="0" applyNumberFormat="1" applyFont="1" applyFill="1" applyBorder="1"/>
    <xf numFmtId="0" fontId="9" fillId="3" borderId="1" xfId="0" applyFont="1" applyFill="1" applyBorder="1" applyAlignment="1">
      <alignment wrapText="1"/>
    </xf>
    <xf numFmtId="0" fontId="8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102053</xdr:colOff>
      <xdr:row>0</xdr:row>
      <xdr:rowOff>27214</xdr:rowOff>
    </xdr:from>
    <xdr:to>
      <xdr:col>5</xdr:col>
      <xdr:colOff>1641203</xdr:colOff>
      <xdr:row>5</xdr:row>
      <xdr:rowOff>31249</xdr:rowOff>
    </xdr:to>
    <xdr:pic>
      <xdr:nvPicPr>
        <xdr:cNvPr id="2" name="Afbeelding 1" descr="Purmerendse ScholenGroep – Van Ree Accountants">
          <a:extLst>
            <a:ext uri="{FF2B5EF4-FFF2-40B4-BE49-F238E27FC236}">
              <a16:creationId xmlns:a16="http://schemas.microsoft.com/office/drawing/2014/main" id="{51BFAB57-EC56-9B08-B814-AAC626307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82"/>
        <a:stretch>
          <a:fillRect/>
        </a:stretch>
      </xdr:blipFill>
      <xdr:spPr bwMode="auto">
        <a:xfrm>
          <a:off x="9885589" y="27214"/>
          <a:ext cx="1539150" cy="752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showGridLines="0" tabSelected="1" zoomScale="140" zoomScaleNormal="140" workbookViewId="0">
      <selection activeCell="F16" sqref="F16"/>
    </sheetView>
  </sheetViews>
  <sheetFormatPr defaultColWidth="9.140625" defaultRowHeight="12"/>
  <cols>
    <col min="1" max="1" width="44.5703125" style="5" customWidth="1"/>
    <col min="2" max="2" width="25.7109375" style="5" customWidth="1"/>
    <col min="3" max="3" width="25" style="5" customWidth="1"/>
    <col min="4" max="6" width="25.7109375" style="5" customWidth="1"/>
    <col min="7" max="16384" width="9.140625" style="5"/>
  </cols>
  <sheetData>
    <row r="1" spans="1:6">
      <c r="A1" s="4" t="s">
        <v>0</v>
      </c>
    </row>
    <row r="2" spans="1:6">
      <c r="A2" s="4"/>
    </row>
    <row r="3" spans="1:6">
      <c r="A3" s="6" t="s">
        <v>1</v>
      </c>
    </row>
    <row r="5" spans="1:6">
      <c r="A5" s="3" t="s">
        <v>2</v>
      </c>
      <c r="B5" s="3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>
      <c r="A6" s="7" t="s">
        <v>8</v>
      </c>
      <c r="B6" s="23">
        <v>600</v>
      </c>
      <c r="C6" s="8"/>
      <c r="D6" s="6"/>
      <c r="E6" s="9">
        <v>0</v>
      </c>
      <c r="F6" s="10">
        <f>B6*E6</f>
        <v>0</v>
      </c>
    </row>
    <row r="7" spans="1:6">
      <c r="A7" s="7" t="s">
        <v>9</v>
      </c>
      <c r="B7" s="23">
        <v>1026</v>
      </c>
      <c r="C7" s="8"/>
      <c r="D7" s="6"/>
      <c r="E7" s="9">
        <v>0</v>
      </c>
      <c r="F7" s="10">
        <f>B7*E7</f>
        <v>0</v>
      </c>
    </row>
    <row r="8" spans="1:6">
      <c r="A8" s="7" t="s">
        <v>10</v>
      </c>
      <c r="B8" s="23">
        <v>350</v>
      </c>
      <c r="C8" s="8"/>
      <c r="D8" s="6"/>
      <c r="E8" s="9">
        <v>0</v>
      </c>
      <c r="F8" s="10">
        <f>B8*E8</f>
        <v>0</v>
      </c>
    </row>
    <row r="9" spans="1:6">
      <c r="A9" s="11" t="s">
        <v>11</v>
      </c>
      <c r="B9" s="6"/>
      <c r="C9" s="8"/>
      <c r="D9" s="6"/>
      <c r="E9" s="9">
        <v>0</v>
      </c>
      <c r="F9" s="10">
        <f>B9*E9</f>
        <v>0</v>
      </c>
    </row>
    <row r="10" spans="1:6">
      <c r="A10" s="11" t="s">
        <v>12</v>
      </c>
      <c r="B10" s="6"/>
      <c r="C10" s="8"/>
      <c r="D10" s="6"/>
      <c r="E10" s="9">
        <v>0</v>
      </c>
      <c r="F10" s="10">
        <f t="shared" ref="F8:F11" si="0">B10*E10</f>
        <v>0</v>
      </c>
    </row>
    <row r="11" spans="1:6">
      <c r="A11" s="11" t="s">
        <v>13</v>
      </c>
      <c r="B11" s="6"/>
      <c r="C11" s="8"/>
      <c r="D11" s="6"/>
      <c r="E11" s="9">
        <v>0</v>
      </c>
      <c r="F11" s="10">
        <f t="shared" si="0"/>
        <v>0</v>
      </c>
    </row>
    <row r="12" spans="1:6">
      <c r="A12" s="11" t="s">
        <v>14</v>
      </c>
      <c r="B12" s="6"/>
      <c r="C12" s="8"/>
      <c r="D12" s="6"/>
      <c r="E12" s="9">
        <v>0</v>
      </c>
      <c r="F12" s="10">
        <f>B12*E12</f>
        <v>0</v>
      </c>
    </row>
    <row r="13" spans="1:6">
      <c r="A13" s="26" t="s">
        <v>15</v>
      </c>
      <c r="B13" s="27"/>
      <c r="C13" s="27"/>
      <c r="D13" s="27"/>
      <c r="E13" s="28"/>
      <c r="F13" s="12">
        <f>SUM(F6:F12)</f>
        <v>0</v>
      </c>
    </row>
    <row r="14" spans="1:6">
      <c r="C14" s="4"/>
      <c r="D14" s="13"/>
      <c r="E14" s="14"/>
      <c r="F14" s="14"/>
    </row>
    <row r="15" spans="1:6" ht="24">
      <c r="A15" s="3" t="s">
        <v>16</v>
      </c>
      <c r="B15" s="3"/>
      <c r="C15" s="3" t="s">
        <v>17</v>
      </c>
      <c r="D15" s="2" t="s">
        <v>18</v>
      </c>
      <c r="E15" s="2" t="s">
        <v>19</v>
      </c>
      <c r="F15" s="2" t="s">
        <v>7</v>
      </c>
    </row>
    <row r="16" spans="1:6">
      <c r="A16" s="29" t="s">
        <v>20</v>
      </c>
      <c r="B16" s="30"/>
      <c r="C16" s="9">
        <v>0</v>
      </c>
      <c r="D16" s="24">
        <f>SUM(B6:B8)</f>
        <v>1976</v>
      </c>
      <c r="E16" s="15">
        <v>10</v>
      </c>
      <c r="F16" s="10">
        <f>C16*D16*E16</f>
        <v>0</v>
      </c>
    </row>
    <row r="17" spans="1:6">
      <c r="A17" s="26" t="s">
        <v>21</v>
      </c>
      <c r="B17" s="27"/>
      <c r="C17" s="27"/>
      <c r="D17" s="27"/>
      <c r="E17" s="28"/>
      <c r="F17" s="12">
        <f>SUM(F16:F16)</f>
        <v>0</v>
      </c>
    </row>
    <row r="18" spans="1:6">
      <c r="C18" s="4"/>
      <c r="D18" s="13"/>
      <c r="E18" s="14"/>
      <c r="F18" s="14"/>
    </row>
    <row r="19" spans="1:6">
      <c r="A19" s="22" t="s">
        <v>22</v>
      </c>
      <c r="B19" s="37" t="s">
        <v>3</v>
      </c>
      <c r="C19" s="38"/>
      <c r="D19" s="39"/>
      <c r="E19" s="17" t="s">
        <v>23</v>
      </c>
      <c r="F19" s="17" t="s">
        <v>7</v>
      </c>
    </row>
    <row r="20" spans="1:6">
      <c r="A20" s="18" t="s">
        <v>24</v>
      </c>
      <c r="B20" s="40">
        <v>1945</v>
      </c>
      <c r="C20" s="41"/>
      <c r="D20" s="42"/>
      <c r="E20" s="19">
        <v>0</v>
      </c>
      <c r="F20" s="20">
        <f>B20*E20</f>
        <v>0</v>
      </c>
    </row>
    <row r="21" spans="1:6">
      <c r="A21" s="34" t="s">
        <v>25</v>
      </c>
      <c r="B21" s="35"/>
      <c r="C21" s="35"/>
      <c r="D21" s="35"/>
      <c r="E21" s="36"/>
      <c r="F21" s="21">
        <f>SUM(F20)</f>
        <v>0</v>
      </c>
    </row>
    <row r="22" spans="1:6">
      <c r="C22" s="4"/>
      <c r="D22" s="13"/>
      <c r="E22" s="14"/>
      <c r="F22" s="14"/>
    </row>
    <row r="23" spans="1:6">
      <c r="A23" s="31" t="s">
        <v>26</v>
      </c>
      <c r="B23" s="32"/>
      <c r="C23" s="32"/>
      <c r="D23" s="32"/>
      <c r="E23" s="33"/>
      <c r="F23" s="16">
        <f>F13+F17-F21</f>
        <v>0</v>
      </c>
    </row>
    <row r="24" spans="1:6">
      <c r="C24" s="4"/>
      <c r="D24" s="13"/>
      <c r="E24" s="14"/>
      <c r="F24" s="14"/>
    </row>
    <row r="25" spans="1:6">
      <c r="A25" s="5" t="s">
        <v>27</v>
      </c>
    </row>
    <row r="27" spans="1:6">
      <c r="A27" s="1" t="s">
        <v>28</v>
      </c>
      <c r="B27" s="25"/>
      <c r="C27" s="25"/>
      <c r="D27" s="25"/>
      <c r="E27" s="25"/>
      <c r="F27" s="25"/>
    </row>
    <row r="28" spans="1:6">
      <c r="A28" s="1" t="s">
        <v>29</v>
      </c>
      <c r="B28" s="25"/>
      <c r="C28" s="25"/>
      <c r="D28" s="25"/>
      <c r="E28" s="25"/>
      <c r="F28" s="25"/>
    </row>
    <row r="29" spans="1:6" ht="70.5" customHeight="1">
      <c r="A29" s="1" t="s">
        <v>30</v>
      </c>
      <c r="B29" s="25"/>
      <c r="C29" s="25"/>
      <c r="D29" s="25"/>
      <c r="E29" s="25"/>
      <c r="F29" s="25"/>
    </row>
    <row r="30" spans="1:6">
      <c r="A30" s="1" t="s">
        <v>31</v>
      </c>
      <c r="B30" s="25"/>
      <c r="C30" s="25"/>
      <c r="D30" s="25"/>
      <c r="E30" s="25"/>
      <c r="F30" s="25"/>
    </row>
  </sheetData>
  <mergeCells count="11">
    <mergeCell ref="B29:F29"/>
    <mergeCell ref="B30:F30"/>
    <mergeCell ref="A13:E13"/>
    <mergeCell ref="A17:E17"/>
    <mergeCell ref="A16:B16"/>
    <mergeCell ref="B27:F27"/>
    <mergeCell ref="B28:F28"/>
    <mergeCell ref="A23:E23"/>
    <mergeCell ref="A21:E21"/>
    <mergeCell ref="B19:D19"/>
    <mergeCell ref="B20:D20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961EA-2B06-46CE-801F-C97FE5A6E3E5}"/>
</file>

<file path=customXml/itemProps2.xml><?xml version="1.0" encoding="utf-8"?>
<ds:datastoreItem xmlns:ds="http://schemas.openxmlformats.org/officeDocument/2006/customXml" ds:itemID="{7DA735A9-4A9A-4C89-8220-CD516C917474}"/>
</file>

<file path=customXml/itemProps3.xml><?xml version="1.0" encoding="utf-8"?>
<ds:datastoreItem xmlns:ds="http://schemas.openxmlformats.org/officeDocument/2006/customXml" ds:itemID="{3AD1FFFB-7308-49EF-9C8A-B11D0993FD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/>
  <cp:keywords/>
  <dc:description/>
  <cp:lastModifiedBy>Frank Slijkerman</cp:lastModifiedBy>
  <cp:revision/>
  <dcterms:created xsi:type="dcterms:W3CDTF">2006-09-26T08:55:29Z</dcterms:created>
  <dcterms:modified xsi:type="dcterms:W3CDTF">2025-06-25T13:18:50Z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