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ak2-my.sharepoint.com/personal/m_vankallen_nak_nl/Documents/Documents/Aanbestedingen/Financiele- HR applicatie/Bijlagen/"/>
    </mc:Choice>
  </mc:AlternateContent>
  <xr:revisionPtr revIDLastSave="963" documentId="8_{BF3F6CA4-DF73-49B6-BAF5-7A62DB4D5F52}" xr6:coauthVersionLast="47" xr6:coauthVersionMax="47" xr10:uidLastSave="{A3E3FC7B-6C36-4C89-BE43-20527A81B83C}"/>
  <bookViews>
    <workbookView xWindow="-120" yWindow="-120" windowWidth="29040" windowHeight="15720" xr2:uid="{A453A7DE-B216-4EF9-9F39-0C042F4E48C0}"/>
  </bookViews>
  <sheets>
    <sheet name="Eénmalige Implementatiekosten" sheetId="1" r:id="rId1"/>
    <sheet name="Licenties" sheetId="2" r:id="rId2"/>
    <sheet name="Totale Jaarlijkse kosten" sheetId="3" r:id="rId3"/>
    <sheet name="Optionele kosten" sheetId="4" r:id="rId4"/>
    <sheet name="Samenvatting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" l="1"/>
  <c r="K23" i="1"/>
  <c r="K24" i="1"/>
  <c r="K25" i="1"/>
  <c r="C12" i="5"/>
  <c r="C13" i="5"/>
  <c r="C11" i="5"/>
  <c r="H9" i="4"/>
  <c r="H10" i="4"/>
  <c r="H8" i="4"/>
  <c r="I18" i="3"/>
  <c r="K18" i="3"/>
  <c r="M18" i="3"/>
  <c r="O18" i="3"/>
  <c r="Q18" i="3"/>
  <c r="S18" i="3"/>
  <c r="U18" i="3"/>
  <c r="W18" i="3"/>
  <c r="Y18" i="3"/>
  <c r="G18" i="3"/>
  <c r="E9" i="3"/>
  <c r="E8" i="3"/>
  <c r="D6" i="2"/>
  <c r="K15" i="1"/>
  <c r="K16" i="1"/>
  <c r="K17" i="1"/>
  <c r="K18" i="1"/>
  <c r="K19" i="1"/>
  <c r="K20" i="1"/>
  <c r="K21" i="1"/>
  <c r="K14" i="1"/>
  <c r="H29" i="1" l="1"/>
  <c r="C10" i="5" s="1"/>
  <c r="G20" i="3"/>
</calcChain>
</file>

<file path=xl/sharedStrings.xml><?xml version="1.0" encoding="utf-8"?>
<sst xmlns="http://schemas.openxmlformats.org/spreadsheetml/2006/main" count="125" uniqueCount="90">
  <si>
    <t xml:space="preserve">Bijlage 2 Tarievenblad </t>
  </si>
  <si>
    <t>Betreft Openbare aanbesteding:</t>
  </si>
  <si>
    <t>Referentienummer:</t>
  </si>
  <si>
    <t>Naam inschrijver:</t>
  </si>
  <si>
    <t xml:space="preserve"> Levering inclusief Onderhoud en Support integrale ERP-systeem</t>
  </si>
  <si>
    <t>Jaar 1</t>
  </si>
  <si>
    <t>Jaar 2</t>
  </si>
  <si>
    <t>Jaar 3</t>
  </si>
  <si>
    <t>Jaar 4</t>
  </si>
  <si>
    <t>Jaar 5</t>
  </si>
  <si>
    <t>Jaar 6</t>
  </si>
  <si>
    <t>Jaar 7</t>
  </si>
  <si>
    <t>Jaar 8</t>
  </si>
  <si>
    <t>Jaar 9</t>
  </si>
  <si>
    <t>Jaar 10</t>
  </si>
  <si>
    <t xml:space="preserve"> </t>
  </si>
  <si>
    <t>Kosten component</t>
  </si>
  <si>
    <t>Implementatiekosten</t>
  </si>
  <si>
    <t>Integraties</t>
  </si>
  <si>
    <t>Inrichting Finance module</t>
  </si>
  <si>
    <t>Inrichting P&amp;O module</t>
  </si>
  <si>
    <t>Training &amp; opleiding (implementatie)</t>
  </si>
  <si>
    <t>Testen &amp; acceptatiebegeleiding</t>
  </si>
  <si>
    <t>Omschrijving</t>
  </si>
  <si>
    <t>Projectmanagement, configuratie en inrichting</t>
  </si>
  <si>
    <t>Overzetten historische data</t>
  </si>
  <si>
    <t>Koppelingen met externe systemen</t>
  </si>
  <si>
    <t>Klassikale training + key-user begeleiding</t>
  </si>
  <si>
    <t>Eénheid</t>
  </si>
  <si>
    <t>per stuk</t>
  </si>
  <si>
    <t>Project</t>
  </si>
  <si>
    <t>Per stuk</t>
  </si>
  <si>
    <t>Dag</t>
  </si>
  <si>
    <t>Aantal</t>
  </si>
  <si>
    <t>Totaal</t>
  </si>
  <si>
    <t>Inrichting Inkoop module</t>
  </si>
  <si>
    <t>Uitvoering &amp; Ondersteuning bij UAT</t>
  </si>
  <si>
    <t>Data migratie en conversie</t>
  </si>
  <si>
    <t>Totale éénmalige Implemetatiekosten</t>
  </si>
  <si>
    <t>Licentiekosten</t>
  </si>
  <si>
    <t>Vaste medewerkers</t>
  </si>
  <si>
    <t>van aantal gebruikers</t>
  </si>
  <si>
    <t>tot aantal gebruikers</t>
  </si>
  <si>
    <t>Tarief per gebruiker per jaar</t>
  </si>
  <si>
    <t>Totaal aantal gebruikers op jaarbasis</t>
  </si>
  <si>
    <t>Kostencomponent</t>
  </si>
  <si>
    <t>Eenheid</t>
  </si>
  <si>
    <t>Hosting &amp; beheer</t>
  </si>
  <si>
    <t>Cloud hosting, updates, security</t>
  </si>
  <si>
    <t>Support &amp; onderhoud</t>
  </si>
  <si>
    <t>Helpdesk + functioneel/technisch beheer</t>
  </si>
  <si>
    <t>Doorontwikkeling / updates</t>
  </si>
  <si>
    <t>Nieuwe functionaliteiten en releases</t>
  </si>
  <si>
    <t>Training &amp; opleiding (doorlopend)</t>
  </si>
  <si>
    <t>Nieuwe medewerkers / refresh trainingen</t>
  </si>
  <si>
    <t>SaaS licentiekosten vaste medewerkers</t>
  </si>
  <si>
    <t>Aantal oproep/uitzendkrachten</t>
  </si>
  <si>
    <t>SaaS licentiekosten oproep/uitzendkrachten</t>
  </si>
  <si>
    <t xml:space="preserve">Op basis van staffel </t>
  </si>
  <si>
    <t>Op basis van staffel</t>
  </si>
  <si>
    <t>Gebruiker</t>
  </si>
  <si>
    <t>Jaar</t>
  </si>
  <si>
    <t>Toatale Jaarlijkse kosten</t>
  </si>
  <si>
    <t>Totale jaarlijkse kosten</t>
  </si>
  <si>
    <t>Grootboek, crediteuren, debiteuren  (conform PvE &amp; W)</t>
  </si>
  <si>
    <t>Personeelsadministratie, verlof, verzuim (conform PvE &amp; W)</t>
  </si>
  <si>
    <t>Bestelproces, contractbeheer &amp; management  (conform PvE &amp; W)</t>
  </si>
  <si>
    <t>2512-04ERP</t>
  </si>
  <si>
    <t xml:space="preserve">Tarief per éénheid
 (€)
</t>
  </si>
  <si>
    <t>Functioneel / technisch advies</t>
  </si>
  <si>
    <t>uur</t>
  </si>
  <si>
    <t>Aanvullende trainingen buiten scope</t>
  </si>
  <si>
    <t>Extra integraties</t>
  </si>
  <si>
    <t>Nieuwe koppelingen</t>
  </si>
  <si>
    <t>Optionele kosten</t>
  </si>
  <si>
    <t>Fictief 
aantal</t>
  </si>
  <si>
    <t>Tarief per éénheid
 (€)</t>
  </si>
  <si>
    <t>Extra trainingen en opleiding</t>
  </si>
  <si>
    <t>Tarief</t>
  </si>
  <si>
    <t>Tarieven ten behoeve beoordeling prijscomponenten</t>
  </si>
  <si>
    <t>Dit bedrag wordt meegenomen in de beoordeling van de Prijs</t>
  </si>
  <si>
    <t>Maximaal te behalen punten</t>
  </si>
  <si>
    <t>Totale kosten gedurende de gehele looptijd (10 jr.)</t>
  </si>
  <si>
    <t>Totale jaarlijkse kosten (10 jr.)</t>
  </si>
  <si>
    <t>Totale éénmalige Implementatiekosten</t>
  </si>
  <si>
    <t>Gemiddeld uurtarief consultancy </t>
  </si>
  <si>
    <t>(omschrijving toevoegen)</t>
  </si>
  <si>
    <t>(toevoegen)</t>
  </si>
  <si>
    <t>(ruimte voor toevoeging overige kosten componenten)</t>
  </si>
  <si>
    <r>
      <t xml:space="preserve">Eénmalige kosten:
</t>
    </r>
    <r>
      <rPr>
        <i/>
        <u/>
        <sz val="12"/>
        <color rgb="FFFF0000"/>
        <rFont val="Aptos Narrow"/>
        <family val="2"/>
        <scheme val="minor"/>
      </rPr>
      <t>Hieronder vallen alle door opdrachtnemer te maken eenmalige kosten voor het uitvoeren van de volledige implementatie tot aan de definitieve oplevering.</t>
    </r>
    <r>
      <rPr>
        <b/>
        <i/>
        <u/>
        <sz val="12"/>
        <color rgb="FFFF0000"/>
        <rFont val="Aptos Narrow"/>
        <family val="2"/>
        <scheme val="minor"/>
      </rPr>
      <t xml:space="preserve">
</t>
    </r>
    <r>
      <rPr>
        <i/>
        <u/>
        <sz val="12"/>
        <color rgb="FFFF0000"/>
        <rFont val="Aptos Narrow"/>
        <family val="2"/>
        <scheme val="minor"/>
      </rPr>
      <t>Na gunning accepteert opdrachtgever geen aanvullende kosten.</t>
    </r>
    <r>
      <rPr>
        <b/>
        <sz val="16"/>
        <color theme="1"/>
        <rFont val="Aptos Narrow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</si>
</sst>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"/>
      <family val="2"/>
    </font>
    <font>
      <b/>
      <sz val="16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name val="Calibri"/>
      <family val="2"/>
    </font>
    <font>
      <sz val="11"/>
      <color rgb="FF000000"/>
      <name val="Aptos"/>
      <family val="2"/>
    </font>
    <font>
      <sz val="11"/>
      <color rgb="FFFF0000"/>
      <name val="Aptos Narrow"/>
      <family val="2"/>
      <scheme val="minor"/>
    </font>
    <font>
      <i/>
      <u/>
      <sz val="12"/>
      <color rgb="FFFF0000"/>
      <name val="Aptos Narrow"/>
      <family val="2"/>
      <scheme val="minor"/>
    </font>
    <font>
      <b/>
      <i/>
      <u/>
      <sz val="12"/>
      <color rgb="FFFF0000"/>
      <name val="Aptos Narrow"/>
      <family val="2"/>
      <scheme val="minor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1F0C8"/>
        <bgColor indexed="64"/>
      </patternFill>
    </fill>
    <fill>
      <patternFill patternType="solid">
        <fgColor rgb="FFFBE2D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44" fontId="0" fillId="2" borderId="0" xfId="0" applyNumberFormat="1" applyFill="1" applyProtection="1">
      <protection hidden="1"/>
    </xf>
    <xf numFmtId="0" fontId="0" fillId="5" borderId="20" xfId="0" applyFill="1" applyBorder="1" applyAlignment="1" applyProtection="1">
      <alignment horizontal="center" vertical="center"/>
      <protection hidden="1"/>
    </xf>
    <xf numFmtId="44" fontId="0" fillId="5" borderId="21" xfId="0" applyNumberFormat="1" applyFill="1" applyBorder="1" applyProtection="1">
      <protection hidden="1"/>
    </xf>
    <xf numFmtId="0" fontId="0" fillId="5" borderId="15" xfId="0" applyFill="1" applyBorder="1" applyAlignment="1" applyProtection="1">
      <alignment horizontal="center" vertical="center"/>
      <protection hidden="1"/>
    </xf>
    <xf numFmtId="44" fontId="0" fillId="5" borderId="23" xfId="0" applyNumberFormat="1" applyFill="1" applyBorder="1" applyProtection="1">
      <protection hidden="1"/>
    </xf>
    <xf numFmtId="44" fontId="1" fillId="5" borderId="1" xfId="0" applyNumberFormat="1" applyFont="1" applyFill="1" applyBorder="1" applyProtection="1">
      <protection hidden="1"/>
    </xf>
    <xf numFmtId="44" fontId="0" fillId="4" borderId="20" xfId="0" applyNumberFormat="1" applyFill="1" applyBorder="1" applyProtection="1">
      <protection locked="0"/>
    </xf>
    <xf numFmtId="44" fontId="0" fillId="4" borderId="15" xfId="0" applyNumberFormat="1" applyFill="1" applyBorder="1" applyProtection="1">
      <protection locked="0"/>
    </xf>
    <xf numFmtId="0" fontId="0" fillId="3" borderId="0" xfId="0" applyFill="1" applyProtection="1">
      <protection hidden="1"/>
    </xf>
    <xf numFmtId="0" fontId="1" fillId="7" borderId="1" xfId="0" applyFont="1" applyFill="1" applyBorder="1" applyAlignment="1" applyProtection="1">
      <alignment horizontal="center"/>
      <protection hidden="1"/>
    </xf>
    <xf numFmtId="0" fontId="0" fillId="6" borderId="19" xfId="0" applyFill="1" applyBorder="1" applyProtection="1">
      <protection hidden="1"/>
    </xf>
    <xf numFmtId="0" fontId="0" fillId="6" borderId="21" xfId="0" applyFill="1" applyBorder="1" applyProtection="1">
      <protection hidden="1"/>
    </xf>
    <xf numFmtId="0" fontId="0" fillId="7" borderId="38" xfId="0" applyFill="1" applyBorder="1" applyProtection="1">
      <protection hidden="1"/>
    </xf>
    <xf numFmtId="0" fontId="0" fillId="6" borderId="22" xfId="0" applyFill="1" applyBorder="1" applyAlignment="1" applyProtection="1">
      <alignment horizontal="center"/>
      <protection hidden="1"/>
    </xf>
    <xf numFmtId="0" fontId="0" fillId="6" borderId="23" xfId="0" applyFill="1" applyBorder="1" applyAlignment="1" applyProtection="1">
      <alignment horizontal="center"/>
      <protection hidden="1"/>
    </xf>
    <xf numFmtId="0" fontId="0" fillId="6" borderId="26" xfId="0" applyFill="1" applyBorder="1" applyAlignment="1" applyProtection="1">
      <alignment horizontal="center"/>
      <protection hidden="1"/>
    </xf>
    <xf numFmtId="0" fontId="0" fillId="6" borderId="28" xfId="0" applyFill="1" applyBorder="1" applyAlignment="1" applyProtection="1">
      <alignment horizontal="center"/>
      <protection hidden="1"/>
    </xf>
    <xf numFmtId="0" fontId="0" fillId="3" borderId="0" xfId="0" applyFill="1" applyAlignment="1" applyProtection="1">
      <alignment horizontal="center"/>
      <protection hidden="1"/>
    </xf>
    <xf numFmtId="44" fontId="0" fillId="3" borderId="0" xfId="0" applyNumberFormat="1" applyFill="1" applyProtection="1">
      <protection hidden="1"/>
    </xf>
    <xf numFmtId="0" fontId="0" fillId="6" borderId="20" xfId="0" applyFill="1" applyBorder="1" applyProtection="1">
      <protection hidden="1"/>
    </xf>
    <xf numFmtId="0" fontId="0" fillId="7" borderId="21" xfId="0" applyFill="1" applyBorder="1" applyProtection="1">
      <protection hidden="1"/>
    </xf>
    <xf numFmtId="0" fontId="0" fillId="6" borderId="15" xfId="0" applyFill="1" applyBorder="1" applyAlignment="1" applyProtection="1">
      <alignment horizontal="center"/>
      <protection hidden="1"/>
    </xf>
    <xf numFmtId="0" fontId="0" fillId="6" borderId="27" xfId="0" applyFill="1" applyBorder="1" applyAlignment="1" applyProtection="1">
      <alignment horizontal="center"/>
      <protection hidden="1"/>
    </xf>
    <xf numFmtId="44" fontId="0" fillId="4" borderId="25" xfId="0" applyNumberFormat="1" applyFill="1" applyBorder="1" applyProtection="1">
      <protection locked="0"/>
    </xf>
    <xf numFmtId="44" fontId="0" fillId="4" borderId="39" xfId="0" applyNumberFormat="1" applyFill="1" applyBorder="1" applyProtection="1">
      <protection locked="0"/>
    </xf>
    <xf numFmtId="44" fontId="0" fillId="4" borderId="23" xfId="0" applyNumberFormat="1" applyFill="1" applyBorder="1" applyProtection="1">
      <protection locked="0"/>
    </xf>
    <xf numFmtId="44" fontId="0" fillId="4" borderId="28" xfId="0" applyNumberFormat="1" applyFill="1" applyBorder="1" applyProtection="1">
      <protection locked="0"/>
    </xf>
    <xf numFmtId="0" fontId="1" fillId="6" borderId="19" xfId="0" applyFont="1" applyFill="1" applyBorder="1" applyProtection="1">
      <protection hidden="1"/>
    </xf>
    <xf numFmtId="0" fontId="1" fillId="6" borderId="20" xfId="0" applyFont="1" applyFill="1" applyBorder="1" applyProtection="1">
      <protection hidden="1"/>
    </xf>
    <xf numFmtId="0" fontId="1" fillId="6" borderId="20" xfId="0" applyFont="1" applyFill="1" applyBorder="1" applyAlignment="1" applyProtection="1">
      <alignment horizontal="center"/>
      <protection hidden="1"/>
    </xf>
    <xf numFmtId="0" fontId="1" fillId="6" borderId="21" xfId="0" applyFont="1" applyFill="1" applyBorder="1" applyProtection="1">
      <protection hidden="1"/>
    </xf>
    <xf numFmtId="0" fontId="1" fillId="3" borderId="36" xfId="0" applyFont="1" applyFill="1" applyBorder="1" applyAlignment="1" applyProtection="1">
      <alignment horizontal="center"/>
      <protection hidden="1"/>
    </xf>
    <xf numFmtId="0" fontId="1" fillId="7" borderId="29" xfId="0" applyFont="1" applyFill="1" applyBorder="1" applyAlignment="1" applyProtection="1">
      <alignment horizontal="center"/>
      <protection hidden="1"/>
    </xf>
    <xf numFmtId="0" fontId="1" fillId="3" borderId="0" xfId="0" applyFont="1" applyFill="1" applyAlignment="1" applyProtection="1">
      <alignment horizontal="center"/>
      <protection hidden="1"/>
    </xf>
    <xf numFmtId="0" fontId="1" fillId="3" borderId="0" xfId="0" applyFont="1" applyFill="1" applyProtection="1">
      <protection hidden="1"/>
    </xf>
    <xf numFmtId="0" fontId="0" fillId="6" borderId="22" xfId="0" applyFill="1" applyBorder="1" applyProtection="1">
      <protection hidden="1"/>
    </xf>
    <xf numFmtId="0" fontId="0" fillId="6" borderId="15" xfId="0" applyFill="1" applyBorder="1" applyProtection="1">
      <protection hidden="1"/>
    </xf>
    <xf numFmtId="44" fontId="0" fillId="3" borderId="36" xfId="0" applyNumberFormat="1" applyFill="1" applyBorder="1" applyProtection="1">
      <protection hidden="1"/>
    </xf>
    <xf numFmtId="0" fontId="0" fillId="6" borderId="26" xfId="0" applyFill="1" applyBorder="1" applyProtection="1">
      <protection hidden="1"/>
    </xf>
    <xf numFmtId="0" fontId="0" fillId="6" borderId="27" xfId="0" applyFill="1" applyBorder="1" applyProtection="1">
      <protection hidden="1"/>
    </xf>
    <xf numFmtId="0" fontId="7" fillId="3" borderId="0" xfId="0" applyFont="1" applyFill="1" applyProtection="1">
      <protection hidden="1"/>
    </xf>
    <xf numFmtId="44" fontId="1" fillId="3" borderId="37" xfId="0" applyNumberFormat="1" applyFont="1" applyFill="1" applyBorder="1" applyProtection="1">
      <protection hidden="1"/>
    </xf>
    <xf numFmtId="44" fontId="1" fillId="7" borderId="32" xfId="0" applyNumberFormat="1" applyFont="1" applyFill="1" applyBorder="1" applyProtection="1">
      <protection hidden="1"/>
    </xf>
    <xf numFmtId="44" fontId="1" fillId="3" borderId="35" xfId="0" applyNumberFormat="1" applyFont="1" applyFill="1" applyBorder="1" applyProtection="1">
      <protection hidden="1"/>
    </xf>
    <xf numFmtId="44" fontId="1" fillId="7" borderId="33" xfId="0" applyNumberFormat="1" applyFont="1" applyFill="1" applyBorder="1" applyProtection="1">
      <protection hidden="1"/>
    </xf>
    <xf numFmtId="44" fontId="1" fillId="7" borderId="34" xfId="0" applyNumberFormat="1" applyFont="1" applyFill="1" applyBorder="1" applyProtection="1">
      <protection hidden="1"/>
    </xf>
    <xf numFmtId="44" fontId="1" fillId="3" borderId="0" xfId="0" applyNumberFormat="1" applyFont="1" applyFill="1" applyProtection="1">
      <protection hidden="1"/>
    </xf>
    <xf numFmtId="44" fontId="1" fillId="7" borderId="1" xfId="0" applyNumberFormat="1" applyFont="1" applyFill="1" applyBorder="1" applyProtection="1">
      <protection hidden="1"/>
    </xf>
    <xf numFmtId="44" fontId="0" fillId="4" borderId="30" xfId="0" applyNumberFormat="1" applyFill="1" applyBorder="1" applyProtection="1">
      <protection locked="0"/>
    </xf>
    <xf numFmtId="44" fontId="0" fillId="4" borderId="31" xfId="0" applyNumberFormat="1" applyFill="1" applyBorder="1" applyProtection="1">
      <protection locked="0"/>
    </xf>
    <xf numFmtId="44" fontId="0" fillId="4" borderId="22" xfId="0" applyNumberFormat="1" applyFill="1" applyBorder="1" applyAlignment="1" applyProtection="1">
      <alignment horizontal="center"/>
      <protection locked="0"/>
    </xf>
    <xf numFmtId="44" fontId="0" fillId="4" borderId="26" xfId="0" applyNumberFormat="1" applyFill="1" applyBorder="1" applyAlignment="1" applyProtection="1">
      <alignment horizontal="center"/>
      <protection locked="0"/>
    </xf>
    <xf numFmtId="0" fontId="1" fillId="6" borderId="20" xfId="0" applyFont="1" applyFill="1" applyBorder="1" applyAlignment="1" applyProtection="1">
      <alignment horizontal="center" vertical="center"/>
      <protection hidden="1"/>
    </xf>
    <xf numFmtId="0" fontId="1" fillId="6" borderId="21" xfId="0" applyFont="1" applyFill="1" applyBorder="1" applyAlignment="1" applyProtection="1">
      <alignment horizontal="center" vertical="center" wrapText="1"/>
      <protection hidden="1"/>
    </xf>
    <xf numFmtId="0" fontId="1" fillId="7" borderId="19" xfId="0" applyFont="1" applyFill="1" applyBorder="1" applyAlignment="1" applyProtection="1">
      <alignment horizontal="center" vertical="center" wrapText="1"/>
      <protection hidden="1"/>
    </xf>
    <xf numFmtId="0" fontId="1" fillId="7" borderId="21" xfId="0" applyFont="1" applyFill="1" applyBorder="1" applyAlignment="1" applyProtection="1">
      <alignment horizontal="center" vertical="center"/>
      <protection hidden="1"/>
    </xf>
    <xf numFmtId="0" fontId="0" fillId="6" borderId="23" xfId="0" applyFill="1" applyBorder="1" applyAlignment="1" applyProtection="1">
      <alignment horizontal="center" vertical="center"/>
      <protection hidden="1"/>
    </xf>
    <xf numFmtId="44" fontId="0" fillId="7" borderId="23" xfId="0" applyNumberFormat="1" applyFill="1" applyBorder="1" applyProtection="1">
      <protection hidden="1"/>
    </xf>
    <xf numFmtId="0" fontId="0" fillId="6" borderId="28" xfId="0" applyFill="1" applyBorder="1" applyAlignment="1" applyProtection="1">
      <alignment horizontal="center" vertical="center"/>
      <protection hidden="1"/>
    </xf>
    <xf numFmtId="44" fontId="0" fillId="7" borderId="28" xfId="0" applyNumberFormat="1" applyFill="1" applyBorder="1" applyProtection="1">
      <protection hidden="1"/>
    </xf>
    <xf numFmtId="0" fontId="0" fillId="3" borderId="0" xfId="0" applyFill="1" applyAlignment="1" applyProtection="1">
      <alignment horizontal="left" wrapText="1"/>
      <protection hidden="1"/>
    </xf>
    <xf numFmtId="0" fontId="1" fillId="6" borderId="19" xfId="0" applyFont="1" applyFill="1" applyBorder="1" applyAlignment="1" applyProtection="1">
      <alignment horizontal="left" vertical="center"/>
      <protection hidden="1"/>
    </xf>
    <xf numFmtId="0" fontId="1" fillId="7" borderId="40" xfId="0" applyFont="1" applyFill="1" applyBorder="1" applyAlignment="1" applyProtection="1">
      <alignment horizontal="center" vertical="center"/>
      <protection hidden="1"/>
    </xf>
    <xf numFmtId="0" fontId="1" fillId="6" borderId="1" xfId="0" applyFont="1" applyFill="1" applyBorder="1" applyAlignment="1" applyProtection="1">
      <alignment horizontal="center" vertical="center" wrapText="1"/>
      <protection hidden="1"/>
    </xf>
    <xf numFmtId="44" fontId="0" fillId="7" borderId="17" xfId="0" applyNumberFormat="1" applyFill="1" applyBorder="1" applyProtection="1">
      <protection hidden="1"/>
    </xf>
    <xf numFmtId="0" fontId="1" fillId="6" borderId="29" xfId="0" applyFont="1" applyFill="1" applyBorder="1" applyAlignment="1" applyProtection="1">
      <alignment horizontal="center" vertical="center"/>
      <protection hidden="1"/>
    </xf>
    <xf numFmtId="0" fontId="1" fillId="6" borderId="30" xfId="0" applyFont="1" applyFill="1" applyBorder="1" applyAlignment="1" applyProtection="1">
      <alignment horizontal="center" vertical="center"/>
      <protection hidden="1"/>
    </xf>
    <xf numFmtId="0" fontId="8" fillId="6" borderId="22" xfId="0" applyFont="1" applyFill="1" applyBorder="1" applyProtection="1">
      <protection hidden="1"/>
    </xf>
    <xf numFmtId="44" fontId="0" fillId="7" borderId="41" xfId="0" applyNumberFormat="1" applyFill="1" applyBorder="1" applyProtection="1">
      <protection hidden="1"/>
    </xf>
    <xf numFmtId="0" fontId="1" fillId="6" borderId="31" xfId="0" applyFont="1" applyFill="1" applyBorder="1" applyAlignment="1" applyProtection="1">
      <alignment horizontal="center" vertical="center"/>
      <protection hidden="1"/>
    </xf>
    <xf numFmtId="0" fontId="0" fillId="5" borderId="29" xfId="0" applyFill="1" applyBorder="1" applyAlignment="1" applyProtection="1">
      <alignment horizontal="left" vertical="top"/>
      <protection hidden="1"/>
    </xf>
    <xf numFmtId="0" fontId="0" fillId="5" borderId="30" xfId="0" applyFill="1" applyBorder="1" applyAlignment="1" applyProtection="1">
      <alignment horizontal="left" vertical="top"/>
      <protection hidden="1"/>
    </xf>
    <xf numFmtId="0" fontId="0" fillId="5" borderId="46" xfId="0" applyFill="1" applyBorder="1" applyAlignment="1" applyProtection="1">
      <alignment horizontal="center"/>
      <protection hidden="1"/>
    </xf>
    <xf numFmtId="0" fontId="0" fillId="5" borderId="45" xfId="0" applyFill="1" applyBorder="1" applyAlignment="1" applyProtection="1">
      <alignment horizontal="center"/>
      <protection hidden="1"/>
    </xf>
    <xf numFmtId="0" fontId="9" fillId="4" borderId="15" xfId="0" applyFont="1" applyFill="1" applyBorder="1" applyAlignment="1" applyProtection="1">
      <alignment horizontal="left" vertical="top"/>
      <protection locked="0"/>
    </xf>
    <xf numFmtId="0" fontId="9" fillId="4" borderId="15" xfId="0" applyFont="1" applyFill="1" applyBorder="1" applyAlignment="1" applyProtection="1">
      <alignment horizontal="center"/>
      <protection locked="0"/>
    </xf>
    <xf numFmtId="0" fontId="9" fillId="4" borderId="42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27" xfId="0" applyFont="1" applyFill="1" applyBorder="1" applyAlignment="1" applyProtection="1">
      <alignment horizontal="center" vertical="center"/>
      <protection locked="0"/>
    </xf>
    <xf numFmtId="0" fontId="9" fillId="4" borderId="27" xfId="0" applyFont="1" applyFill="1" applyBorder="1" applyAlignment="1" applyProtection="1">
      <alignment horizontal="left" vertical="top"/>
      <protection locked="0"/>
    </xf>
    <xf numFmtId="0" fontId="9" fillId="4" borderId="27" xfId="0" applyFont="1" applyFill="1" applyBorder="1" applyAlignment="1" applyProtection="1">
      <alignment horizontal="center"/>
      <protection locked="0"/>
    </xf>
    <xf numFmtId="44" fontId="0" fillId="5" borderId="28" xfId="0" applyNumberFormat="1" applyFill="1" applyBorder="1" applyProtection="1">
      <protection hidden="1"/>
    </xf>
    <xf numFmtId="0" fontId="1" fillId="5" borderId="10" xfId="0" applyFont="1" applyFill="1" applyBorder="1" applyAlignment="1" applyProtection="1">
      <alignment horizontal="left"/>
      <protection hidden="1"/>
    </xf>
    <xf numFmtId="0" fontId="1" fillId="5" borderId="11" xfId="0" applyFont="1" applyFill="1" applyBorder="1" applyAlignment="1" applyProtection="1">
      <alignment horizontal="left"/>
      <protection hidden="1"/>
    </xf>
    <xf numFmtId="0" fontId="1" fillId="5" borderId="12" xfId="0" applyFont="1" applyFill="1" applyBorder="1" applyAlignment="1" applyProtection="1">
      <alignment horizontal="left"/>
      <protection hidden="1"/>
    </xf>
    <xf numFmtId="44" fontId="1" fillId="2" borderId="5" xfId="0" applyNumberFormat="1" applyFont="1" applyFill="1" applyBorder="1" applyAlignment="1" applyProtection="1">
      <alignment horizontal="left"/>
      <protection hidden="1"/>
    </xf>
    <xf numFmtId="44" fontId="1" fillId="2" borderId="0" xfId="0" applyNumberFormat="1" applyFont="1" applyFill="1" applyAlignment="1" applyProtection="1">
      <alignment horizontal="left"/>
      <protection hidden="1"/>
    </xf>
    <xf numFmtId="0" fontId="2" fillId="6" borderId="2" xfId="0" applyFont="1" applyFill="1" applyBorder="1" applyAlignment="1" applyProtection="1">
      <alignment horizontal="left" vertical="center"/>
      <protection hidden="1"/>
    </xf>
    <xf numFmtId="0" fontId="2" fillId="6" borderId="3" xfId="0" applyFont="1" applyFill="1" applyBorder="1" applyAlignment="1" applyProtection="1">
      <alignment horizontal="left" vertical="center"/>
      <protection hidden="1"/>
    </xf>
    <xf numFmtId="0" fontId="2" fillId="6" borderId="4" xfId="0" applyFont="1" applyFill="1" applyBorder="1" applyAlignment="1" applyProtection="1">
      <alignment horizontal="left" vertical="center"/>
      <protection hidden="1"/>
    </xf>
    <xf numFmtId="0" fontId="2" fillId="6" borderId="7" xfId="0" applyFont="1" applyFill="1" applyBorder="1" applyAlignment="1" applyProtection="1">
      <alignment horizontal="left" vertical="center"/>
      <protection hidden="1"/>
    </xf>
    <xf numFmtId="0" fontId="2" fillId="6" borderId="8" xfId="0" applyFont="1" applyFill="1" applyBorder="1" applyAlignment="1" applyProtection="1">
      <alignment horizontal="left" vertical="center"/>
      <protection hidden="1"/>
    </xf>
    <xf numFmtId="0" fontId="2" fillId="6" borderId="9" xfId="0" applyFont="1" applyFill="1" applyBorder="1" applyAlignment="1" applyProtection="1">
      <alignment horizontal="left" vertical="center"/>
      <protection hidden="1"/>
    </xf>
    <xf numFmtId="0" fontId="1" fillId="5" borderId="13" xfId="0" applyFont="1" applyFill="1" applyBorder="1" applyAlignment="1" applyProtection="1">
      <alignment horizontal="center" vertical="center"/>
      <protection hidden="1"/>
    </xf>
    <xf numFmtId="0" fontId="1" fillId="5" borderId="16" xfId="0" applyFont="1" applyFill="1" applyBorder="1" applyAlignment="1" applyProtection="1">
      <alignment horizontal="center" vertical="center"/>
      <protection hidden="1"/>
    </xf>
    <xf numFmtId="44" fontId="1" fillId="5" borderId="13" xfId="0" applyNumberFormat="1" applyFont="1" applyFill="1" applyBorder="1" applyAlignment="1" applyProtection="1">
      <alignment horizontal="center" vertical="center" wrapText="1"/>
      <protection hidden="1"/>
    </xf>
    <xf numFmtId="44" fontId="1" fillId="5" borderId="16" xfId="0" applyNumberFormat="1" applyFont="1" applyFill="1" applyBorder="1" applyAlignment="1" applyProtection="1">
      <alignment horizontal="center" vertical="center"/>
      <protection hidden="1"/>
    </xf>
    <xf numFmtId="44" fontId="1" fillId="5" borderId="13" xfId="0" applyNumberFormat="1" applyFont="1" applyFill="1" applyBorder="1" applyAlignment="1" applyProtection="1">
      <alignment horizontal="center" vertical="center"/>
      <protection hidden="1"/>
    </xf>
    <xf numFmtId="0" fontId="5" fillId="5" borderId="7" xfId="0" applyFont="1" applyFill="1" applyBorder="1" applyAlignment="1" applyProtection="1">
      <alignment horizontal="left"/>
      <protection hidden="1"/>
    </xf>
    <xf numFmtId="0" fontId="5" fillId="5" borderId="8" xfId="0" applyFont="1" applyFill="1" applyBorder="1" applyAlignment="1" applyProtection="1">
      <alignment horizontal="left"/>
      <protection hidden="1"/>
    </xf>
    <xf numFmtId="0" fontId="5" fillId="5" borderId="9" xfId="0" applyFont="1" applyFill="1" applyBorder="1" applyAlignment="1" applyProtection="1">
      <alignment horizontal="left"/>
      <protection hidden="1"/>
    </xf>
    <xf numFmtId="0" fontId="5" fillId="4" borderId="10" xfId="0" applyFont="1" applyFill="1" applyBorder="1" applyAlignment="1" applyProtection="1">
      <alignment horizontal="left"/>
      <protection locked="0"/>
    </xf>
    <xf numFmtId="0" fontId="5" fillId="4" borderId="11" xfId="0" applyFont="1" applyFill="1" applyBorder="1" applyAlignment="1" applyProtection="1">
      <alignment horizontal="left"/>
      <protection locked="0"/>
    </xf>
    <xf numFmtId="0" fontId="5" fillId="4" borderId="12" xfId="0" applyFont="1" applyFill="1" applyBorder="1" applyAlignment="1" applyProtection="1">
      <alignment horizontal="left"/>
      <protection locked="0"/>
    </xf>
    <xf numFmtId="0" fontId="5" fillId="7" borderId="10" xfId="0" applyFont="1" applyFill="1" applyBorder="1" applyAlignment="1" applyProtection="1">
      <alignment horizontal="left" vertical="center"/>
      <protection hidden="1"/>
    </xf>
    <xf numFmtId="0" fontId="5" fillId="7" borderId="11" xfId="0" applyFont="1" applyFill="1" applyBorder="1" applyAlignment="1" applyProtection="1">
      <alignment horizontal="left" vertical="center"/>
      <protection hidden="1"/>
    </xf>
    <xf numFmtId="0" fontId="5" fillId="7" borderId="12" xfId="0" applyFont="1" applyFill="1" applyBorder="1" applyAlignment="1" applyProtection="1">
      <alignment horizontal="left" vertical="center"/>
      <protection hidden="1"/>
    </xf>
    <xf numFmtId="0" fontId="0" fillId="6" borderId="22" xfId="0" applyFill="1" applyBorder="1" applyAlignment="1" applyProtection="1">
      <alignment horizontal="left"/>
      <protection hidden="1"/>
    </xf>
    <xf numFmtId="0" fontId="0" fillId="6" borderId="15" xfId="0" applyFill="1" applyBorder="1" applyAlignment="1" applyProtection="1">
      <alignment horizontal="left"/>
      <protection hidden="1"/>
    </xf>
    <xf numFmtId="0" fontId="0" fillId="6" borderId="23" xfId="0" applyFill="1" applyBorder="1" applyAlignment="1" applyProtection="1">
      <alignment horizontal="left"/>
      <protection hidden="1"/>
    </xf>
    <xf numFmtId="0" fontId="1" fillId="6" borderId="2" xfId="0" applyFont="1" applyFill="1" applyBorder="1" applyAlignment="1" applyProtection="1">
      <alignment horizontal="left" vertical="center" wrapText="1"/>
      <protection hidden="1"/>
    </xf>
    <xf numFmtId="0" fontId="1" fillId="6" borderId="3" xfId="0" applyFont="1" applyFill="1" applyBorder="1" applyAlignment="1" applyProtection="1">
      <alignment horizontal="left" vertical="center" wrapText="1"/>
      <protection hidden="1"/>
    </xf>
    <xf numFmtId="0" fontId="1" fillId="6" borderId="4" xfId="0" applyFont="1" applyFill="1" applyBorder="1" applyAlignment="1" applyProtection="1">
      <alignment horizontal="left" vertical="center" wrapText="1"/>
      <protection hidden="1"/>
    </xf>
    <xf numFmtId="0" fontId="1" fillId="6" borderId="5" xfId="0" applyFont="1" applyFill="1" applyBorder="1" applyAlignment="1" applyProtection="1">
      <alignment horizontal="left" vertical="center" wrapText="1"/>
      <protection hidden="1"/>
    </xf>
    <xf numFmtId="0" fontId="1" fillId="6" borderId="0" xfId="0" applyFont="1" applyFill="1" applyAlignment="1" applyProtection="1">
      <alignment horizontal="left" vertical="center" wrapText="1"/>
      <protection hidden="1"/>
    </xf>
    <xf numFmtId="0" fontId="1" fillId="6" borderId="6" xfId="0" applyFont="1" applyFill="1" applyBorder="1" applyAlignment="1" applyProtection="1">
      <alignment horizontal="left" vertical="center" wrapText="1"/>
      <protection hidden="1"/>
    </xf>
    <xf numFmtId="0" fontId="1" fillId="5" borderId="13" xfId="0" applyFont="1" applyFill="1" applyBorder="1" applyAlignment="1" applyProtection="1">
      <alignment horizontal="left" vertical="center"/>
      <protection hidden="1"/>
    </xf>
    <xf numFmtId="0" fontId="1" fillId="5" borderId="16" xfId="0" applyFont="1" applyFill="1" applyBorder="1" applyAlignment="1" applyProtection="1">
      <alignment horizontal="left" vertical="center"/>
      <protection hidden="1"/>
    </xf>
    <xf numFmtId="0" fontId="3" fillId="6" borderId="2" xfId="0" applyFont="1" applyFill="1" applyBorder="1" applyAlignment="1" applyProtection="1">
      <alignment horizontal="left" vertical="top" wrapText="1"/>
      <protection hidden="1"/>
    </xf>
    <xf numFmtId="0" fontId="3" fillId="6" borderId="3" xfId="0" applyFont="1" applyFill="1" applyBorder="1" applyAlignment="1" applyProtection="1">
      <alignment horizontal="left" vertical="top" wrapText="1"/>
      <protection hidden="1"/>
    </xf>
    <xf numFmtId="0" fontId="3" fillId="6" borderId="4" xfId="0" applyFont="1" applyFill="1" applyBorder="1" applyAlignment="1" applyProtection="1">
      <alignment horizontal="left" vertical="top" wrapText="1"/>
      <protection hidden="1"/>
    </xf>
    <xf numFmtId="0" fontId="3" fillId="6" borderId="5" xfId="0" applyFont="1" applyFill="1" applyBorder="1" applyAlignment="1" applyProtection="1">
      <alignment horizontal="left" vertical="top" wrapText="1"/>
      <protection hidden="1"/>
    </xf>
    <xf numFmtId="0" fontId="3" fillId="6" borderId="0" xfId="0" applyFont="1" applyFill="1" applyAlignment="1" applyProtection="1">
      <alignment horizontal="left" vertical="top" wrapText="1"/>
      <protection hidden="1"/>
    </xf>
    <xf numFmtId="0" fontId="3" fillId="6" borderId="6" xfId="0" applyFont="1" applyFill="1" applyBorder="1" applyAlignment="1" applyProtection="1">
      <alignment horizontal="left" vertical="top" wrapText="1"/>
      <protection hidden="1"/>
    </xf>
    <xf numFmtId="0" fontId="3" fillId="6" borderId="10" xfId="0" applyFont="1" applyFill="1" applyBorder="1" applyAlignment="1" applyProtection="1">
      <alignment horizontal="left" vertical="center"/>
      <protection hidden="1"/>
    </xf>
    <xf numFmtId="0" fontId="3" fillId="6" borderId="11" xfId="0" applyFont="1" applyFill="1" applyBorder="1" applyAlignment="1" applyProtection="1">
      <alignment horizontal="left" vertical="center"/>
      <protection hidden="1"/>
    </xf>
    <xf numFmtId="0" fontId="3" fillId="6" borderId="12" xfId="0" applyFont="1" applyFill="1" applyBorder="1" applyAlignment="1" applyProtection="1">
      <alignment horizontal="left" vertical="center"/>
      <protection hidden="1"/>
    </xf>
    <xf numFmtId="0" fontId="3" fillId="6" borderId="10" xfId="0" applyFont="1" applyFill="1" applyBorder="1" applyAlignment="1" applyProtection="1">
      <alignment horizontal="left"/>
      <protection hidden="1"/>
    </xf>
    <xf numFmtId="0" fontId="3" fillId="6" borderId="11" xfId="0" applyFont="1" applyFill="1" applyBorder="1" applyAlignment="1" applyProtection="1">
      <alignment horizontal="left"/>
      <protection hidden="1"/>
    </xf>
    <xf numFmtId="0" fontId="3" fillId="6" borderId="12" xfId="0" applyFont="1" applyFill="1" applyBorder="1" applyAlignment="1" applyProtection="1">
      <alignment horizontal="left"/>
      <protection hidden="1"/>
    </xf>
    <xf numFmtId="0" fontId="0" fillId="6" borderId="19" xfId="0" applyFill="1" applyBorder="1" applyAlignment="1" applyProtection="1">
      <alignment horizontal="left"/>
      <protection hidden="1"/>
    </xf>
    <xf numFmtId="0" fontId="0" fillId="6" borderId="20" xfId="0" applyFill="1" applyBorder="1" applyAlignment="1" applyProtection="1">
      <alignment horizontal="left"/>
      <protection hidden="1"/>
    </xf>
    <xf numFmtId="0" fontId="0" fillId="6" borderId="21" xfId="0" applyFill="1" applyBorder="1" applyAlignment="1" applyProtection="1">
      <alignment horizontal="left"/>
      <protection hidden="1"/>
    </xf>
    <xf numFmtId="0" fontId="9" fillId="4" borderId="43" xfId="0" applyFont="1" applyFill="1" applyBorder="1" applyAlignment="1" applyProtection="1">
      <alignment horizontal="left"/>
      <protection locked="0"/>
    </xf>
    <xf numFmtId="0" fontId="9" fillId="4" borderId="44" xfId="0" applyFont="1" applyFill="1" applyBorder="1" applyAlignment="1" applyProtection="1">
      <alignment horizontal="left"/>
      <protection locked="0"/>
    </xf>
    <xf numFmtId="0" fontId="9" fillId="4" borderId="7" xfId="0" applyFont="1" applyFill="1" applyBorder="1" applyAlignment="1" applyProtection="1">
      <alignment horizontal="left"/>
      <protection locked="0"/>
    </xf>
    <xf numFmtId="0" fontId="9" fillId="4" borderId="8" xfId="0" applyFont="1" applyFill="1" applyBorder="1" applyAlignment="1" applyProtection="1">
      <alignment horizontal="left"/>
      <protection locked="0"/>
    </xf>
    <xf numFmtId="0" fontId="0" fillId="6" borderId="24" xfId="0" applyFill="1" applyBorder="1" applyAlignment="1" applyProtection="1">
      <alignment horizontal="left"/>
      <protection hidden="1"/>
    </xf>
    <xf numFmtId="0" fontId="0" fillId="6" borderId="18" xfId="0" applyFill="1" applyBorder="1" applyAlignment="1" applyProtection="1">
      <alignment horizontal="left"/>
      <protection hidden="1"/>
    </xf>
    <xf numFmtId="0" fontId="0" fillId="6" borderId="25" xfId="0" applyFill="1" applyBorder="1" applyAlignment="1" applyProtection="1">
      <alignment horizontal="left"/>
      <protection hidden="1"/>
    </xf>
    <xf numFmtId="0" fontId="1" fillId="6" borderId="2" xfId="0" applyFont="1" applyFill="1" applyBorder="1" applyAlignment="1" applyProtection="1">
      <alignment horizontal="left" vertical="center"/>
      <protection hidden="1"/>
    </xf>
    <xf numFmtId="0" fontId="1" fillId="6" borderId="4" xfId="0" applyFont="1" applyFill="1" applyBorder="1" applyAlignment="1" applyProtection="1">
      <alignment horizontal="left" vertical="center"/>
      <protection hidden="1"/>
    </xf>
    <xf numFmtId="0" fontId="1" fillId="6" borderId="5" xfId="0" applyFont="1" applyFill="1" applyBorder="1" applyAlignment="1" applyProtection="1">
      <alignment horizontal="left" vertical="center"/>
      <protection hidden="1"/>
    </xf>
    <xf numFmtId="0" fontId="1" fillId="6" borderId="6" xfId="0" applyFont="1" applyFill="1" applyBorder="1" applyAlignment="1" applyProtection="1">
      <alignment horizontal="left" vertical="center"/>
      <protection hidden="1"/>
    </xf>
    <xf numFmtId="0" fontId="1" fillId="7" borderId="13" xfId="0" applyFont="1" applyFill="1" applyBorder="1" applyAlignment="1" applyProtection="1">
      <alignment horizontal="center" vertical="center"/>
      <protection hidden="1"/>
    </xf>
    <xf numFmtId="0" fontId="1" fillId="7" borderId="16" xfId="0" applyFont="1" applyFill="1" applyBorder="1" applyAlignment="1" applyProtection="1">
      <alignment horizontal="center" vertical="center"/>
      <protection hidden="1"/>
    </xf>
    <xf numFmtId="0" fontId="3" fillId="6" borderId="2" xfId="0" applyFont="1" applyFill="1" applyBorder="1" applyAlignment="1" applyProtection="1">
      <alignment horizontal="left" vertical="center"/>
      <protection hidden="1"/>
    </xf>
    <xf numFmtId="0" fontId="3" fillId="6" borderId="4" xfId="0" applyFont="1" applyFill="1" applyBorder="1" applyAlignment="1" applyProtection="1">
      <alignment horizontal="left" vertical="center"/>
      <protection hidden="1"/>
    </xf>
    <xf numFmtId="0" fontId="3" fillId="6" borderId="5" xfId="0" applyFont="1" applyFill="1" applyBorder="1" applyAlignment="1" applyProtection="1">
      <alignment horizontal="left" vertical="center"/>
      <protection hidden="1"/>
    </xf>
    <xf numFmtId="0" fontId="3" fillId="6" borderId="6" xfId="0" applyFont="1" applyFill="1" applyBorder="1" applyAlignment="1" applyProtection="1">
      <alignment horizontal="left" vertical="center"/>
      <protection hidden="1"/>
    </xf>
    <xf numFmtId="0" fontId="3" fillId="6" borderId="7" xfId="0" applyFont="1" applyFill="1" applyBorder="1" applyAlignment="1" applyProtection="1">
      <alignment horizontal="left" vertical="center"/>
      <protection hidden="1"/>
    </xf>
    <xf numFmtId="0" fontId="3" fillId="6" borderId="9" xfId="0" applyFont="1" applyFill="1" applyBorder="1" applyAlignment="1" applyProtection="1">
      <alignment horizontal="left"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6" fillId="6" borderId="10" xfId="0" applyFont="1" applyFill="1" applyBorder="1" applyAlignment="1" applyProtection="1">
      <alignment horizontal="left"/>
      <protection hidden="1"/>
    </xf>
    <xf numFmtId="0" fontId="6" fillId="6" borderId="12" xfId="0" applyFont="1" applyFill="1" applyBorder="1" applyAlignment="1" applyProtection="1">
      <alignment horizontal="left"/>
      <protection hidden="1"/>
    </xf>
    <xf numFmtId="0" fontId="3" fillId="6" borderId="13" xfId="0" applyFont="1" applyFill="1" applyBorder="1" applyAlignment="1" applyProtection="1">
      <alignment horizontal="center" vertical="center"/>
      <protection hidden="1"/>
    </xf>
    <xf numFmtId="0" fontId="3" fillId="6" borderId="16" xfId="0" applyFont="1" applyFill="1" applyBorder="1" applyAlignment="1" applyProtection="1">
      <alignment horizontal="center" vertical="center"/>
      <protection hidden="1"/>
    </xf>
    <xf numFmtId="0" fontId="1" fillId="7" borderId="10" xfId="0" applyFont="1" applyFill="1" applyBorder="1" applyAlignment="1" applyProtection="1">
      <alignment horizontal="left"/>
      <protection hidden="1"/>
    </xf>
    <xf numFmtId="0" fontId="1" fillId="7" borderId="11" xfId="0" applyFont="1" applyFill="1" applyBorder="1" applyAlignment="1" applyProtection="1">
      <alignment horizontal="left"/>
      <protection hidden="1"/>
    </xf>
    <xf numFmtId="0" fontId="1" fillId="7" borderId="12" xfId="0" applyFont="1" applyFill="1" applyBorder="1" applyAlignment="1" applyProtection="1">
      <alignment horizontal="left"/>
      <protection hidden="1"/>
    </xf>
    <xf numFmtId="44" fontId="1" fillId="3" borderId="0" xfId="0" applyNumberFormat="1" applyFont="1" applyFill="1" applyAlignment="1" applyProtection="1">
      <alignment horizontal="left"/>
      <protection hidden="1"/>
    </xf>
    <xf numFmtId="0" fontId="3" fillId="6" borderId="14" xfId="0" applyFont="1" applyFill="1" applyBorder="1" applyAlignment="1" applyProtection="1">
      <alignment horizontal="center" vertical="center"/>
      <protection hidden="1"/>
    </xf>
    <xf numFmtId="0" fontId="3" fillId="6" borderId="13" xfId="0" applyFont="1" applyFill="1" applyBorder="1" applyAlignment="1" applyProtection="1">
      <alignment horizontal="left" vertical="top" wrapText="1"/>
      <protection hidden="1"/>
    </xf>
    <xf numFmtId="0" fontId="3" fillId="6" borderId="16" xfId="0" applyFont="1" applyFill="1" applyBorder="1" applyAlignment="1" applyProtection="1">
      <alignment horizontal="left" vertical="top" wrapText="1"/>
      <protection hidden="1"/>
    </xf>
    <xf numFmtId="0" fontId="3" fillId="6" borderId="14" xfId="0" applyFont="1" applyFill="1" applyBorder="1" applyAlignment="1" applyProtection="1">
      <alignment horizontal="left" vertical="top" wrapText="1"/>
      <protection hidden="1"/>
    </xf>
    <xf numFmtId="44" fontId="12" fillId="4" borderId="15" xfId="0" applyNumberFormat="1" applyFont="1" applyFill="1" applyBorder="1" applyProtection="1">
      <protection locked="0"/>
    </xf>
    <xf numFmtId="44" fontId="12" fillId="4" borderId="27" xfId="0" applyNumberFormat="1" applyFont="1" applyFill="1" applyBorder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00"/>
      <color rgb="FFFBE2D5"/>
      <color rgb="FFC1F0C8"/>
      <color rgb="FFFF9933"/>
      <color rgb="FFFF9966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3EE16-FCB6-4F76-BBAC-6E03603D1DB1}">
  <dimension ref="B1:V29"/>
  <sheetViews>
    <sheetView tabSelected="1" workbookViewId="0">
      <selection activeCell="G6" sqref="G6:J6"/>
    </sheetView>
  </sheetViews>
  <sheetFormatPr defaultRowHeight="15" x14ac:dyDescent="0.25"/>
  <cols>
    <col min="1" max="5" width="9.140625" style="1"/>
    <col min="6" max="6" width="11.140625" style="1" bestFit="1" customWidth="1"/>
    <col min="7" max="7" width="58.42578125" style="1" bestFit="1" customWidth="1"/>
    <col min="8" max="8" width="14.140625" style="1" customWidth="1"/>
    <col min="9" max="9" width="6.5703125" style="2" bestFit="1" customWidth="1"/>
    <col min="10" max="11" width="14.140625" style="1" customWidth="1"/>
    <col min="12" max="16384" width="9.140625" style="1"/>
  </cols>
  <sheetData>
    <row r="1" spans="2:22" ht="15.75" thickBot="1" x14ac:dyDescent="0.3"/>
    <row r="2" spans="2:22" ht="26.25" customHeight="1" x14ac:dyDescent="0.25">
      <c r="B2" s="92" t="s">
        <v>0</v>
      </c>
      <c r="C2" s="93"/>
      <c r="D2" s="93"/>
      <c r="E2" s="93"/>
      <c r="F2" s="94"/>
    </row>
    <row r="3" spans="2:22" ht="15.75" thickBot="1" x14ac:dyDescent="0.3">
      <c r="B3" s="95"/>
      <c r="C3" s="96"/>
      <c r="D3" s="96"/>
      <c r="E3" s="96"/>
      <c r="F3" s="97"/>
    </row>
    <row r="4" spans="2:22" ht="21.75" thickBot="1" x14ac:dyDescent="0.3">
      <c r="B4" s="129" t="s">
        <v>1</v>
      </c>
      <c r="C4" s="130"/>
      <c r="D4" s="130"/>
      <c r="E4" s="130"/>
      <c r="F4" s="131"/>
      <c r="G4" s="109" t="s">
        <v>4</v>
      </c>
      <c r="H4" s="110"/>
      <c r="I4" s="110"/>
      <c r="J4" s="111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2:22" ht="21.75" thickBot="1" x14ac:dyDescent="0.4">
      <c r="B5" s="132" t="s">
        <v>2</v>
      </c>
      <c r="C5" s="133"/>
      <c r="D5" s="133"/>
      <c r="E5" s="133"/>
      <c r="F5" s="134"/>
      <c r="G5" s="103" t="s">
        <v>67</v>
      </c>
      <c r="H5" s="104"/>
      <c r="I5" s="104"/>
      <c r="J5" s="105"/>
    </row>
    <row r="6" spans="2:22" ht="21.75" thickBot="1" x14ac:dyDescent="0.4">
      <c r="B6" s="132" t="s">
        <v>3</v>
      </c>
      <c r="C6" s="133"/>
      <c r="D6" s="133"/>
      <c r="E6" s="133"/>
      <c r="F6" s="134"/>
      <c r="G6" s="106"/>
      <c r="H6" s="107"/>
      <c r="I6" s="107"/>
      <c r="J6" s="108"/>
    </row>
    <row r="7" spans="2:22" ht="8.25" customHeight="1" thickBot="1" x14ac:dyDescent="0.3"/>
    <row r="8" spans="2:22" ht="21" customHeight="1" x14ac:dyDescent="0.25">
      <c r="B8" s="123" t="s">
        <v>89</v>
      </c>
      <c r="C8" s="124"/>
      <c r="D8" s="124"/>
      <c r="E8" s="124"/>
      <c r="F8" s="125"/>
      <c r="G8" s="3"/>
      <c r="H8" s="3"/>
      <c r="I8" s="4"/>
      <c r="J8" s="3"/>
    </row>
    <row r="9" spans="2:22" ht="21" x14ac:dyDescent="0.25">
      <c r="B9" s="126"/>
      <c r="C9" s="127"/>
      <c r="D9" s="127"/>
      <c r="E9" s="127"/>
      <c r="F9" s="128"/>
      <c r="G9" s="3"/>
      <c r="H9" s="3"/>
      <c r="I9" s="4"/>
      <c r="J9" s="3"/>
    </row>
    <row r="10" spans="2:22" ht="21" x14ac:dyDescent="0.25">
      <c r="B10" s="126"/>
      <c r="C10" s="127"/>
      <c r="D10" s="127"/>
      <c r="E10" s="127"/>
      <c r="F10" s="128"/>
      <c r="G10" s="3"/>
      <c r="H10" s="3"/>
      <c r="I10" s="4"/>
      <c r="J10" s="3"/>
    </row>
    <row r="11" spans="2:22" ht="59.25" customHeight="1" thickBot="1" x14ac:dyDescent="0.3">
      <c r="B11" s="126"/>
      <c r="C11" s="127"/>
      <c r="D11" s="127"/>
      <c r="E11" s="127"/>
      <c r="F11" s="128"/>
    </row>
    <row r="12" spans="2:22" ht="33.75" customHeight="1" x14ac:dyDescent="0.25">
      <c r="B12" s="115" t="s">
        <v>16</v>
      </c>
      <c r="C12" s="116"/>
      <c r="D12" s="116"/>
      <c r="E12" s="116"/>
      <c r="F12" s="117"/>
      <c r="G12" s="121" t="s">
        <v>23</v>
      </c>
      <c r="H12" s="98" t="s">
        <v>28</v>
      </c>
      <c r="I12" s="98" t="s">
        <v>33</v>
      </c>
      <c r="J12" s="100" t="s">
        <v>68</v>
      </c>
      <c r="K12" s="102" t="s">
        <v>34</v>
      </c>
      <c r="L12" s="5"/>
      <c r="M12" s="5"/>
      <c r="N12" s="5"/>
      <c r="O12" s="5"/>
      <c r="P12" s="5"/>
      <c r="Q12" s="5"/>
      <c r="R12" s="5"/>
      <c r="S12" s="5"/>
      <c r="T12" s="5"/>
    </row>
    <row r="13" spans="2:22" ht="36" customHeight="1" thickBot="1" x14ac:dyDescent="0.3">
      <c r="B13" s="118"/>
      <c r="C13" s="119"/>
      <c r="D13" s="119"/>
      <c r="E13" s="119"/>
      <c r="F13" s="120"/>
      <c r="G13" s="122"/>
      <c r="H13" s="99"/>
      <c r="I13" s="99"/>
      <c r="J13" s="101"/>
      <c r="K13" s="101"/>
      <c r="L13" s="5"/>
      <c r="M13" s="5"/>
      <c r="N13" s="5"/>
      <c r="O13" s="5"/>
      <c r="P13" s="5"/>
      <c r="Q13" s="5"/>
      <c r="R13" s="5"/>
      <c r="S13" s="5"/>
      <c r="T13" s="5"/>
    </row>
    <row r="14" spans="2:22" x14ac:dyDescent="0.25">
      <c r="B14" s="135" t="s">
        <v>17</v>
      </c>
      <c r="C14" s="136"/>
      <c r="D14" s="136"/>
      <c r="E14" s="136"/>
      <c r="F14" s="137"/>
      <c r="G14" s="75" t="s">
        <v>24</v>
      </c>
      <c r="H14" s="77" t="s">
        <v>30</v>
      </c>
      <c r="I14" s="6">
        <v>1</v>
      </c>
      <c r="J14" s="11">
        <v>0</v>
      </c>
      <c r="K14" s="7">
        <f>I14*J14</f>
        <v>0</v>
      </c>
    </row>
    <row r="15" spans="2:22" x14ac:dyDescent="0.25">
      <c r="B15" s="112" t="s">
        <v>37</v>
      </c>
      <c r="C15" s="113"/>
      <c r="D15" s="113"/>
      <c r="E15" s="113"/>
      <c r="F15" s="114"/>
      <c r="G15" s="76" t="s">
        <v>25</v>
      </c>
      <c r="H15" s="78" t="s">
        <v>30</v>
      </c>
      <c r="I15" s="8">
        <v>1</v>
      </c>
      <c r="J15" s="12">
        <v>0</v>
      </c>
      <c r="K15" s="9">
        <f t="shared" ref="K15:K19" si="0">I15*J15</f>
        <v>0</v>
      </c>
    </row>
    <row r="16" spans="2:22" x14ac:dyDescent="0.25">
      <c r="B16" s="112" t="s">
        <v>18</v>
      </c>
      <c r="C16" s="113"/>
      <c r="D16" s="113"/>
      <c r="E16" s="113"/>
      <c r="F16" s="114"/>
      <c r="G16" s="76" t="s">
        <v>26</v>
      </c>
      <c r="H16" s="78" t="s">
        <v>31</v>
      </c>
      <c r="I16" s="8">
        <v>3</v>
      </c>
      <c r="J16" s="12">
        <v>0</v>
      </c>
      <c r="K16" s="9">
        <f t="shared" si="0"/>
        <v>0</v>
      </c>
    </row>
    <row r="17" spans="2:14" x14ac:dyDescent="0.25">
      <c r="B17" s="112" t="s">
        <v>19</v>
      </c>
      <c r="C17" s="113"/>
      <c r="D17" s="113"/>
      <c r="E17" s="113"/>
      <c r="F17" s="114"/>
      <c r="G17" s="76" t="s">
        <v>64</v>
      </c>
      <c r="H17" s="78" t="s">
        <v>30</v>
      </c>
      <c r="I17" s="8">
        <v>1</v>
      </c>
      <c r="J17" s="12">
        <v>0</v>
      </c>
      <c r="K17" s="9">
        <f t="shared" si="0"/>
        <v>0</v>
      </c>
    </row>
    <row r="18" spans="2:14" x14ac:dyDescent="0.25">
      <c r="B18" s="112" t="s">
        <v>20</v>
      </c>
      <c r="C18" s="113"/>
      <c r="D18" s="113"/>
      <c r="E18" s="113"/>
      <c r="F18" s="114"/>
      <c r="G18" s="76" t="s">
        <v>65</v>
      </c>
      <c r="H18" s="78" t="s">
        <v>30</v>
      </c>
      <c r="I18" s="8">
        <v>1</v>
      </c>
      <c r="J18" s="12">
        <v>0</v>
      </c>
      <c r="K18" s="9">
        <f t="shared" si="0"/>
        <v>0</v>
      </c>
    </row>
    <row r="19" spans="2:14" x14ac:dyDescent="0.25">
      <c r="B19" s="142" t="s">
        <v>35</v>
      </c>
      <c r="C19" s="143"/>
      <c r="D19" s="143"/>
      <c r="E19" s="143"/>
      <c r="F19" s="144"/>
      <c r="G19" s="76" t="s">
        <v>66</v>
      </c>
      <c r="H19" s="78" t="s">
        <v>30</v>
      </c>
      <c r="I19" s="8">
        <v>1</v>
      </c>
      <c r="J19" s="12">
        <v>0</v>
      </c>
      <c r="K19" s="9">
        <f t="shared" si="0"/>
        <v>0</v>
      </c>
    </row>
    <row r="20" spans="2:14" x14ac:dyDescent="0.25">
      <c r="B20" s="112" t="s">
        <v>21</v>
      </c>
      <c r="C20" s="113"/>
      <c r="D20" s="113"/>
      <c r="E20" s="113"/>
      <c r="F20" s="114"/>
      <c r="G20" s="76" t="s">
        <v>27</v>
      </c>
      <c r="H20" s="78" t="s">
        <v>32</v>
      </c>
      <c r="I20" s="82">
        <v>0</v>
      </c>
      <c r="J20" s="12">
        <v>0</v>
      </c>
      <c r="K20" s="9">
        <f>I20*J20</f>
        <v>0</v>
      </c>
    </row>
    <row r="21" spans="2:14" x14ac:dyDescent="0.25">
      <c r="B21" s="112" t="s">
        <v>22</v>
      </c>
      <c r="C21" s="113"/>
      <c r="D21" s="113"/>
      <c r="E21" s="113"/>
      <c r="F21" s="114"/>
      <c r="G21" s="76" t="s">
        <v>36</v>
      </c>
      <c r="H21" s="78" t="s">
        <v>32</v>
      </c>
      <c r="I21" s="82">
        <v>0</v>
      </c>
      <c r="J21" s="12">
        <v>0</v>
      </c>
      <c r="K21" s="9">
        <f>I21*J21</f>
        <v>0</v>
      </c>
    </row>
    <row r="22" spans="2:14" x14ac:dyDescent="0.25">
      <c r="B22" s="138" t="s">
        <v>88</v>
      </c>
      <c r="C22" s="139"/>
      <c r="D22" s="139"/>
      <c r="E22" s="139"/>
      <c r="F22" s="139"/>
      <c r="G22" s="79" t="s">
        <v>86</v>
      </c>
      <c r="H22" s="80" t="s">
        <v>87</v>
      </c>
      <c r="I22" s="82">
        <v>0</v>
      </c>
      <c r="J22" s="170">
        <v>0</v>
      </c>
      <c r="K22" s="9">
        <f t="shared" ref="K22:K25" si="1">I22*J22</f>
        <v>0</v>
      </c>
    </row>
    <row r="23" spans="2:14" x14ac:dyDescent="0.25">
      <c r="B23" s="138" t="s">
        <v>88</v>
      </c>
      <c r="C23" s="139"/>
      <c r="D23" s="139"/>
      <c r="E23" s="139"/>
      <c r="F23" s="139"/>
      <c r="G23" s="79" t="s">
        <v>86</v>
      </c>
      <c r="H23" s="80" t="s">
        <v>87</v>
      </c>
      <c r="I23" s="81">
        <v>0</v>
      </c>
      <c r="J23" s="170">
        <v>0</v>
      </c>
      <c r="K23" s="9">
        <f t="shared" si="1"/>
        <v>0</v>
      </c>
    </row>
    <row r="24" spans="2:14" x14ac:dyDescent="0.25">
      <c r="B24" s="138" t="s">
        <v>88</v>
      </c>
      <c r="C24" s="139"/>
      <c r="D24" s="139"/>
      <c r="E24" s="139"/>
      <c r="F24" s="139"/>
      <c r="G24" s="79" t="s">
        <v>86</v>
      </c>
      <c r="H24" s="80" t="s">
        <v>87</v>
      </c>
      <c r="I24" s="82">
        <v>0</v>
      </c>
      <c r="J24" s="170">
        <v>0</v>
      </c>
      <c r="K24" s="9">
        <f t="shared" si="1"/>
        <v>0</v>
      </c>
    </row>
    <row r="25" spans="2:14" ht="15.75" thickBot="1" x14ac:dyDescent="0.3">
      <c r="B25" s="140" t="s">
        <v>88</v>
      </c>
      <c r="C25" s="141"/>
      <c r="D25" s="141"/>
      <c r="E25" s="141"/>
      <c r="F25" s="141"/>
      <c r="G25" s="84" t="s">
        <v>86</v>
      </c>
      <c r="H25" s="85" t="s">
        <v>87</v>
      </c>
      <c r="I25" s="83">
        <v>0</v>
      </c>
      <c r="J25" s="171">
        <v>0</v>
      </c>
      <c r="K25" s="86">
        <f t="shared" si="1"/>
        <v>0</v>
      </c>
    </row>
    <row r="26" spans="2:14" x14ac:dyDescent="0.25">
      <c r="I26" s="1"/>
    </row>
    <row r="27" spans="2:14" x14ac:dyDescent="0.25">
      <c r="I27" s="1"/>
    </row>
    <row r="28" spans="2:14" ht="15.75" thickBot="1" x14ac:dyDescent="0.3"/>
    <row r="29" spans="2:14" ht="15.75" thickBot="1" x14ac:dyDescent="0.3">
      <c r="B29" s="87" t="s">
        <v>38</v>
      </c>
      <c r="C29" s="88"/>
      <c r="D29" s="88"/>
      <c r="E29" s="88"/>
      <c r="F29" s="89"/>
      <c r="H29" s="10">
        <f>SUM(K14:K25)</f>
        <v>0</v>
      </c>
      <c r="I29" s="90" t="s">
        <v>80</v>
      </c>
      <c r="J29" s="91"/>
      <c r="K29" s="91"/>
      <c r="L29" s="91"/>
      <c r="M29" s="91"/>
      <c r="N29" s="91"/>
    </row>
  </sheetData>
  <sheetProtection algorithmName="SHA-512" hashValue="7r4lXj4QYcpVFs+zUJmKA3Ijz83sqpGOzSi/0N96W2+7FXznm639HhHEGWHHSOobUjK9ehSePBumUCmPdN3j+g==" saltValue="LzEKInpiuS/tNrNWXmvsSQ==" spinCount="100000" sheet="1" selectLockedCells="1"/>
  <mergeCells count="28">
    <mergeCell ref="B25:F25"/>
    <mergeCell ref="B18:F18"/>
    <mergeCell ref="B20:F20"/>
    <mergeCell ref="B21:F21"/>
    <mergeCell ref="B22:F22"/>
    <mergeCell ref="B23:F23"/>
    <mergeCell ref="B19:F19"/>
    <mergeCell ref="B4:F4"/>
    <mergeCell ref="B5:F5"/>
    <mergeCell ref="B6:F6"/>
    <mergeCell ref="B14:F14"/>
    <mergeCell ref="B24:F24"/>
    <mergeCell ref="B29:F29"/>
    <mergeCell ref="I29:N29"/>
    <mergeCell ref="B2:F3"/>
    <mergeCell ref="H12:H13"/>
    <mergeCell ref="I12:I13"/>
    <mergeCell ref="J12:J13"/>
    <mergeCell ref="K12:K13"/>
    <mergeCell ref="G5:J5"/>
    <mergeCell ref="G6:J6"/>
    <mergeCell ref="G4:J4"/>
    <mergeCell ref="B15:F15"/>
    <mergeCell ref="B16:F16"/>
    <mergeCell ref="B17:F17"/>
    <mergeCell ref="B12:F13"/>
    <mergeCell ref="G12:G13"/>
    <mergeCell ref="B8:F11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6F0A4-15D6-47CF-A308-14B75724532B}">
  <dimension ref="B1:D23"/>
  <sheetViews>
    <sheetView workbookViewId="0">
      <selection activeCell="D22" sqref="D22"/>
    </sheetView>
  </sheetViews>
  <sheetFormatPr defaultRowHeight="15" x14ac:dyDescent="0.25"/>
  <cols>
    <col min="1" max="1" width="1.85546875" style="13" customWidth="1"/>
    <col min="2" max="2" width="20.28515625" style="13" bestFit="1" customWidth="1"/>
    <col min="3" max="3" width="23.42578125" style="13" customWidth="1"/>
    <col min="4" max="4" width="25.85546875" style="13" bestFit="1" customWidth="1"/>
    <col min="5" max="16384" width="9.140625" style="13"/>
  </cols>
  <sheetData>
    <row r="1" spans="2:4" ht="15.75" thickBot="1" x14ac:dyDescent="0.3"/>
    <row r="2" spans="2:4" ht="21" customHeight="1" x14ac:dyDescent="0.25">
      <c r="B2" s="151" t="s">
        <v>39</v>
      </c>
      <c r="C2" s="152"/>
    </row>
    <row r="3" spans="2:4" ht="21.75" customHeight="1" x14ac:dyDescent="0.25">
      <c r="B3" s="153"/>
      <c r="C3" s="154"/>
    </row>
    <row r="4" spans="2:4" ht="21.75" customHeight="1" thickBot="1" x14ac:dyDescent="0.3">
      <c r="B4" s="155"/>
      <c r="C4" s="156"/>
    </row>
    <row r="5" spans="2:4" ht="21.75" customHeight="1" thickBot="1" x14ac:dyDescent="0.3">
      <c r="B5" s="157"/>
      <c r="C5" s="157"/>
    </row>
    <row r="6" spans="2:4" ht="19.5" thickBot="1" x14ac:dyDescent="0.35">
      <c r="B6" s="158" t="s">
        <v>44</v>
      </c>
      <c r="C6" s="159"/>
      <c r="D6" s="14">
        <f>SUM(D16,D7)</f>
        <v>360</v>
      </c>
    </row>
    <row r="7" spans="2:4" x14ac:dyDescent="0.25">
      <c r="B7" s="145" t="s">
        <v>40</v>
      </c>
      <c r="C7" s="146"/>
      <c r="D7" s="149">
        <v>240</v>
      </c>
    </row>
    <row r="8" spans="2:4" x14ac:dyDescent="0.25">
      <c r="B8" s="147"/>
      <c r="C8" s="148"/>
      <c r="D8" s="150"/>
    </row>
    <row r="9" spans="2:4" ht="15.75" thickBot="1" x14ac:dyDescent="0.3">
      <c r="B9" s="147"/>
      <c r="C9" s="148"/>
      <c r="D9" s="150"/>
    </row>
    <row r="10" spans="2:4" x14ac:dyDescent="0.25">
      <c r="B10" s="15" t="s">
        <v>41</v>
      </c>
      <c r="C10" s="16" t="s">
        <v>42</v>
      </c>
      <c r="D10" s="17" t="s">
        <v>43</v>
      </c>
    </row>
    <row r="11" spans="2:4" x14ac:dyDescent="0.25">
      <c r="B11" s="18">
        <v>1</v>
      </c>
      <c r="C11" s="19">
        <v>50</v>
      </c>
      <c r="D11" s="28">
        <v>0</v>
      </c>
    </row>
    <row r="12" spans="2:4" x14ac:dyDescent="0.25">
      <c r="B12" s="18">
        <v>51</v>
      </c>
      <c r="C12" s="19">
        <v>100</v>
      </c>
      <c r="D12" s="28">
        <v>0</v>
      </c>
    </row>
    <row r="13" spans="2:4" x14ac:dyDescent="0.25">
      <c r="B13" s="18">
        <v>101</v>
      </c>
      <c r="C13" s="19">
        <v>250</v>
      </c>
      <c r="D13" s="28">
        <v>0</v>
      </c>
    </row>
    <row r="14" spans="2:4" ht="15.75" thickBot="1" x14ac:dyDescent="0.3">
      <c r="B14" s="20">
        <v>251</v>
      </c>
      <c r="C14" s="21">
        <v>500</v>
      </c>
      <c r="D14" s="29">
        <v>0</v>
      </c>
    </row>
    <row r="15" spans="2:4" ht="15.75" thickBot="1" x14ac:dyDescent="0.3">
      <c r="B15" s="22"/>
      <c r="C15" s="22"/>
      <c r="D15" s="23"/>
    </row>
    <row r="16" spans="2:4" x14ac:dyDescent="0.25">
      <c r="B16" s="145" t="s">
        <v>56</v>
      </c>
      <c r="C16" s="146"/>
      <c r="D16" s="149">
        <v>120</v>
      </c>
    </row>
    <row r="17" spans="2:4" x14ac:dyDescent="0.25">
      <c r="B17" s="147"/>
      <c r="C17" s="148"/>
      <c r="D17" s="150"/>
    </row>
    <row r="18" spans="2:4" ht="15.75" thickBot="1" x14ac:dyDescent="0.3">
      <c r="B18" s="147"/>
      <c r="C18" s="148"/>
      <c r="D18" s="150"/>
    </row>
    <row r="19" spans="2:4" x14ac:dyDescent="0.25">
      <c r="B19" s="15" t="s">
        <v>41</v>
      </c>
      <c r="C19" s="24" t="s">
        <v>42</v>
      </c>
      <c r="D19" s="25" t="s">
        <v>43</v>
      </c>
    </row>
    <row r="20" spans="2:4" x14ac:dyDescent="0.25">
      <c r="B20" s="18">
        <v>1</v>
      </c>
      <c r="C20" s="26">
        <v>50</v>
      </c>
      <c r="D20" s="30">
        <v>0</v>
      </c>
    </row>
    <row r="21" spans="2:4" x14ac:dyDescent="0.25">
      <c r="B21" s="18">
        <v>51</v>
      </c>
      <c r="C21" s="26">
        <v>100</v>
      </c>
      <c r="D21" s="30">
        <v>0</v>
      </c>
    </row>
    <row r="22" spans="2:4" x14ac:dyDescent="0.25">
      <c r="B22" s="18">
        <v>101</v>
      </c>
      <c r="C22" s="26">
        <v>250</v>
      </c>
      <c r="D22" s="30">
        <v>0</v>
      </c>
    </row>
    <row r="23" spans="2:4" ht="15.75" thickBot="1" x14ac:dyDescent="0.3">
      <c r="B23" s="20">
        <v>251</v>
      </c>
      <c r="C23" s="27">
        <v>500</v>
      </c>
      <c r="D23" s="31">
        <v>0</v>
      </c>
    </row>
  </sheetData>
  <sheetProtection algorithmName="SHA-512" hashValue="SOg2x+eHlv+PLrRf+TF09vI9p5HHewir1tDJRwH5gdyyPjOBIVVne0y2ZnC2htiGZwBLG6twd8w5eKdODebMZg==" saltValue="mwLuQGhE1xQkN9Kh1KvLzw==" spinCount="100000" sheet="1" objects="1" scenarios="1" selectLockedCells="1"/>
  <mergeCells count="7">
    <mergeCell ref="B16:C18"/>
    <mergeCell ref="D16:D18"/>
    <mergeCell ref="B2:C4"/>
    <mergeCell ref="B5:C5"/>
    <mergeCell ref="B6:C6"/>
    <mergeCell ref="B7:C9"/>
    <mergeCell ref="D7:D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1AF6C-7122-45D1-A525-3ECE17CB45FA}">
  <dimension ref="B1:AC20"/>
  <sheetViews>
    <sheetView workbookViewId="0">
      <selection activeCell="G8" sqref="G8"/>
    </sheetView>
  </sheetViews>
  <sheetFormatPr defaultRowHeight="15" x14ac:dyDescent="0.25"/>
  <cols>
    <col min="1" max="1" width="1.85546875" style="13" customWidth="1"/>
    <col min="2" max="2" width="40.5703125" style="13" bestFit="1" customWidth="1"/>
    <col min="3" max="3" width="37.7109375" style="13" bestFit="1" customWidth="1"/>
    <col min="4" max="4" width="9.5703125" style="13" bestFit="1" customWidth="1"/>
    <col min="5" max="5" width="6.5703125" style="13" bestFit="1" customWidth="1"/>
    <col min="6" max="6" width="1.85546875" style="13" customWidth="1"/>
    <col min="7" max="7" width="14.140625" style="13" customWidth="1"/>
    <col min="8" max="8" width="1.85546875" style="13" customWidth="1"/>
    <col min="9" max="9" width="14.140625" style="13" customWidth="1"/>
    <col min="10" max="10" width="1.85546875" style="13" customWidth="1"/>
    <col min="11" max="11" width="14.140625" style="13" customWidth="1"/>
    <col min="12" max="12" width="1.85546875" style="13" customWidth="1"/>
    <col min="13" max="13" width="14.140625" style="13" customWidth="1"/>
    <col min="14" max="14" width="1.85546875" style="13" customWidth="1"/>
    <col min="15" max="15" width="14.140625" style="13" customWidth="1"/>
    <col min="16" max="16" width="1.85546875" style="13" customWidth="1"/>
    <col min="17" max="17" width="14.140625" style="13" customWidth="1"/>
    <col min="18" max="18" width="1.85546875" style="13" customWidth="1"/>
    <col min="19" max="19" width="14.140625" style="13" customWidth="1"/>
    <col min="20" max="20" width="1.85546875" style="13" customWidth="1"/>
    <col min="21" max="21" width="14.140625" style="13" customWidth="1"/>
    <col min="22" max="22" width="1.85546875" style="13" customWidth="1"/>
    <col min="23" max="23" width="14.140625" style="13" customWidth="1"/>
    <col min="24" max="24" width="1.85546875" style="13" customWidth="1"/>
    <col min="25" max="25" width="14.140625" style="13" customWidth="1"/>
    <col min="26" max="26" width="9.28515625" style="13" customWidth="1"/>
    <col min="27" max="27" width="6.7109375" style="13" bestFit="1" customWidth="1"/>
    <col min="28" max="28" width="23.85546875" style="13" bestFit="1" customWidth="1"/>
    <col min="29" max="16384" width="9.140625" style="13"/>
  </cols>
  <sheetData>
    <row r="1" spans="2:29" ht="15.75" thickBot="1" x14ac:dyDescent="0.3"/>
    <row r="2" spans="2:29" ht="21" customHeight="1" x14ac:dyDescent="0.25">
      <c r="B2" s="160" t="s">
        <v>63</v>
      </c>
    </row>
    <row r="3" spans="2:29" x14ac:dyDescent="0.25">
      <c r="B3" s="161"/>
    </row>
    <row r="4" spans="2:29" x14ac:dyDescent="0.25">
      <c r="B4" s="161"/>
    </row>
    <row r="5" spans="2:29" x14ac:dyDescent="0.25">
      <c r="B5" s="161"/>
    </row>
    <row r="6" spans="2:29" ht="15.75" thickBot="1" x14ac:dyDescent="0.3">
      <c r="B6" s="161"/>
    </row>
    <row r="7" spans="2:29" s="39" customFormat="1" x14ac:dyDescent="0.25">
      <c r="B7" s="32" t="s">
        <v>45</v>
      </c>
      <c r="C7" s="33" t="s">
        <v>23</v>
      </c>
      <c r="D7" s="34" t="s">
        <v>46</v>
      </c>
      <c r="E7" s="35" t="s">
        <v>33</v>
      </c>
      <c r="F7" s="36"/>
      <c r="G7" s="37" t="s">
        <v>5</v>
      </c>
      <c r="H7" s="38"/>
      <c r="I7" s="37" t="s">
        <v>6</v>
      </c>
      <c r="J7" s="38"/>
      <c r="K7" s="37" t="s">
        <v>7</v>
      </c>
      <c r="L7" s="38"/>
      <c r="M7" s="37" t="s">
        <v>8</v>
      </c>
      <c r="N7" s="38"/>
      <c r="O7" s="37" t="s">
        <v>9</v>
      </c>
      <c r="P7" s="38"/>
      <c r="Q7" s="37" t="s">
        <v>10</v>
      </c>
      <c r="R7" s="38"/>
      <c r="S7" s="37" t="s">
        <v>11</v>
      </c>
      <c r="T7" s="38"/>
      <c r="U7" s="37" t="s">
        <v>12</v>
      </c>
      <c r="V7" s="38"/>
      <c r="W7" s="37" t="s">
        <v>13</v>
      </c>
      <c r="X7" s="38"/>
      <c r="Y7" s="37" t="s">
        <v>14</v>
      </c>
    </row>
    <row r="8" spans="2:29" x14ac:dyDescent="0.25">
      <c r="B8" s="40" t="s">
        <v>55</v>
      </c>
      <c r="C8" s="41" t="s">
        <v>58</v>
      </c>
      <c r="D8" s="26" t="s">
        <v>60</v>
      </c>
      <c r="E8" s="19">
        <f>Licenties!D7</f>
        <v>240</v>
      </c>
      <c r="F8" s="42"/>
      <c r="G8" s="53">
        <v>0</v>
      </c>
      <c r="H8" s="23"/>
      <c r="I8" s="53">
        <v>0</v>
      </c>
      <c r="J8" s="23"/>
      <c r="K8" s="53">
        <v>0</v>
      </c>
      <c r="L8" s="23"/>
      <c r="M8" s="53">
        <v>0</v>
      </c>
      <c r="N8" s="23"/>
      <c r="O8" s="53">
        <v>0</v>
      </c>
      <c r="P8" s="23"/>
      <c r="Q8" s="53">
        <v>0</v>
      </c>
      <c r="R8" s="23"/>
      <c r="S8" s="53">
        <v>0</v>
      </c>
      <c r="T8" s="23"/>
      <c r="U8" s="53">
        <v>0</v>
      </c>
      <c r="V8" s="23"/>
      <c r="W8" s="53">
        <v>0</v>
      </c>
      <c r="X8" s="23"/>
      <c r="Y8" s="53">
        <v>0</v>
      </c>
    </row>
    <row r="9" spans="2:29" x14ac:dyDescent="0.25">
      <c r="B9" s="40" t="s">
        <v>57</v>
      </c>
      <c r="C9" s="41" t="s">
        <v>59</v>
      </c>
      <c r="D9" s="26" t="s">
        <v>60</v>
      </c>
      <c r="E9" s="19">
        <f>Licenties!D16</f>
        <v>120</v>
      </c>
      <c r="F9" s="42"/>
      <c r="G9" s="53">
        <v>0</v>
      </c>
      <c r="H9" s="23"/>
      <c r="I9" s="53">
        <v>0</v>
      </c>
      <c r="J9" s="23"/>
      <c r="K9" s="53">
        <v>0</v>
      </c>
      <c r="L9" s="23"/>
      <c r="M9" s="53">
        <v>0</v>
      </c>
      <c r="N9" s="23"/>
      <c r="O9" s="53">
        <v>0</v>
      </c>
      <c r="P9" s="23"/>
      <c r="Q9" s="53">
        <v>0</v>
      </c>
      <c r="R9" s="23"/>
      <c r="S9" s="53">
        <v>0</v>
      </c>
      <c r="T9" s="23"/>
      <c r="U9" s="53">
        <v>0</v>
      </c>
      <c r="V9" s="23"/>
      <c r="W9" s="53">
        <v>0</v>
      </c>
      <c r="X9" s="23"/>
      <c r="Y9" s="53">
        <v>0</v>
      </c>
    </row>
    <row r="10" spans="2:29" x14ac:dyDescent="0.25">
      <c r="B10" s="40" t="s">
        <v>47</v>
      </c>
      <c r="C10" s="41" t="s">
        <v>48</v>
      </c>
      <c r="D10" s="26" t="s">
        <v>61</v>
      </c>
      <c r="E10" s="19">
        <v>1</v>
      </c>
      <c r="F10" s="42"/>
      <c r="G10" s="53">
        <v>0</v>
      </c>
      <c r="H10" s="23"/>
      <c r="I10" s="53">
        <v>0</v>
      </c>
      <c r="J10" s="23"/>
      <c r="K10" s="53">
        <v>0</v>
      </c>
      <c r="L10" s="23"/>
      <c r="M10" s="53">
        <v>0</v>
      </c>
      <c r="N10" s="23"/>
      <c r="O10" s="53">
        <v>0</v>
      </c>
      <c r="P10" s="23"/>
      <c r="Q10" s="53">
        <v>0</v>
      </c>
      <c r="R10" s="23"/>
      <c r="S10" s="53">
        <v>0</v>
      </c>
      <c r="T10" s="23"/>
      <c r="U10" s="53">
        <v>0</v>
      </c>
      <c r="V10" s="23"/>
      <c r="W10" s="53">
        <v>0</v>
      </c>
      <c r="X10" s="23"/>
      <c r="Y10" s="53">
        <v>0</v>
      </c>
    </row>
    <row r="11" spans="2:29" x14ac:dyDescent="0.25">
      <c r="B11" s="40" t="s">
        <v>49</v>
      </c>
      <c r="C11" s="41" t="s">
        <v>50</v>
      </c>
      <c r="D11" s="26" t="s">
        <v>61</v>
      </c>
      <c r="E11" s="19">
        <v>1</v>
      </c>
      <c r="F11" s="42"/>
      <c r="G11" s="53">
        <v>0</v>
      </c>
      <c r="H11" s="23"/>
      <c r="I11" s="53">
        <v>0</v>
      </c>
      <c r="J11" s="23"/>
      <c r="K11" s="53">
        <v>0</v>
      </c>
      <c r="L11" s="23"/>
      <c r="M11" s="53">
        <v>0</v>
      </c>
      <c r="N11" s="23"/>
      <c r="O11" s="53">
        <v>0</v>
      </c>
      <c r="P11" s="23"/>
      <c r="Q11" s="53">
        <v>0</v>
      </c>
      <c r="R11" s="23"/>
      <c r="S11" s="53">
        <v>0</v>
      </c>
      <c r="T11" s="23"/>
      <c r="U11" s="53">
        <v>0</v>
      </c>
      <c r="V11" s="23"/>
      <c r="W11" s="53">
        <v>0</v>
      </c>
      <c r="X11" s="23"/>
      <c r="Y11" s="53">
        <v>0</v>
      </c>
    </row>
    <row r="12" spans="2:29" x14ac:dyDescent="0.25">
      <c r="B12" s="40" t="s">
        <v>51</v>
      </c>
      <c r="C12" s="41" t="s">
        <v>52</v>
      </c>
      <c r="D12" s="26" t="s">
        <v>61</v>
      </c>
      <c r="E12" s="19">
        <v>1</v>
      </c>
      <c r="F12" s="42"/>
      <c r="G12" s="53">
        <v>0</v>
      </c>
      <c r="H12" s="23"/>
      <c r="I12" s="53">
        <v>0</v>
      </c>
      <c r="J12" s="23"/>
      <c r="K12" s="53">
        <v>0</v>
      </c>
      <c r="L12" s="23"/>
      <c r="M12" s="53">
        <v>0</v>
      </c>
      <c r="N12" s="23"/>
      <c r="O12" s="53">
        <v>0</v>
      </c>
      <c r="P12" s="23"/>
      <c r="Q12" s="53">
        <v>0</v>
      </c>
      <c r="R12" s="23"/>
      <c r="S12" s="53">
        <v>0</v>
      </c>
      <c r="T12" s="23"/>
      <c r="U12" s="53">
        <v>0</v>
      </c>
      <c r="V12" s="23"/>
      <c r="W12" s="53">
        <v>0</v>
      </c>
      <c r="X12" s="23"/>
      <c r="Y12" s="53">
        <v>0</v>
      </c>
    </row>
    <row r="13" spans="2:29" ht="15.75" thickBot="1" x14ac:dyDescent="0.3">
      <c r="B13" s="43" t="s">
        <v>53</v>
      </c>
      <c r="C13" s="44" t="s">
        <v>54</v>
      </c>
      <c r="D13" s="27" t="s">
        <v>32</v>
      </c>
      <c r="E13" s="21">
        <v>5</v>
      </c>
      <c r="F13" s="42"/>
      <c r="G13" s="54">
        <v>0</v>
      </c>
      <c r="H13" s="23"/>
      <c r="I13" s="54">
        <v>0</v>
      </c>
      <c r="J13" s="23"/>
      <c r="K13" s="54">
        <v>0</v>
      </c>
      <c r="L13" s="23"/>
      <c r="M13" s="54">
        <v>0</v>
      </c>
      <c r="N13" s="23"/>
      <c r="O13" s="54">
        <v>0</v>
      </c>
      <c r="P13" s="23"/>
      <c r="Q13" s="54">
        <v>0</v>
      </c>
      <c r="R13" s="23"/>
      <c r="S13" s="54">
        <v>0</v>
      </c>
      <c r="T13" s="23"/>
      <c r="U13" s="54">
        <v>0</v>
      </c>
      <c r="V13" s="23"/>
      <c r="W13" s="54">
        <v>0</v>
      </c>
      <c r="X13" s="23"/>
      <c r="Y13" s="54">
        <v>0</v>
      </c>
    </row>
    <row r="14" spans="2:29" x14ac:dyDescent="0.25">
      <c r="AB14" s="45"/>
      <c r="AC14" s="45"/>
    </row>
    <row r="17" spans="2:25" ht="15.75" thickBot="1" x14ac:dyDescent="0.3"/>
    <row r="18" spans="2:25" ht="15.75" thickBot="1" x14ac:dyDescent="0.3">
      <c r="B18" s="162" t="s">
        <v>62</v>
      </c>
      <c r="C18" s="163"/>
      <c r="D18" s="163"/>
      <c r="E18" s="164"/>
      <c r="F18" s="46"/>
      <c r="G18" s="47">
        <f>SUM(G8:G17)</f>
        <v>0</v>
      </c>
      <c r="H18" s="48"/>
      <c r="I18" s="49">
        <f t="shared" ref="I18:Y18" si="0">SUM(I8:I17)</f>
        <v>0</v>
      </c>
      <c r="J18" s="48"/>
      <c r="K18" s="49">
        <f t="shared" si="0"/>
        <v>0</v>
      </c>
      <c r="L18" s="48"/>
      <c r="M18" s="49">
        <f t="shared" si="0"/>
        <v>0</v>
      </c>
      <c r="N18" s="48"/>
      <c r="O18" s="49">
        <f t="shared" si="0"/>
        <v>0</v>
      </c>
      <c r="P18" s="48"/>
      <c r="Q18" s="49">
        <f t="shared" si="0"/>
        <v>0</v>
      </c>
      <c r="R18" s="48"/>
      <c r="S18" s="49">
        <f t="shared" si="0"/>
        <v>0</v>
      </c>
      <c r="T18" s="48"/>
      <c r="U18" s="49">
        <f t="shared" si="0"/>
        <v>0</v>
      </c>
      <c r="V18" s="48"/>
      <c r="W18" s="49">
        <f t="shared" si="0"/>
        <v>0</v>
      </c>
      <c r="X18" s="48"/>
      <c r="Y18" s="50">
        <f t="shared" si="0"/>
        <v>0</v>
      </c>
    </row>
    <row r="19" spans="2:25" ht="15.75" thickBot="1" x14ac:dyDescent="0.3"/>
    <row r="20" spans="2:25" ht="15.75" thickBot="1" x14ac:dyDescent="0.3">
      <c r="B20" s="162" t="s">
        <v>82</v>
      </c>
      <c r="C20" s="163"/>
      <c r="D20" s="163"/>
      <c r="E20" s="164"/>
      <c r="F20" s="51"/>
      <c r="G20" s="52">
        <f>SUM(G18:Y18)</f>
        <v>0</v>
      </c>
      <c r="H20" s="51"/>
      <c r="I20" s="165" t="s">
        <v>80</v>
      </c>
      <c r="J20" s="165"/>
      <c r="K20" s="165"/>
      <c r="L20" s="165"/>
      <c r="M20" s="165"/>
      <c r="N20" s="165"/>
      <c r="O20" s="165"/>
      <c r="P20" s="39"/>
      <c r="Q20" s="39"/>
      <c r="R20" s="39"/>
      <c r="S20" s="39"/>
      <c r="T20" s="39"/>
      <c r="U20" s="39"/>
      <c r="V20" s="39"/>
      <c r="W20" s="39"/>
      <c r="X20" s="39"/>
      <c r="Y20" s="39"/>
    </row>
  </sheetData>
  <sheetProtection algorithmName="SHA-512" hashValue="TqcI4lZiE66QY3zuY529dUX/c+Tryo8GGzJGK+/Q+o9X+6OYtSHjrIYgm8NNmka7S8XF6DD7VedI+5vrOX+4YQ==" saltValue="xTO843bbj4XgEz9miD83dA==" spinCount="100000" sheet="1" objects="1" scenarios="1" selectLockedCells="1"/>
  <mergeCells count="4">
    <mergeCell ref="B2:B6"/>
    <mergeCell ref="B18:E18"/>
    <mergeCell ref="B20:E20"/>
    <mergeCell ref="I20:O20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D9E91-3FA4-4E5C-9B04-A853B0435222}">
  <dimension ref="B1:O20"/>
  <sheetViews>
    <sheetView workbookViewId="0">
      <selection activeCell="G8" sqref="G8"/>
    </sheetView>
  </sheetViews>
  <sheetFormatPr defaultRowHeight="15" x14ac:dyDescent="0.25"/>
  <cols>
    <col min="1" max="1" width="2.140625" style="13" customWidth="1"/>
    <col min="2" max="2" width="33.140625" style="13" bestFit="1" customWidth="1"/>
    <col min="3" max="3" width="33.85546875" style="13" bestFit="1" customWidth="1"/>
    <col min="4" max="4" width="8" style="13" bestFit="1" customWidth="1"/>
    <col min="5" max="5" width="6.7109375" style="13" bestFit="1" customWidth="1"/>
    <col min="6" max="6" width="1.85546875" style="13" customWidth="1"/>
    <col min="7" max="7" width="14.140625" style="22" customWidth="1"/>
    <col min="8" max="8" width="14.140625" style="13" customWidth="1"/>
    <col min="9" max="9" width="1.85546875" style="13" customWidth="1"/>
    <col min="10" max="16384" width="9.140625" style="13"/>
  </cols>
  <sheetData>
    <row r="1" spans="2:15" ht="15.75" thickBot="1" x14ac:dyDescent="0.3"/>
    <row r="2" spans="2:15" x14ac:dyDescent="0.25">
      <c r="B2" s="160" t="s">
        <v>74</v>
      </c>
    </row>
    <row r="3" spans="2:15" x14ac:dyDescent="0.25">
      <c r="B3" s="161"/>
    </row>
    <row r="4" spans="2:15" x14ac:dyDescent="0.25">
      <c r="B4" s="161"/>
    </row>
    <row r="5" spans="2:15" ht="15.75" thickBot="1" x14ac:dyDescent="0.3">
      <c r="B5" s="166"/>
    </row>
    <row r="6" spans="2:15" ht="15.75" thickBot="1" x14ac:dyDescent="0.3"/>
    <row r="7" spans="2:15" s="39" customFormat="1" ht="45" x14ac:dyDescent="0.25">
      <c r="B7" s="32" t="s">
        <v>45</v>
      </c>
      <c r="C7" s="33" t="s">
        <v>23</v>
      </c>
      <c r="D7" s="57" t="s">
        <v>28</v>
      </c>
      <c r="E7" s="58" t="s">
        <v>75</v>
      </c>
      <c r="F7" s="38"/>
      <c r="G7" s="59" t="s">
        <v>76</v>
      </c>
      <c r="H7" s="60" t="s">
        <v>34</v>
      </c>
    </row>
    <row r="8" spans="2:15" x14ac:dyDescent="0.25">
      <c r="B8" s="40" t="s">
        <v>85</v>
      </c>
      <c r="C8" s="41" t="s">
        <v>69</v>
      </c>
      <c r="D8" s="26" t="s">
        <v>70</v>
      </c>
      <c r="E8" s="61">
        <v>100</v>
      </c>
      <c r="F8" s="23"/>
      <c r="G8" s="55">
        <v>0</v>
      </c>
      <c r="H8" s="62">
        <f>E8*G8</f>
        <v>0</v>
      </c>
      <c r="J8" s="39" t="s">
        <v>80</v>
      </c>
      <c r="K8" s="39"/>
      <c r="L8" s="39"/>
      <c r="M8" s="39"/>
      <c r="N8" s="39"/>
      <c r="O8" s="39"/>
    </row>
    <row r="9" spans="2:15" x14ac:dyDescent="0.25">
      <c r="B9" s="40" t="s">
        <v>77</v>
      </c>
      <c r="C9" s="41" t="s">
        <v>71</v>
      </c>
      <c r="D9" s="26" t="s">
        <v>29</v>
      </c>
      <c r="E9" s="61">
        <v>10</v>
      </c>
      <c r="F9" s="23"/>
      <c r="G9" s="55">
        <v>0</v>
      </c>
      <c r="H9" s="62">
        <f t="shared" ref="H9:H10" si="0">E9*G9</f>
        <v>0</v>
      </c>
      <c r="J9" s="39" t="s">
        <v>80</v>
      </c>
      <c r="K9" s="39"/>
      <c r="L9" s="39"/>
      <c r="M9" s="39"/>
      <c r="N9" s="39"/>
      <c r="O9" s="39"/>
    </row>
    <row r="10" spans="2:15" ht="15.75" thickBot="1" x14ac:dyDescent="0.3">
      <c r="B10" s="43" t="s">
        <v>72</v>
      </c>
      <c r="C10" s="44" t="s">
        <v>73</v>
      </c>
      <c r="D10" s="27" t="s">
        <v>29</v>
      </c>
      <c r="E10" s="63">
        <v>2</v>
      </c>
      <c r="F10" s="23"/>
      <c r="G10" s="56">
        <v>0</v>
      </c>
      <c r="H10" s="64">
        <f t="shared" si="0"/>
        <v>0</v>
      </c>
    </row>
    <row r="11" spans="2:15" x14ac:dyDescent="0.25">
      <c r="F11" s="23"/>
      <c r="G11" s="22" t="s">
        <v>15</v>
      </c>
    </row>
    <row r="12" spans="2:15" x14ac:dyDescent="0.25">
      <c r="F12" s="23"/>
    </row>
    <row r="13" spans="2:15" x14ac:dyDescent="0.25">
      <c r="F13" s="23"/>
    </row>
    <row r="18" spans="6:6" x14ac:dyDescent="0.25">
      <c r="F18" s="51"/>
    </row>
    <row r="20" spans="6:6" x14ac:dyDescent="0.25">
      <c r="F20" s="51"/>
    </row>
  </sheetData>
  <sheetProtection algorithmName="SHA-512" hashValue="7ObxSIgH+JnneZpdC3xLupjEqqdLH9Ij2N4meStXNZuNDhqfObinWolh3XMBq3Bes9eymn0SllYCiNS7+Wtmog==" saltValue="rkKkaw4vX9a2iVsazuzD/Q==" spinCount="100000" sheet="1" objects="1" scenarios="1" selectLockedCells="1"/>
  <mergeCells count="1">
    <mergeCell ref="B2:B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4D1C0-CFB3-4B7B-BA0B-FA9488A52A52}">
  <dimension ref="B1:E13"/>
  <sheetViews>
    <sheetView workbookViewId="0">
      <selection activeCell="F23" sqref="F23"/>
    </sheetView>
  </sheetViews>
  <sheetFormatPr defaultRowHeight="15" x14ac:dyDescent="0.25"/>
  <cols>
    <col min="1" max="1" width="1.85546875" style="13" customWidth="1"/>
    <col min="2" max="2" width="35.85546875" style="13" bestFit="1" customWidth="1"/>
    <col min="3" max="3" width="20.7109375" style="13" customWidth="1"/>
    <col min="4" max="4" width="13.28515625" style="13" customWidth="1"/>
    <col min="5" max="16384" width="9.140625" style="13"/>
  </cols>
  <sheetData>
    <row r="1" spans="2:5" ht="15.75" thickBot="1" x14ac:dyDescent="0.3"/>
    <row r="2" spans="2:5" ht="15" customHeight="1" x14ac:dyDescent="0.25">
      <c r="B2" s="167" t="s">
        <v>79</v>
      </c>
    </row>
    <row r="3" spans="2:5" ht="15" customHeight="1" x14ac:dyDescent="0.25">
      <c r="B3" s="168"/>
    </row>
    <row r="4" spans="2:5" ht="15" customHeight="1" x14ac:dyDescent="0.25">
      <c r="B4" s="168"/>
    </row>
    <row r="5" spans="2:5" ht="27.75" customHeight="1" x14ac:dyDescent="0.25">
      <c r="B5" s="168"/>
    </row>
    <row r="6" spans="2:5" ht="18" customHeight="1" x14ac:dyDescent="0.25">
      <c r="B6" s="168"/>
    </row>
    <row r="7" spans="2:5" ht="7.5" customHeight="1" thickBot="1" x14ac:dyDescent="0.3">
      <c r="B7" s="169"/>
    </row>
    <row r="8" spans="2:5" ht="15.75" thickBot="1" x14ac:dyDescent="0.3">
      <c r="B8" s="65"/>
    </row>
    <row r="9" spans="2:5" ht="45.75" thickBot="1" x14ac:dyDescent="0.3">
      <c r="B9" s="66" t="s">
        <v>45</v>
      </c>
      <c r="C9" s="67" t="s">
        <v>78</v>
      </c>
      <c r="D9" s="68" t="s">
        <v>81</v>
      </c>
    </row>
    <row r="10" spans="2:5" x14ac:dyDescent="0.25">
      <c r="B10" s="40" t="s">
        <v>84</v>
      </c>
      <c r="C10" s="69">
        <f>'Eénmalige Implementatiekosten'!H29</f>
        <v>0</v>
      </c>
      <c r="D10" s="70">
        <v>15</v>
      </c>
      <c r="E10" s="13" t="s">
        <v>15</v>
      </c>
    </row>
    <row r="11" spans="2:5" x14ac:dyDescent="0.25">
      <c r="B11" s="40" t="s">
        <v>83</v>
      </c>
      <c r="C11" s="69">
        <f>'Totale Jaarlijkse kosten'!G20</f>
        <v>0</v>
      </c>
      <c r="D11" s="71">
        <v>10</v>
      </c>
    </row>
    <row r="12" spans="2:5" x14ac:dyDescent="0.25">
      <c r="B12" s="72" t="s">
        <v>85</v>
      </c>
      <c r="C12" s="69">
        <f>'Optionele kosten'!H8</f>
        <v>0</v>
      </c>
      <c r="D12" s="71">
        <v>2</v>
      </c>
    </row>
    <row r="13" spans="2:5" ht="15.75" thickBot="1" x14ac:dyDescent="0.3">
      <c r="B13" s="43" t="s">
        <v>77</v>
      </c>
      <c r="C13" s="73">
        <f>'Optionele kosten'!H9</f>
        <v>0</v>
      </c>
      <c r="D13" s="74">
        <v>3</v>
      </c>
    </row>
  </sheetData>
  <sheetProtection algorithmName="SHA-512" hashValue="hRse2Wj6WBz0MQyTwVymxbRz4cdEfDp2A2DF+Hrt1On0rG4GhOz/YCPrmKe/iIB2LS+ywuJ45R9UbzW6vVNuxA==" saltValue="y0EQ86n+QlevJ9RsMtW5Ag==" spinCount="100000" sheet="1" objects="1" scenarios="1" selectLockedCells="1"/>
  <mergeCells count="1">
    <mergeCell ref="B2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Eénmalige Implementatiekosten</vt:lpstr>
      <vt:lpstr>Licenties</vt:lpstr>
      <vt:lpstr>Totale Jaarlijkse kosten</vt:lpstr>
      <vt:lpstr>Optionele kosten</vt:lpstr>
      <vt:lpstr>Samenvatting</vt:lpstr>
    </vt:vector>
  </TitlesOfParts>
  <Company>Stichting NAK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van Kallen</dc:creator>
  <cp:lastModifiedBy>Marcel van Kallen</cp:lastModifiedBy>
  <dcterms:created xsi:type="dcterms:W3CDTF">2026-03-23T13:58:37Z</dcterms:created>
  <dcterms:modified xsi:type="dcterms:W3CDTF">2026-04-10T09:57:44Z</dcterms:modified>
</cp:coreProperties>
</file>