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https://blosseveld.sharepoint.com/sites/NieuwbouwkindcentrumDeVaart/Gedeelde documenten/General/02. Aanbestedingen/Total-Engineering/Bijlagen selectiefase/"/>
    </mc:Choice>
  </mc:AlternateContent>
  <xr:revisionPtr revIDLastSave="288" documentId="13_ncr:1_{0794C737-D774-4D2B-B593-AE40B79BCBEE}" xr6:coauthVersionLast="47" xr6:coauthVersionMax="47" xr10:uidLastSave="{7729110A-5441-4C41-A9F8-7BFB21A9F627}"/>
  <bookViews>
    <workbookView xWindow="-120" yWindow="-120" windowWidth="29040" windowHeight="15720" xr2:uid="{00000000-000D-0000-FFFF-FFFF00000000}"/>
  </bookViews>
  <sheets>
    <sheet name="Dashboard" sheetId="1" r:id="rId1"/>
    <sheet name="Scores1" sheetId="2" r:id="rId2"/>
    <sheet name="Scores2" sheetId="3" r:id="rId3"/>
    <sheet name="Scores3" sheetId="4" r:id="rId4"/>
    <sheet name="Scores4" sheetId="5" r:id="rId5"/>
    <sheet name="Scores5" sheetId="6" r:id="rId6"/>
    <sheet name="Vergelijking" sheetId="7" r:id="rId7"/>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 i="3" l="1"/>
  <c r="D9" i="3" s="1"/>
  <c r="D42" i="3" s="1"/>
  <c r="D6" i="3"/>
  <c r="D7" i="3"/>
  <c r="D11" i="3"/>
  <c r="D12" i="3"/>
  <c r="D13" i="3"/>
  <c r="D14" i="3"/>
  <c r="D16" i="3"/>
  <c r="D18" i="3"/>
  <c r="D19" i="3"/>
  <c r="D20" i="3"/>
  <c r="D21" i="3"/>
  <c r="D23" i="3"/>
  <c r="D25" i="3"/>
  <c r="D26" i="3"/>
  <c r="D27" i="3"/>
  <c r="D28" i="3"/>
  <c r="D30" i="3"/>
  <c r="D32" i="3"/>
  <c r="D33" i="3"/>
  <c r="D35" i="3"/>
  <c r="D37" i="3"/>
  <c r="D38" i="3"/>
  <c r="D40" i="3"/>
  <c r="D38" i="6"/>
  <c r="D37" i="6"/>
  <c r="D40" i="6" s="1"/>
  <c r="D33" i="6"/>
  <c r="D32" i="6"/>
  <c r="D35" i="6" s="1"/>
  <c r="F8" i="7" s="1"/>
  <c r="D28" i="6"/>
  <c r="D27" i="6"/>
  <c r="D26" i="6"/>
  <c r="D25" i="6"/>
  <c r="D30" i="6" s="1"/>
  <c r="F7" i="7" s="1"/>
  <c r="D21" i="6"/>
  <c r="D20" i="6"/>
  <c r="D19" i="6"/>
  <c r="D18" i="6"/>
  <c r="D23" i="6" s="1"/>
  <c r="F6" i="7" s="1"/>
  <c r="D14" i="6"/>
  <c r="D13" i="6"/>
  <c r="D12" i="6"/>
  <c r="D11" i="6"/>
  <c r="D7" i="6"/>
  <c r="D6" i="6"/>
  <c r="D5" i="6"/>
  <c r="D38" i="5"/>
  <c r="D37" i="5"/>
  <c r="D33" i="5"/>
  <c r="D32" i="5"/>
  <c r="D35" i="5" s="1"/>
  <c r="E8" i="7" s="1"/>
  <c r="D28" i="5"/>
  <c r="D27" i="5"/>
  <c r="D26" i="5"/>
  <c r="D25" i="5"/>
  <c r="D30" i="5" s="1"/>
  <c r="E7" i="7" s="1"/>
  <c r="D21" i="5"/>
  <c r="D20" i="5"/>
  <c r="D19" i="5"/>
  <c r="D18" i="5"/>
  <c r="D23" i="5" s="1"/>
  <c r="E6" i="7" s="1"/>
  <c r="D14" i="5"/>
  <c r="D13" i="5"/>
  <c r="D12" i="5"/>
  <c r="D11" i="5"/>
  <c r="D16" i="5" s="1"/>
  <c r="E5" i="7" s="1"/>
  <c r="D7" i="5"/>
  <c r="D6" i="5"/>
  <c r="D5" i="5"/>
  <c r="D38" i="4"/>
  <c r="D37" i="4"/>
  <c r="D33" i="4"/>
  <c r="D32" i="4"/>
  <c r="D35" i="4" s="1"/>
  <c r="D8" i="7" s="1"/>
  <c r="D28" i="4"/>
  <c r="D27" i="4"/>
  <c r="D26" i="4"/>
  <c r="D25" i="4"/>
  <c r="D30" i="4" s="1"/>
  <c r="D7" i="7" s="1"/>
  <c r="D21" i="4"/>
  <c r="D20" i="4"/>
  <c r="D19" i="4"/>
  <c r="D18" i="4"/>
  <c r="D14" i="4"/>
  <c r="D13" i="4"/>
  <c r="D12" i="4"/>
  <c r="D11" i="4"/>
  <c r="D16" i="4" s="1"/>
  <c r="D5" i="7" s="1"/>
  <c r="D7" i="4"/>
  <c r="D6" i="4"/>
  <c r="D5" i="4"/>
  <c r="C7" i="7"/>
  <c r="C6" i="7"/>
  <c r="D38" i="2"/>
  <c r="D37" i="2"/>
  <c r="D40" i="2" s="1"/>
  <c r="B9" i="7" s="1"/>
  <c r="D33" i="2"/>
  <c r="D32" i="2"/>
  <c r="D35" i="2" s="1"/>
  <c r="B8" i="7" s="1"/>
  <c r="D28" i="2"/>
  <c r="D27" i="2"/>
  <c r="D26" i="2"/>
  <c r="D25" i="2"/>
  <c r="D21" i="2"/>
  <c r="D20" i="2"/>
  <c r="D19" i="2"/>
  <c r="D18" i="2"/>
  <c r="D23" i="2" s="1"/>
  <c r="B6" i="7" s="1"/>
  <c r="D14" i="2"/>
  <c r="D13" i="2"/>
  <c r="D12" i="2"/>
  <c r="D11" i="2"/>
  <c r="D7" i="2"/>
  <c r="D6" i="2"/>
  <c r="D5" i="2"/>
  <c r="D9" i="4" l="1"/>
  <c r="D40" i="4"/>
  <c r="D9" i="7" s="1"/>
  <c r="D9" i="5"/>
  <c r="D9" i="6"/>
  <c r="F9" i="7"/>
  <c r="D9" i="2"/>
  <c r="D42" i="2" s="1"/>
  <c r="D30" i="2"/>
  <c r="B7" i="7" s="1"/>
  <c r="D16" i="2"/>
  <c r="B5" i="7" s="1"/>
  <c r="C9" i="7"/>
  <c r="C5" i="7"/>
  <c r="C8" i="7"/>
  <c r="D23" i="4"/>
  <c r="D40" i="5"/>
  <c r="D16" i="6"/>
  <c r="C4" i="7"/>
  <c r="F4" i="7" l="1"/>
  <c r="D42" i="6"/>
  <c r="B11" i="1" s="1"/>
  <c r="E4" i="7"/>
  <c r="D42" i="5"/>
  <c r="D4" i="7"/>
  <c r="D42" i="4"/>
  <c r="B9" i="1" s="1"/>
  <c r="D6" i="7"/>
  <c r="E9" i="7"/>
  <c r="E10" i="7" s="1"/>
  <c r="B10" i="1"/>
  <c r="F5" i="7"/>
  <c r="F10" i="7" s="1"/>
  <c r="B8" i="1"/>
  <c r="B4" i="7"/>
  <c r="B10" i="7" s="1"/>
  <c r="B7" i="1"/>
  <c r="C10" i="7"/>
  <c r="D10" i="7" l="1"/>
  <c r="D5" i="1"/>
  <c r="C11" i="1"/>
  <c r="C9" i="1"/>
  <c r="C10" i="1"/>
  <c r="C7" i="1"/>
  <c r="C8" i="1"/>
</calcChain>
</file>

<file path=xl/sharedStrings.xml><?xml version="1.0" encoding="utf-8"?>
<sst xmlns="http://schemas.openxmlformats.org/spreadsheetml/2006/main" count="214" uniqueCount="65">
  <si>
    <t>Beoordelingsmatrix selectiefase KC De Vaart</t>
  </si>
  <si>
    <t>J. Poelwijk</t>
  </si>
  <si>
    <t>Versie 1.0</t>
  </si>
  <si>
    <t>Loting vereist?</t>
  </si>
  <si>
    <t>Gegadigde</t>
  </si>
  <si>
    <t>Totale Score</t>
  </si>
  <si>
    <t>Ranking</t>
  </si>
  <si>
    <t>Loting?</t>
  </si>
  <si>
    <t>Opmerking</t>
  </si>
  <si>
    <t>Gegadigde 1</t>
  </si>
  <si>
    <t>Gegadigde 2</t>
  </si>
  <si>
    <t>Gegadigde 3</t>
  </si>
  <si>
    <t>Gegadigde 4</t>
  </si>
  <si>
    <t>Gegadigde 5</t>
  </si>
  <si>
    <t>Scoreblad Gegadigde 1</t>
  </si>
  <si>
    <t>Max punten</t>
  </si>
  <si>
    <t>Relevantie referentie</t>
  </si>
  <si>
    <t>Score</t>
  </si>
  <si>
    <t>Toelichting</t>
  </si>
  <si>
    <t xml:space="preserve">Kerncompetentie 1: Ervaring met integrale ontwerpcoördinatie, waarbij de gegadigde binnen één opdracht als opdrachtnemer verantwoordelijk was voor alle ontwerpdisciplines en voor het tot stand komen van een integraal ontwerp (Total Engineering‑opdracht). </t>
  </si>
  <si>
    <t>a.Ervaring integrale ontwerpcoördinatie kindcentrum ≥ 2.000 m² BVO met eindverantwoordelijkheid</t>
  </si>
  <si>
    <t>b.Project omvat architectuur, constructeur, installatieadvies, bouwfysisch advies en duurzaamheidsadvies</t>
  </si>
  <si>
    <t>c.Ontwerp in binnenstedelijke context</t>
  </si>
  <si>
    <t>Subtotaal KC1</t>
  </si>
  <si>
    <t xml:space="preserve">Kerncompetentie 2: Ervaring met het ontwerpen (architectonisch, bouwtechnisch, installatietechnisch, constructief, bouwfysisch, interieur en landschap) van een nieuwbouw multifunctioneel kindcentrum gebouw met minimaal drie gebruikers (bijvoorbeeld naast onderwijs een kinderopvang en buurthuis of bibliotheek), met een geïntegreerde gymzaal van in totaal minimaal 2.000 m² BVO, en daarnaast een buitenruimte. </t>
  </si>
  <si>
    <t>a.Integraal ontwerp met toegankelijkheid, inclusiviteit, functionaliteit, diversiteit leer- en ontmoetingsplekken, gebruikersbehoeften</t>
  </si>
  <si>
    <t>b.Flexibel indeelbare multifunctionele ruimten (krimp, uitbreiding, functiewijziging)</t>
  </si>
  <si>
    <t>c.Buitenruimtes incl. speelplekken, groenvoorzieningen, fiets- en parkeerfaciliteiten</t>
  </si>
  <si>
    <t>d.Gebouw gebruikt door ≥ 3 verschillende gebruikersgroepen</t>
  </si>
  <si>
    <t xml:space="preserve">Subtotaal KC2 </t>
  </si>
  <si>
    <t xml:space="preserve">Kerncompetentie 3: Ervaring met het ontwerpen van een aantoonbaar duurzaam gebouw, zowel architectonisch, bouwtechnisch, installatietechnisch als constructief. </t>
  </si>
  <si>
    <t xml:space="preserve">Subtotaal KC3 </t>
  </si>
  <si>
    <t xml:space="preserve">Kerncompetentie 4: Ervaring met het ontwerpen van een nieuwbouw multifunctioneel kindcentrum gebouw van minimaal 2.000 m² BVO binnen vastgestelde financiële kaders. </t>
  </si>
  <si>
    <t>a.Bouwkosten ≤ max. bedrag per m² BVO (prijspeil 2021–2025)</t>
  </si>
  <si>
    <t>b.Bewaken bouwkundige ontwerpkosten binnen budget</t>
  </si>
  <si>
    <t>c.Bewaken installatietechnische ontwerpkosten binnen budget</t>
  </si>
  <si>
    <t>d.Opstellen exploitatiekostenraming</t>
  </si>
  <si>
    <t>Subtotaal KC4</t>
  </si>
  <si>
    <t>Kerncompetentie 5: Ervaring met het integreren van klimaatadaptieve en waterretentievoorzieningen, evenals verkeers- en parkeeroplossingen, in het gebouw- en terreinontwerp van een nieuwbouw multifunctioneel kindcentrum gebouw</t>
  </si>
  <si>
    <t>a.Integratie klimaatadaptieve en waterbeheermaatregelen</t>
  </si>
  <si>
    <t>b.Integratie verkeers- en parkeermaatregelen incl. veilige routing en fietsvoorzieningen</t>
  </si>
  <si>
    <t>Subtotaal KC5</t>
  </si>
  <si>
    <t>Projectorganisatie</t>
  </si>
  <si>
    <t>Betrekken opdrachtgever en gebruikers bij ontwerptraject</t>
  </si>
  <si>
    <t>Samenwerking en coördinatie met andere ontwerpteampartners</t>
  </si>
  <si>
    <t>Subtotaal Projectorganisatie</t>
  </si>
  <si>
    <t>TOTAAL RESULTAAT</t>
  </si>
  <si>
    <t>Scoreblad Gegadigde 2</t>
  </si>
  <si>
    <t>Totaal RESULTAAT</t>
  </si>
  <si>
    <t>Scoreblad Gegadigde 3</t>
  </si>
  <si>
    <t>Scoreblad Gegadigde 4</t>
  </si>
  <si>
    <t>Scoreblad Gegadigde 5</t>
  </si>
  <si>
    <t>Vergelijkingstabel Gegadigden</t>
  </si>
  <si>
    <t>Criterium</t>
  </si>
  <si>
    <t>KC1</t>
  </si>
  <si>
    <t>KC2</t>
  </si>
  <si>
    <t>KC3</t>
  </si>
  <si>
    <t>KC4</t>
  </si>
  <si>
    <t>KC5</t>
  </si>
  <si>
    <t>TOTAAL</t>
  </si>
  <si>
    <t>Definitief</t>
  </si>
  <si>
    <t>a. Architectonisch, bouwtechnisch, installatietechnisch, constructief en bouwfysisch ontwerp nul-op-de-meter gebouw ≥ 2.000 m² BVO</t>
  </si>
  <si>
    <t>b.Ontwerp voldoet aan Frisse Scholen Klasse B</t>
  </si>
  <si>
    <t>c.Duurzame/circulaire materialen</t>
  </si>
  <si>
    <t>d.duurzaamheids- en energieprestatieanalyse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</si>
</sst>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b/>
      <sz val="16"/>
      <name val="Calibri"/>
    </font>
    <font>
      <b/>
      <sz val="14"/>
      <name val="Calibri"/>
    </font>
    <font>
      <b/>
      <sz val="11"/>
      <name val="Calibri"/>
    </font>
    <font>
      <sz val="10"/>
      <color indexed="8"/>
      <name val="Calibri Light"/>
      <family val="2"/>
    </font>
    <font>
      <b/>
      <sz val="16"/>
      <color theme="0"/>
      <name val="Calibri"/>
      <family val="2"/>
    </font>
    <font>
      <b/>
      <sz val="11"/>
      <color theme="0"/>
      <name val="Calibri"/>
      <family val="2"/>
    </font>
    <font>
      <b/>
      <sz val="11"/>
      <color theme="1"/>
      <name val="Calibri"/>
      <family val="2"/>
      <scheme val="minor"/>
    </font>
    <font>
      <b/>
      <sz val="11"/>
      <color rgb="FF000000"/>
      <name val="Calibri"/>
    </font>
    <font>
      <b/>
      <sz val="11"/>
      <color rgb="FF000000"/>
      <name val="Calibri"/>
      <family val="2"/>
      <scheme val="minor"/>
    </font>
    <font>
      <b/>
      <sz val="11"/>
      <name val="Calibri"/>
      <family val="2"/>
    </font>
    <font>
      <b/>
      <sz val="11"/>
      <color theme="0"/>
      <name val="Calibri"/>
    </font>
  </fonts>
  <fills count="5">
    <fill>
      <patternFill patternType="none"/>
    </fill>
    <fill>
      <patternFill patternType="gray125"/>
    </fill>
    <fill>
      <patternFill patternType="solid">
        <fgColor theme="0"/>
        <bgColor indexed="64"/>
      </patternFill>
    </fill>
    <fill>
      <patternFill patternType="solid">
        <fgColor rgb="FF003893"/>
        <bgColor indexed="64"/>
      </patternFill>
    </fill>
    <fill>
      <patternFill patternType="solid">
        <fgColor theme="0" tint="-0.249977111117893"/>
        <bgColor indexed="64"/>
      </patternFill>
    </fill>
  </fills>
  <borders count="3">
    <border>
      <left/>
      <right/>
      <top/>
      <bottom/>
      <diagonal/>
    </border>
    <border>
      <left style="medium">
        <color rgb="FF000000"/>
      </left>
      <right style="medium">
        <color rgb="FF000000"/>
      </right>
      <top style="medium">
        <color rgb="FF000000"/>
      </top>
      <bottom style="medium">
        <color rgb="FF000000"/>
      </bottom>
      <diagonal/>
    </border>
    <border>
      <left style="medium">
        <color indexed="64"/>
      </left>
      <right style="medium">
        <color indexed="64"/>
      </right>
      <top style="medium">
        <color indexed="64"/>
      </top>
      <bottom style="medium">
        <color indexed="64"/>
      </bottom>
      <diagonal/>
    </border>
  </borders>
  <cellStyleXfs count="1">
    <xf numFmtId="0" fontId="0" fillId="0" borderId="0"/>
  </cellStyleXfs>
  <cellXfs count="22">
    <xf numFmtId="0" fontId="0" fillId="0" borderId="0" xfId="0"/>
    <xf numFmtId="0" fontId="3" fillId="0" borderId="0" xfId="0" applyFont="1"/>
    <xf numFmtId="0" fontId="4" fillId="2" borderId="0" xfId="0" applyFont="1" applyFill="1" applyAlignment="1">
      <alignment vertical="center"/>
    </xf>
    <xf numFmtId="0" fontId="0" fillId="3" borderId="0" xfId="0" applyFill="1"/>
    <xf numFmtId="0" fontId="5" fillId="0" borderId="0" xfId="0" applyFont="1"/>
    <xf numFmtId="0" fontId="6" fillId="3" borderId="0" xfId="0" applyFont="1" applyFill="1" applyAlignment="1">
      <alignment horizontal="left"/>
    </xf>
    <xf numFmtId="14" fontId="6" fillId="3" borderId="0" xfId="0" applyNumberFormat="1" applyFont="1" applyFill="1" applyAlignment="1">
      <alignment horizontal="left"/>
    </xf>
    <xf numFmtId="0" fontId="6" fillId="3" borderId="0" xfId="0" applyFont="1" applyFill="1"/>
    <xf numFmtId="0" fontId="0" fillId="4" borderId="0" xfId="0" applyFill="1"/>
    <xf numFmtId="0" fontId="7" fillId="0" borderId="0" xfId="0" applyFont="1"/>
    <xf numFmtId="0" fontId="7" fillId="4" borderId="0" xfId="0" applyFont="1" applyFill="1"/>
    <xf numFmtId="0" fontId="8" fillId="2" borderId="0" xfId="0" applyFont="1" applyFill="1"/>
    <xf numFmtId="0" fontId="9" fillId="2" borderId="1" xfId="0" applyFont="1" applyFill="1" applyBorder="1"/>
    <xf numFmtId="0" fontId="10" fillId="0" borderId="0" xfId="0" applyFont="1"/>
    <xf numFmtId="0" fontId="7" fillId="0" borderId="2" xfId="0" applyFont="1" applyBorder="1"/>
    <xf numFmtId="0" fontId="10" fillId="0" borderId="2" xfId="0" applyFont="1" applyBorder="1"/>
    <xf numFmtId="0" fontId="6" fillId="3" borderId="0" xfId="0" applyFont="1" applyFill="1" applyAlignment="1">
      <alignment wrapText="1"/>
    </xf>
    <xf numFmtId="0" fontId="11" fillId="3" borderId="0" xfId="0" applyFont="1" applyFill="1" applyAlignment="1">
      <alignment wrapText="1"/>
    </xf>
    <xf numFmtId="0" fontId="2" fillId="0" borderId="0" xfId="0" applyFont="1"/>
    <xf numFmtId="0" fontId="0" fillId="0" borderId="0" xfId="0"/>
    <xf numFmtId="0" fontId="5" fillId="3" borderId="0" xfId="0" applyFont="1" applyFill="1" applyAlignment="1">
      <alignment horizontal="left" vertical="center"/>
    </xf>
    <xf numFmtId="0" fontId="1" fillId="0" borderId="0" xfId="0" applyFont="1"/>
  </cellXfs>
  <cellStyles count="1">
    <cellStyle name="Standaard" xfId="0" builtinId="0"/>
  </cellStyles>
  <dxfs count="0"/>
  <tableStyles count="0" defaultTableStyle="TableStyleMedium9" defaultPivotStyle="PivotStyleLight16"/>
  <colors>
    <mruColors>
      <color rgb="FF00389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10</xdr:col>
      <xdr:colOff>1146698</xdr:colOff>
      <xdr:row>1</xdr:row>
      <xdr:rowOff>241300</xdr:rowOff>
    </xdr:from>
    <xdr:to>
      <xdr:col>11</xdr:col>
      <xdr:colOff>60128</xdr:colOff>
      <xdr:row>4</xdr:row>
      <xdr:rowOff>12700</xdr:rowOff>
    </xdr:to>
    <xdr:pic>
      <xdr:nvPicPr>
        <xdr:cNvPr id="3" name="Afbeelding 24">
          <a:extLst>
            <a:ext uri="{FF2B5EF4-FFF2-40B4-BE49-F238E27FC236}">
              <a16:creationId xmlns:a16="http://schemas.microsoft.com/office/drawing/2014/main" id="{CE7C5480-7FB5-40C7-A87A-D4EBB15DC1F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b="17307"/>
        <a:stretch>
          <a:fillRect/>
        </a:stretch>
      </xdr:blipFill>
      <xdr:spPr bwMode="auto">
        <a:xfrm>
          <a:off x="7807848" y="508000"/>
          <a:ext cx="1389930" cy="571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1"/>
  <sheetViews>
    <sheetView tabSelected="1" workbookViewId="0">
      <selection activeCell="D14" sqref="D14"/>
    </sheetView>
  </sheetViews>
  <sheetFormatPr defaultRowHeight="15" x14ac:dyDescent="0.25"/>
  <cols>
    <col min="1" max="2" width="11.28515625" bestFit="1" customWidth="1"/>
    <col min="3" max="3" width="14.140625" bestFit="1" customWidth="1"/>
    <col min="4" max="4" width="13.28515625" bestFit="1" customWidth="1"/>
    <col min="5" max="6" width="10.28515625" bestFit="1" customWidth="1"/>
    <col min="11" max="11" width="36.140625" bestFit="1" customWidth="1"/>
  </cols>
  <sheetData>
    <row r="1" spans="1:11" ht="21" customHeight="1" x14ac:dyDescent="0.25">
      <c r="A1" s="20" t="s">
        <v>0</v>
      </c>
      <c r="B1" s="20"/>
      <c r="C1" s="20"/>
      <c r="D1" s="20"/>
      <c r="E1" s="20"/>
      <c r="F1" s="20"/>
      <c r="G1" s="20"/>
      <c r="H1" s="20"/>
      <c r="I1" s="20"/>
      <c r="J1" s="20"/>
      <c r="K1" s="5" t="s">
        <v>1</v>
      </c>
    </row>
    <row r="2" spans="1:11" ht="21" customHeight="1" x14ac:dyDescent="0.25">
      <c r="A2" s="20"/>
      <c r="B2" s="20"/>
      <c r="C2" s="20"/>
      <c r="D2" s="20"/>
      <c r="E2" s="20"/>
      <c r="F2" s="20"/>
      <c r="G2" s="20"/>
      <c r="H2" s="20"/>
      <c r="I2" s="20"/>
      <c r="J2" s="20"/>
      <c r="K2" s="6">
        <v>46069</v>
      </c>
    </row>
    <row r="3" spans="1:11" ht="21" customHeight="1" x14ac:dyDescent="0.25">
      <c r="A3" s="20"/>
      <c r="B3" s="20"/>
      <c r="C3" s="20"/>
      <c r="D3" s="20"/>
      <c r="E3" s="20"/>
      <c r="F3" s="20"/>
      <c r="G3" s="20"/>
      <c r="H3" s="20"/>
      <c r="I3" s="20"/>
      <c r="J3" s="20"/>
      <c r="K3" s="5" t="s">
        <v>2</v>
      </c>
    </row>
    <row r="4" spans="1:11" ht="21" customHeight="1" x14ac:dyDescent="0.25">
      <c r="A4" s="20"/>
      <c r="B4" s="20"/>
      <c r="C4" s="20"/>
      <c r="D4" s="20"/>
      <c r="E4" s="20"/>
      <c r="F4" s="20"/>
      <c r="G4" s="20"/>
      <c r="H4" s="20"/>
      <c r="I4" s="20"/>
      <c r="J4" s="20"/>
      <c r="K4" s="5" t="s">
        <v>60</v>
      </c>
    </row>
    <row r="5" spans="1:11" ht="21" x14ac:dyDescent="0.35">
      <c r="C5" s="1" t="s">
        <v>3</v>
      </c>
      <c r="D5" t="str">
        <f>IF(COUNTA($B$7:$B$11)&lt;2,"",IF(COUNTIF($B$7:$B$11,"&gt;="&amp;LARGE($B$7:$B$11,5))&gt;5,"JA","NEE"))</f>
        <v>NEE</v>
      </c>
      <c r="H5" s="4"/>
      <c r="I5" s="4"/>
      <c r="J5" s="4"/>
    </row>
    <row r="6" spans="1:11" ht="21" x14ac:dyDescent="0.35">
      <c r="A6" t="s">
        <v>4</v>
      </c>
      <c r="B6" t="s">
        <v>5</v>
      </c>
      <c r="C6" t="s">
        <v>6</v>
      </c>
      <c r="D6" t="s">
        <v>7</v>
      </c>
      <c r="E6" t="s">
        <v>8</v>
      </c>
      <c r="H6" s="4"/>
      <c r="I6" s="4"/>
      <c r="J6" s="4"/>
    </row>
    <row r="7" spans="1:11" ht="21" x14ac:dyDescent="0.35">
      <c r="A7" t="s">
        <v>9</v>
      </c>
      <c r="B7" s="8">
        <f>Scores1!D42</f>
        <v>0</v>
      </c>
      <c r="C7" s="8">
        <f>IF(ISBLANK(B7),"",RANK(B7,$B$7:$B$11,0))</f>
        <v>1</v>
      </c>
      <c r="H7" s="4"/>
      <c r="I7" s="4"/>
      <c r="J7" s="4"/>
    </row>
    <row r="8" spans="1:11" x14ac:dyDescent="0.25">
      <c r="A8" t="s">
        <v>10</v>
      </c>
      <c r="B8" s="8">
        <f>Scores2!D42</f>
        <v>0</v>
      </c>
      <c r="C8" s="8">
        <f>IF(ISBLANK(B8),"",RANK(B8,$B$7:$B$11,0))</f>
        <v>1</v>
      </c>
    </row>
    <row r="9" spans="1:11" x14ac:dyDescent="0.25">
      <c r="A9" t="s">
        <v>11</v>
      </c>
      <c r="B9" s="8">
        <f>Scores3!D42</f>
        <v>0</v>
      </c>
      <c r="C9" s="8">
        <f>IF(ISBLANK(B9),"",RANK(B9,$B$7:$B$11,0))</f>
        <v>1</v>
      </c>
    </row>
    <row r="10" spans="1:11" x14ac:dyDescent="0.25">
      <c r="A10" t="s">
        <v>12</v>
      </c>
      <c r="B10" s="8">
        <f>Scores4!D42</f>
        <v>0</v>
      </c>
      <c r="C10" s="8">
        <f>IF(ISBLANK(B10),"",RANK(B10,$B$7:$B$11,0))</f>
        <v>1</v>
      </c>
    </row>
    <row r="11" spans="1:11" x14ac:dyDescent="0.25">
      <c r="A11" t="s">
        <v>13</v>
      </c>
      <c r="B11" s="8">
        <f>Scores5!D42</f>
        <v>0</v>
      </c>
      <c r="C11" s="8">
        <f>IF(ISBLANK(B11),"",RANK(B11,$B$7:$B$11,0))</f>
        <v>1</v>
      </c>
    </row>
  </sheetData>
  <mergeCells count="1">
    <mergeCell ref="A1:J4"/>
  </mergeCells>
  <pageMargins left="0.75" right="0.75" top="1" bottom="1" header="0.5" footer="0.5"/>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42"/>
  <sheetViews>
    <sheetView topLeftCell="A4" zoomScale="107" workbookViewId="0">
      <selection activeCell="H10" sqref="H10"/>
    </sheetView>
  </sheetViews>
  <sheetFormatPr defaultRowHeight="15" x14ac:dyDescent="0.25"/>
  <cols>
    <col min="1" max="1" width="106.7109375" bestFit="1" customWidth="1"/>
    <col min="2" max="2" width="11.140625" bestFit="1" customWidth="1"/>
    <col min="3" max="3" width="19" bestFit="1" customWidth="1"/>
    <col min="4" max="4" width="5.5703125" bestFit="1" customWidth="1"/>
    <col min="5" max="5" width="10" bestFit="1" customWidth="1"/>
  </cols>
  <sheetData>
    <row r="1" spans="1:7" ht="18.75" x14ac:dyDescent="0.3">
      <c r="A1" s="18" t="s">
        <v>14</v>
      </c>
      <c r="B1" s="19"/>
      <c r="C1" s="19"/>
      <c r="D1" s="19"/>
      <c r="E1" s="19"/>
    </row>
    <row r="3" spans="1:7" x14ac:dyDescent="0.25">
      <c r="B3" t="s">
        <v>15</v>
      </c>
      <c r="C3" t="s">
        <v>16</v>
      </c>
      <c r="D3" t="s">
        <v>17</v>
      </c>
      <c r="E3" t="s">
        <v>18</v>
      </c>
    </row>
    <row r="4" spans="1:7" ht="45" x14ac:dyDescent="0.25">
      <c r="A4" s="16" t="s">
        <v>19</v>
      </c>
      <c r="B4" s="3"/>
      <c r="C4" s="3"/>
      <c r="D4" s="3"/>
      <c r="E4" s="3"/>
    </row>
    <row r="5" spans="1:7" x14ac:dyDescent="0.25">
      <c r="A5" s="2" t="s">
        <v>20</v>
      </c>
      <c r="B5">
        <v>4</v>
      </c>
      <c r="D5" s="8">
        <f>IF(C5="Volledig relevant",B5,IF(C5="Gedeeltelijk relevant",B5*0.5,0))</f>
        <v>0</v>
      </c>
    </row>
    <row r="6" spans="1:7" x14ac:dyDescent="0.25">
      <c r="A6" s="2" t="s">
        <v>21</v>
      </c>
      <c r="B6">
        <v>4</v>
      </c>
      <c r="D6" s="8">
        <f>IF(C6="Volledig relevant",B6,IF(C6="Gedeeltelijk relevant",B6*0.5,0))</f>
        <v>0</v>
      </c>
    </row>
    <row r="7" spans="1:7" x14ac:dyDescent="0.25">
      <c r="A7" s="2" t="s">
        <v>22</v>
      </c>
      <c r="B7">
        <v>2</v>
      </c>
      <c r="D7" s="8">
        <f>IF(C7="Volledig relevant",B7,IF(C7="Gedeeltelijk relevant",B7*0.5,0))</f>
        <v>0</v>
      </c>
      <c r="G7" s="9"/>
    </row>
    <row r="8" spans="1:7" x14ac:dyDescent="0.25">
      <c r="A8" s="2"/>
    </row>
    <row r="9" spans="1:7" x14ac:dyDescent="0.25">
      <c r="A9" s="1" t="s">
        <v>23</v>
      </c>
      <c r="D9" s="10">
        <f>SUM(D5:D7)</f>
        <v>0</v>
      </c>
    </row>
    <row r="10" spans="1:7" ht="60" x14ac:dyDescent="0.25">
      <c r="A10" s="17" t="s">
        <v>24</v>
      </c>
      <c r="B10" s="3"/>
      <c r="C10" s="3"/>
      <c r="D10" s="3"/>
      <c r="E10" s="3"/>
    </row>
    <row r="11" spans="1:7" x14ac:dyDescent="0.25">
      <c r="A11" s="2" t="s">
        <v>25</v>
      </c>
      <c r="B11">
        <v>3</v>
      </c>
      <c r="D11" s="8">
        <f>IF(C11="Volledig relevant",B11,IF(C11="Gedeeltelijk relevant",B11*0.5,0))</f>
        <v>0</v>
      </c>
    </row>
    <row r="12" spans="1:7" x14ac:dyDescent="0.25">
      <c r="A12" s="2" t="s">
        <v>26</v>
      </c>
      <c r="B12">
        <v>3</v>
      </c>
      <c r="D12" s="8">
        <f>IF(C12="Volledig relevant",B12,IF(C12="Gedeeltelijk relevant",B12*0.5,0))</f>
        <v>0</v>
      </c>
    </row>
    <row r="13" spans="1:7" x14ac:dyDescent="0.25">
      <c r="A13" s="2" t="s">
        <v>27</v>
      </c>
      <c r="B13">
        <v>3</v>
      </c>
      <c r="D13" s="8">
        <f>IF(C13="Volledig relevant",B13,IF(C13="Gedeeltelijk relevant",B13*0.5,0))</f>
        <v>0</v>
      </c>
    </row>
    <row r="14" spans="1:7" x14ac:dyDescent="0.25">
      <c r="A14" s="2" t="s">
        <v>28</v>
      </c>
      <c r="B14">
        <v>3</v>
      </c>
      <c r="D14" s="8">
        <f>IF(C14="Volledig relevant",B14,IF(C14="Gedeeltelijk relevant",B14*0.5,0))</f>
        <v>0</v>
      </c>
    </row>
    <row r="15" spans="1:7" x14ac:dyDescent="0.25">
      <c r="A15" s="2"/>
    </row>
    <row r="16" spans="1:7" x14ac:dyDescent="0.25">
      <c r="A16" s="1" t="s">
        <v>29</v>
      </c>
      <c r="D16" s="10">
        <f>SUM(D11:D14)</f>
        <v>0</v>
      </c>
    </row>
    <row r="17" spans="1:5" ht="30" x14ac:dyDescent="0.25">
      <c r="A17" s="16" t="s">
        <v>30</v>
      </c>
      <c r="B17" s="3"/>
      <c r="C17" s="3"/>
      <c r="D17" s="3"/>
      <c r="E17" s="3"/>
    </row>
    <row r="18" spans="1:5" x14ac:dyDescent="0.25">
      <c r="A18" s="2" t="s">
        <v>61</v>
      </c>
      <c r="B18">
        <v>4</v>
      </c>
      <c r="D18" s="8">
        <f>IF(C18="Volledig relevant",B18,IF(C18="Gedeeltelijk relevant",B18*0.5,0))</f>
        <v>0</v>
      </c>
    </row>
    <row r="19" spans="1:5" x14ac:dyDescent="0.25">
      <c r="A19" s="2" t="s">
        <v>62</v>
      </c>
      <c r="B19">
        <v>2</v>
      </c>
      <c r="D19" s="8">
        <f>IF(C19="Volledig relevant",B19,IF(C19="Gedeeltelijk relevant",B19*0.5,0))</f>
        <v>0</v>
      </c>
    </row>
    <row r="20" spans="1:5" x14ac:dyDescent="0.25">
      <c r="A20" s="2" t="s">
        <v>63</v>
      </c>
      <c r="B20">
        <v>1</v>
      </c>
      <c r="D20" s="8">
        <f>IF(C20="Volledig relevant",B20,IF(C20="Gedeeltelijk relevant",B20*0.5,0))</f>
        <v>0</v>
      </c>
    </row>
    <row r="21" spans="1:5" x14ac:dyDescent="0.25">
      <c r="A21" s="2" t="s">
        <v>64</v>
      </c>
      <c r="B21">
        <v>2</v>
      </c>
      <c r="D21" s="8">
        <f>IF(C21="Volledig relevant",B21,IF(C21="Gedeeltelijk relevant",B21*0.5,0))</f>
        <v>0</v>
      </c>
    </row>
    <row r="22" spans="1:5" x14ac:dyDescent="0.25">
      <c r="A22" s="2"/>
    </row>
    <row r="23" spans="1:5" x14ac:dyDescent="0.25">
      <c r="A23" s="1" t="s">
        <v>31</v>
      </c>
      <c r="D23" s="10">
        <f>SUM(D18:D21)</f>
        <v>0</v>
      </c>
    </row>
    <row r="24" spans="1:5" ht="30" x14ac:dyDescent="0.25">
      <c r="A24" s="16" t="s">
        <v>32</v>
      </c>
      <c r="B24" s="3"/>
      <c r="C24" s="3"/>
      <c r="D24" s="3"/>
      <c r="E24" s="3"/>
    </row>
    <row r="25" spans="1:5" x14ac:dyDescent="0.25">
      <c r="A25" s="2" t="s">
        <v>33</v>
      </c>
      <c r="B25">
        <v>2</v>
      </c>
      <c r="D25" s="8">
        <f>IF(C25="Volledig relevant",B25,IF(C25="Gedeeltelijk relevant",B25*0.5,0))</f>
        <v>0</v>
      </c>
    </row>
    <row r="26" spans="1:5" x14ac:dyDescent="0.25">
      <c r="A26" s="2" t="s">
        <v>34</v>
      </c>
      <c r="B26">
        <v>3</v>
      </c>
      <c r="D26" s="8">
        <f>IF(C26="Volledig relevant",B26,IF(C26="Gedeeltelijk relevant",B26*0.5,0))</f>
        <v>0</v>
      </c>
    </row>
    <row r="27" spans="1:5" x14ac:dyDescent="0.25">
      <c r="A27" s="2" t="s">
        <v>35</v>
      </c>
      <c r="B27">
        <v>3</v>
      </c>
      <c r="D27" s="8">
        <f>IF(C27="Volledig relevant",B27,IF(C27="Gedeeltelijk relevant",B27*0.5,0))</f>
        <v>0</v>
      </c>
    </row>
    <row r="28" spans="1:5" x14ac:dyDescent="0.25">
      <c r="A28" s="2" t="s">
        <v>36</v>
      </c>
      <c r="B28">
        <v>2</v>
      </c>
      <c r="D28" s="8">
        <f>IF(C28="Volledig relevant",B28,IF(C28="Gedeeltelijk relevant",B28*0.5,0))</f>
        <v>0</v>
      </c>
    </row>
    <row r="29" spans="1:5" x14ac:dyDescent="0.25">
      <c r="A29" s="2"/>
    </row>
    <row r="30" spans="1:5" x14ac:dyDescent="0.25">
      <c r="A30" s="1" t="s">
        <v>37</v>
      </c>
      <c r="D30" s="10">
        <f>SUM(D25:D28)</f>
        <v>0</v>
      </c>
    </row>
    <row r="31" spans="1:5" ht="45" x14ac:dyDescent="0.25">
      <c r="A31" s="16" t="s">
        <v>38</v>
      </c>
      <c r="B31" s="3"/>
      <c r="C31" s="3"/>
      <c r="D31" s="3"/>
      <c r="E31" s="3"/>
    </row>
    <row r="32" spans="1:5" x14ac:dyDescent="0.25">
      <c r="A32" s="2" t="s">
        <v>39</v>
      </c>
      <c r="B32">
        <v>4</v>
      </c>
      <c r="D32" s="8">
        <f>IF(C32="Volledig relevant",B32,IF(C32="Gedeeltelijk relevant",B32*0.5,0))</f>
        <v>0</v>
      </c>
    </row>
    <row r="33" spans="1:5" x14ac:dyDescent="0.25">
      <c r="A33" s="2" t="s">
        <v>40</v>
      </c>
      <c r="B33">
        <v>2</v>
      </c>
      <c r="D33" s="8">
        <f>IF(C33="Volledig relevant",B33,IF(C33="Gedeeltelijk relevant",B33*0.5,0))</f>
        <v>0</v>
      </c>
    </row>
    <row r="34" spans="1:5" x14ac:dyDescent="0.25">
      <c r="A34" s="2"/>
    </row>
    <row r="35" spans="1:5" x14ac:dyDescent="0.25">
      <c r="A35" s="1" t="s">
        <v>41</v>
      </c>
      <c r="D35" s="10">
        <f>SUM(D32:D33)</f>
        <v>0</v>
      </c>
    </row>
    <row r="36" spans="1:5" x14ac:dyDescent="0.25">
      <c r="A36" s="7" t="s">
        <v>42</v>
      </c>
      <c r="B36" s="3"/>
      <c r="C36" s="3"/>
      <c r="D36" s="3"/>
      <c r="E36" s="3"/>
    </row>
    <row r="37" spans="1:5" x14ac:dyDescent="0.25">
      <c r="A37" s="2" t="s">
        <v>43</v>
      </c>
      <c r="B37">
        <v>5</v>
      </c>
      <c r="D37" s="8">
        <f>IF(C37="Volledig relevant",B37,IF(C37="Gedeeltelijk relevant",B37*0.5,0))</f>
        <v>0</v>
      </c>
    </row>
    <row r="38" spans="1:5" x14ac:dyDescent="0.25">
      <c r="A38" s="2" t="s">
        <v>44</v>
      </c>
      <c r="B38">
        <v>5</v>
      </c>
      <c r="D38" s="8">
        <f>IF(C38="Volledig relevant",B38,IF(C38="Gedeeltelijk relevant",B38*0.5,0))</f>
        <v>0</v>
      </c>
    </row>
    <row r="39" spans="1:5" x14ac:dyDescent="0.25">
      <c r="A39" s="2"/>
    </row>
    <row r="40" spans="1:5" x14ac:dyDescent="0.25">
      <c r="A40" s="1" t="s">
        <v>45</v>
      </c>
      <c r="D40" s="10">
        <f>SUM(D37:D38)</f>
        <v>0</v>
      </c>
    </row>
    <row r="41" spans="1:5" x14ac:dyDescent="0.25">
      <c r="A41" s="7"/>
      <c r="B41" s="3"/>
      <c r="C41" s="3"/>
      <c r="D41" s="3"/>
      <c r="E41" s="3"/>
    </row>
    <row r="42" spans="1:5" x14ac:dyDescent="0.25">
      <c r="A42" s="11" t="s">
        <v>46</v>
      </c>
      <c r="D42" s="12">
        <f>SUM(D$9,D$16,D$23,D$30,D$35,D$40)</f>
        <v>0</v>
      </c>
    </row>
  </sheetData>
  <mergeCells count="1">
    <mergeCell ref="A1:E1"/>
  </mergeCells>
  <dataValidations count="1">
    <dataValidation type="list" sqref="C5:C8 C11:C15 C18:C22 C25:C29 C32:C34 C37:C39" xr:uid="{00000000-0002-0000-0100-000000000000}">
      <formula1>"Volledig relevant,Gedeeltelijk relevant,Niet relevant"</formula1>
    </dataValidation>
  </dataValidation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42"/>
  <sheetViews>
    <sheetView topLeftCell="A3" workbookViewId="0">
      <selection activeCell="A30" sqref="A30"/>
    </sheetView>
  </sheetViews>
  <sheetFormatPr defaultRowHeight="15" x14ac:dyDescent="0.25"/>
  <cols>
    <col min="1" max="1" width="106.7109375" bestFit="1" customWidth="1"/>
    <col min="2" max="2" width="11.140625" bestFit="1" customWidth="1"/>
    <col min="3" max="3" width="18.7109375" bestFit="1" customWidth="1"/>
    <col min="4" max="4" width="5.5703125" bestFit="1" customWidth="1"/>
    <col min="5" max="5" width="10" bestFit="1" customWidth="1"/>
  </cols>
  <sheetData>
    <row r="1" spans="1:5" ht="18.75" x14ac:dyDescent="0.3">
      <c r="A1" s="18" t="s">
        <v>47</v>
      </c>
      <c r="B1" s="19"/>
      <c r="C1" s="19"/>
      <c r="D1" s="19"/>
      <c r="E1" s="19"/>
    </row>
    <row r="3" spans="1:5" x14ac:dyDescent="0.25">
      <c r="B3" t="s">
        <v>15</v>
      </c>
      <c r="C3" t="s">
        <v>16</v>
      </c>
      <c r="D3" t="s">
        <v>17</v>
      </c>
      <c r="E3" t="s">
        <v>18</v>
      </c>
    </row>
    <row r="4" spans="1:5" ht="45" x14ac:dyDescent="0.25">
      <c r="A4" s="16" t="s">
        <v>19</v>
      </c>
      <c r="B4" s="3"/>
      <c r="C4" s="3"/>
      <c r="D4" s="3"/>
      <c r="E4" s="3"/>
    </row>
    <row r="5" spans="1:5" x14ac:dyDescent="0.25">
      <c r="A5" s="2" t="s">
        <v>20</v>
      </c>
      <c r="B5">
        <v>4</v>
      </c>
      <c r="D5" s="8">
        <f>IF(C5="Volledig relevant",B5,IF(C5="Gedeeltelijk relevant",B5*0.5,0))</f>
        <v>0</v>
      </c>
    </row>
    <row r="6" spans="1:5" x14ac:dyDescent="0.25">
      <c r="A6" s="2" t="s">
        <v>21</v>
      </c>
      <c r="B6">
        <v>4</v>
      </c>
      <c r="D6" s="8">
        <f>IF(C6="Volledig relevant",B6,IF(C6="Gedeeltelijk relevant",B6*0.5,0))</f>
        <v>0</v>
      </c>
    </row>
    <row r="7" spans="1:5" x14ac:dyDescent="0.25">
      <c r="A7" s="2" t="s">
        <v>22</v>
      </c>
      <c r="B7">
        <v>2</v>
      </c>
      <c r="D7" s="8">
        <f>IF(C7="Volledig relevant",B7,IF(C7="Gedeeltelijk relevant",B7*0.5,0))</f>
        <v>0</v>
      </c>
    </row>
    <row r="8" spans="1:5" x14ac:dyDescent="0.25">
      <c r="A8" s="2"/>
    </row>
    <row r="9" spans="1:5" x14ac:dyDescent="0.25">
      <c r="A9" s="1" t="s">
        <v>23</v>
      </c>
      <c r="D9" s="10">
        <f>SUM(D5:D7)</f>
        <v>0</v>
      </c>
    </row>
    <row r="10" spans="1:5" ht="60" x14ac:dyDescent="0.25">
      <c r="A10" s="17" t="s">
        <v>24</v>
      </c>
      <c r="B10" s="3"/>
      <c r="C10" s="3"/>
      <c r="D10" s="3"/>
      <c r="E10" s="3"/>
    </row>
    <row r="11" spans="1:5" x14ac:dyDescent="0.25">
      <c r="A11" s="2" t="s">
        <v>25</v>
      </c>
      <c r="B11">
        <v>3</v>
      </c>
      <c r="D11" s="8">
        <f>IF(C11="Volledig relevant",B11,IF(C11="Gedeeltelijk relevant",B11*0.5,0))</f>
        <v>0</v>
      </c>
    </row>
    <row r="12" spans="1:5" x14ac:dyDescent="0.25">
      <c r="A12" s="2" t="s">
        <v>26</v>
      </c>
      <c r="B12">
        <v>3</v>
      </c>
      <c r="D12" s="8">
        <f>IF(C12="Volledig relevant",B12,IF(C12="Gedeeltelijk relevant",B12*0.5,0))</f>
        <v>0</v>
      </c>
    </row>
    <row r="13" spans="1:5" x14ac:dyDescent="0.25">
      <c r="A13" s="2" t="s">
        <v>27</v>
      </c>
      <c r="B13">
        <v>3</v>
      </c>
      <c r="D13" s="8">
        <f>IF(C13="Volledig relevant",B13,IF(C13="Gedeeltelijk relevant",B13*0.5,0))</f>
        <v>0</v>
      </c>
    </row>
    <row r="14" spans="1:5" x14ac:dyDescent="0.25">
      <c r="A14" s="2" t="s">
        <v>28</v>
      </c>
      <c r="B14">
        <v>3</v>
      </c>
      <c r="D14" s="8">
        <f>IF(C14="Volledig relevant",B14,IF(C14="Gedeeltelijk relevant",B14*0.5,0))</f>
        <v>0</v>
      </c>
    </row>
    <row r="15" spans="1:5" x14ac:dyDescent="0.25">
      <c r="A15" s="2"/>
    </row>
    <row r="16" spans="1:5" x14ac:dyDescent="0.25">
      <c r="A16" s="1" t="s">
        <v>29</v>
      </c>
      <c r="D16" s="10">
        <f>SUM(D11:D14)</f>
        <v>0</v>
      </c>
    </row>
    <row r="17" spans="1:5" ht="30" x14ac:dyDescent="0.25">
      <c r="A17" s="16" t="s">
        <v>30</v>
      </c>
      <c r="B17" s="3"/>
      <c r="C17" s="3"/>
      <c r="D17" s="3"/>
      <c r="E17" s="3"/>
    </row>
    <row r="18" spans="1:5" x14ac:dyDescent="0.25">
      <c r="A18" s="2" t="s">
        <v>61</v>
      </c>
      <c r="B18">
        <v>4</v>
      </c>
      <c r="D18" s="8">
        <f>IF(C18="Volledig relevant",B18,IF(C18="Gedeeltelijk relevant",B18*0.5,0))</f>
        <v>0</v>
      </c>
    </row>
    <row r="19" spans="1:5" x14ac:dyDescent="0.25">
      <c r="A19" s="2" t="s">
        <v>62</v>
      </c>
      <c r="B19">
        <v>2</v>
      </c>
      <c r="D19" s="8">
        <f>IF(C19="Volledig relevant",B19,IF(C19="Gedeeltelijk relevant",B19*0.5,0))</f>
        <v>0</v>
      </c>
    </row>
    <row r="20" spans="1:5" x14ac:dyDescent="0.25">
      <c r="A20" s="2" t="s">
        <v>63</v>
      </c>
      <c r="B20">
        <v>1</v>
      </c>
      <c r="D20" s="8">
        <f>IF(C20="Volledig relevant",B20,IF(C20="Gedeeltelijk relevant",B20*0.5,0))</f>
        <v>0</v>
      </c>
    </row>
    <row r="21" spans="1:5" x14ac:dyDescent="0.25">
      <c r="A21" s="2" t="s">
        <v>64</v>
      </c>
      <c r="B21">
        <v>2</v>
      </c>
      <c r="D21" s="8">
        <f>IF(C21="Volledig relevant",B21,IF(C21="Gedeeltelijk relevant",B21*0.5,0))</f>
        <v>0</v>
      </c>
    </row>
    <row r="22" spans="1:5" x14ac:dyDescent="0.25">
      <c r="A22" s="2"/>
    </row>
    <row r="23" spans="1:5" x14ac:dyDescent="0.25">
      <c r="A23" s="1" t="s">
        <v>31</v>
      </c>
      <c r="D23" s="10">
        <f>SUM(D18:D21)</f>
        <v>0</v>
      </c>
    </row>
    <row r="24" spans="1:5" ht="30" x14ac:dyDescent="0.25">
      <c r="A24" s="16" t="s">
        <v>32</v>
      </c>
      <c r="B24" s="3"/>
      <c r="C24" s="3"/>
      <c r="D24" s="3"/>
      <c r="E24" s="3"/>
    </row>
    <row r="25" spans="1:5" x14ac:dyDescent="0.25">
      <c r="A25" s="2" t="s">
        <v>33</v>
      </c>
      <c r="B25">
        <v>2</v>
      </c>
      <c r="D25" s="8">
        <f>IF(C25="Volledig relevant",B25,IF(C25="Gedeeltelijk relevant",B25*0.5,0))</f>
        <v>0</v>
      </c>
    </row>
    <row r="26" spans="1:5" x14ac:dyDescent="0.25">
      <c r="A26" s="2" t="s">
        <v>34</v>
      </c>
      <c r="B26">
        <v>3</v>
      </c>
      <c r="D26" s="8">
        <f>IF(C26="Volledig relevant",B26,IF(C26="Gedeeltelijk relevant",B26*0.5,0))</f>
        <v>0</v>
      </c>
    </row>
    <row r="27" spans="1:5" x14ac:dyDescent="0.25">
      <c r="A27" s="2" t="s">
        <v>35</v>
      </c>
      <c r="B27">
        <v>3</v>
      </c>
      <c r="D27" s="8">
        <f>IF(C27="Volledig relevant",B27,IF(C27="Gedeeltelijk relevant",B27*0.5,0))</f>
        <v>0</v>
      </c>
    </row>
    <row r="28" spans="1:5" x14ac:dyDescent="0.25">
      <c r="A28" s="2" t="s">
        <v>36</v>
      </c>
      <c r="B28">
        <v>2</v>
      </c>
      <c r="D28" s="8">
        <f>IF(C28="Volledig relevant",B28,IF(C28="Gedeeltelijk relevant",B28*0.5,0))</f>
        <v>0</v>
      </c>
    </row>
    <row r="29" spans="1:5" x14ac:dyDescent="0.25">
      <c r="A29" s="2"/>
    </row>
    <row r="30" spans="1:5" x14ac:dyDescent="0.25">
      <c r="A30" s="1" t="s">
        <v>37</v>
      </c>
      <c r="D30" s="10">
        <f>SUM(D25:D28)</f>
        <v>0</v>
      </c>
    </row>
    <row r="31" spans="1:5" ht="45" x14ac:dyDescent="0.25">
      <c r="A31" s="16" t="s">
        <v>38</v>
      </c>
      <c r="B31" s="3"/>
      <c r="C31" s="3"/>
      <c r="D31" s="3"/>
      <c r="E31" s="3"/>
    </row>
    <row r="32" spans="1:5" x14ac:dyDescent="0.25">
      <c r="A32" s="2" t="s">
        <v>39</v>
      </c>
      <c r="B32">
        <v>4</v>
      </c>
      <c r="D32" s="8">
        <f>IF(C32="Volledig relevant",B32,IF(C32="Gedeeltelijk relevant",B32*0.5,0))</f>
        <v>0</v>
      </c>
    </row>
    <row r="33" spans="1:5" x14ac:dyDescent="0.25">
      <c r="A33" s="2" t="s">
        <v>40</v>
      </c>
      <c r="B33">
        <v>2</v>
      </c>
      <c r="D33" s="8">
        <f>IF(C33="Volledig relevant",B33,IF(C33="Gedeeltelijk relevant",B33*0.5,0))</f>
        <v>0</v>
      </c>
    </row>
    <row r="34" spans="1:5" x14ac:dyDescent="0.25">
      <c r="A34" s="2"/>
    </row>
    <row r="35" spans="1:5" x14ac:dyDescent="0.25">
      <c r="A35" s="1" t="s">
        <v>41</v>
      </c>
      <c r="D35" s="10">
        <f>SUM(D32:D33)</f>
        <v>0</v>
      </c>
    </row>
    <row r="36" spans="1:5" x14ac:dyDescent="0.25">
      <c r="A36" s="7" t="s">
        <v>42</v>
      </c>
      <c r="B36" s="3"/>
      <c r="C36" s="3"/>
      <c r="D36" s="3"/>
      <c r="E36" s="3"/>
    </row>
    <row r="37" spans="1:5" x14ac:dyDescent="0.25">
      <c r="A37" s="2" t="s">
        <v>43</v>
      </c>
      <c r="B37">
        <v>5</v>
      </c>
      <c r="D37" s="8">
        <f>IF(C37="Volledig relevant",B37,IF(C37="Gedeeltelijk relevant",B37*0.5,0))</f>
        <v>0</v>
      </c>
    </row>
    <row r="38" spans="1:5" x14ac:dyDescent="0.25">
      <c r="A38" s="2" t="s">
        <v>44</v>
      </c>
      <c r="B38">
        <v>5</v>
      </c>
      <c r="D38" s="8">
        <f>IF(C38="Volledig relevant",B38,IF(C38="Gedeeltelijk relevant",B38*0.5,0))</f>
        <v>0</v>
      </c>
    </row>
    <row r="39" spans="1:5" x14ac:dyDescent="0.25">
      <c r="A39" s="2"/>
    </row>
    <row r="40" spans="1:5" x14ac:dyDescent="0.25">
      <c r="A40" s="1" t="s">
        <v>45</v>
      </c>
      <c r="D40" s="10">
        <f>SUM(D37:D38)</f>
        <v>0</v>
      </c>
    </row>
    <row r="41" spans="1:5" ht="15.75" thickBot="1" x14ac:dyDescent="0.3">
      <c r="A41" s="7"/>
      <c r="B41" s="3"/>
      <c r="C41" s="3"/>
      <c r="D41" s="3"/>
      <c r="E41" s="3"/>
    </row>
    <row r="42" spans="1:5" ht="15.75" thickBot="1" x14ac:dyDescent="0.3">
      <c r="A42" s="13" t="s">
        <v>48</v>
      </c>
      <c r="D42" s="14">
        <f>SUM(D40,D35,D30,D23,D16,D9)</f>
        <v>0</v>
      </c>
    </row>
  </sheetData>
  <mergeCells count="1">
    <mergeCell ref="A1:E1"/>
  </mergeCells>
  <dataValidations count="1">
    <dataValidation type="list" sqref="C5:C8 C11:C15 C18:C22 C25:C29 C32:C34 C37:C39" xr:uid="{00000000-0002-0000-0200-000000000000}">
      <formula1>"Volledig relevant,Gedeeltelijk relevant,Niet relevant"</formula1>
    </dataValidation>
  </dataValidation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42"/>
  <sheetViews>
    <sheetView workbookViewId="0">
      <selection activeCell="A18" sqref="A18:A21"/>
    </sheetView>
  </sheetViews>
  <sheetFormatPr defaultRowHeight="15" x14ac:dyDescent="0.25"/>
  <cols>
    <col min="1" max="1" width="106.7109375" bestFit="1" customWidth="1"/>
    <col min="2" max="2" width="11.140625" bestFit="1" customWidth="1"/>
    <col min="3" max="3" width="18.7109375" bestFit="1" customWidth="1"/>
    <col min="4" max="4" width="5.5703125" bestFit="1" customWidth="1"/>
    <col min="5" max="5" width="10" bestFit="1" customWidth="1"/>
  </cols>
  <sheetData>
    <row r="1" spans="1:5" ht="18.75" x14ac:dyDescent="0.3">
      <c r="A1" s="18" t="s">
        <v>49</v>
      </c>
      <c r="B1" s="19"/>
      <c r="C1" s="19"/>
      <c r="D1" s="19"/>
      <c r="E1" s="19"/>
    </row>
    <row r="3" spans="1:5" x14ac:dyDescent="0.25">
      <c r="B3" t="s">
        <v>15</v>
      </c>
      <c r="C3" t="s">
        <v>16</v>
      </c>
      <c r="D3" t="s">
        <v>17</v>
      </c>
      <c r="E3" t="s">
        <v>18</v>
      </c>
    </row>
    <row r="4" spans="1:5" ht="45" x14ac:dyDescent="0.25">
      <c r="A4" s="16" t="s">
        <v>19</v>
      </c>
      <c r="B4" s="3"/>
      <c r="C4" s="3"/>
      <c r="D4" s="3"/>
      <c r="E4" s="3"/>
    </row>
    <row r="5" spans="1:5" x14ac:dyDescent="0.25">
      <c r="A5" s="2" t="s">
        <v>20</v>
      </c>
      <c r="B5">
        <v>4</v>
      </c>
      <c r="D5" s="8">
        <f>IF(C5="Volledig relevant",B5,IF(C5="Gedeeltelijk relevant",B5*0.5,0))</f>
        <v>0</v>
      </c>
    </row>
    <row r="6" spans="1:5" x14ac:dyDescent="0.25">
      <c r="A6" s="2" t="s">
        <v>21</v>
      </c>
      <c r="B6">
        <v>4</v>
      </c>
      <c r="D6" s="8">
        <f>IF(C6="Volledig relevant",B6,IF(C6="Gedeeltelijk relevant",B6*0.5,0))</f>
        <v>0</v>
      </c>
    </row>
    <row r="7" spans="1:5" x14ac:dyDescent="0.25">
      <c r="A7" s="2" t="s">
        <v>22</v>
      </c>
      <c r="B7">
        <v>2</v>
      </c>
      <c r="D7" s="8">
        <f>IF(C7="Volledig relevant",B7,IF(C7="Gedeeltelijk relevant",B7*0.5,0))</f>
        <v>0</v>
      </c>
    </row>
    <row r="8" spans="1:5" x14ac:dyDescent="0.25">
      <c r="A8" s="2"/>
    </row>
    <row r="9" spans="1:5" x14ac:dyDescent="0.25">
      <c r="A9" s="1" t="s">
        <v>23</v>
      </c>
      <c r="D9" s="10">
        <f>SUM(D5:D7)</f>
        <v>0</v>
      </c>
    </row>
    <row r="10" spans="1:5" ht="60" x14ac:dyDescent="0.25">
      <c r="A10" s="17" t="s">
        <v>24</v>
      </c>
      <c r="B10" s="7"/>
      <c r="C10" s="7"/>
      <c r="D10" s="7"/>
      <c r="E10" s="7"/>
    </row>
    <row r="11" spans="1:5" x14ac:dyDescent="0.25">
      <c r="A11" s="2" t="s">
        <v>25</v>
      </c>
      <c r="B11">
        <v>3</v>
      </c>
      <c r="D11" s="8">
        <f>IF(C11="Volledig relevant",B11,IF(C11="Gedeeltelijk relevant",B11*0.5,0))</f>
        <v>0</v>
      </c>
    </row>
    <row r="12" spans="1:5" x14ac:dyDescent="0.25">
      <c r="A12" s="2" t="s">
        <v>26</v>
      </c>
      <c r="B12">
        <v>3</v>
      </c>
      <c r="D12" s="8">
        <f>IF(C12="Volledig relevant",B12,IF(C12="Gedeeltelijk relevant",B12*0.5,0))</f>
        <v>0</v>
      </c>
    </row>
    <row r="13" spans="1:5" x14ac:dyDescent="0.25">
      <c r="A13" s="2" t="s">
        <v>27</v>
      </c>
      <c r="B13">
        <v>3</v>
      </c>
      <c r="D13" s="8">
        <f>IF(C13="Volledig relevant",B13,IF(C13="Gedeeltelijk relevant",B13*0.5,0))</f>
        <v>0</v>
      </c>
    </row>
    <row r="14" spans="1:5" x14ac:dyDescent="0.25">
      <c r="A14" s="2" t="s">
        <v>28</v>
      </c>
      <c r="B14">
        <v>3</v>
      </c>
      <c r="D14" s="8">
        <f>IF(C14="Volledig relevant",B14,IF(C14="Gedeeltelijk relevant",B14*0.5,0))</f>
        <v>0</v>
      </c>
    </row>
    <row r="15" spans="1:5" x14ac:dyDescent="0.25">
      <c r="A15" s="2"/>
    </row>
    <row r="16" spans="1:5" x14ac:dyDescent="0.25">
      <c r="A16" s="1" t="s">
        <v>29</v>
      </c>
      <c r="D16" s="10">
        <f>SUM(D11:D14)</f>
        <v>0</v>
      </c>
    </row>
    <row r="17" spans="1:5" ht="30" x14ac:dyDescent="0.25">
      <c r="A17" s="16" t="s">
        <v>30</v>
      </c>
      <c r="B17" s="7"/>
      <c r="C17" s="7"/>
      <c r="D17" s="7"/>
      <c r="E17" s="3"/>
    </row>
    <row r="18" spans="1:5" x14ac:dyDescent="0.25">
      <c r="A18" s="2" t="s">
        <v>61</v>
      </c>
      <c r="B18">
        <v>4</v>
      </c>
      <c r="D18" s="8">
        <f>IF(C18="Volledig relevant",B18,IF(C18="Gedeeltelijk relevant",B18*0.5,0))</f>
        <v>0</v>
      </c>
    </row>
    <row r="19" spans="1:5" x14ac:dyDescent="0.25">
      <c r="A19" s="2" t="s">
        <v>62</v>
      </c>
      <c r="B19">
        <v>2</v>
      </c>
      <c r="D19" s="8">
        <f>IF(C19="Volledig relevant",B19,IF(C19="Gedeeltelijk relevant",B19*0.5,0))</f>
        <v>0</v>
      </c>
    </row>
    <row r="20" spans="1:5" x14ac:dyDescent="0.25">
      <c r="A20" s="2" t="s">
        <v>63</v>
      </c>
      <c r="B20">
        <v>1</v>
      </c>
      <c r="D20" s="8">
        <f>IF(C20="Volledig relevant",B20,IF(C20="Gedeeltelijk relevant",B20*0.5,0))</f>
        <v>0</v>
      </c>
    </row>
    <row r="21" spans="1:5" x14ac:dyDescent="0.25">
      <c r="A21" s="2" t="s">
        <v>64</v>
      </c>
      <c r="B21">
        <v>2</v>
      </c>
      <c r="D21" s="8">
        <f>IF(C21="Volledig relevant",B21,IF(C21="Gedeeltelijk relevant",B21*0.5,0))</f>
        <v>0</v>
      </c>
    </row>
    <row r="22" spans="1:5" x14ac:dyDescent="0.25">
      <c r="A22" s="2"/>
    </row>
    <row r="23" spans="1:5" x14ac:dyDescent="0.25">
      <c r="A23" s="1" t="s">
        <v>31</v>
      </c>
      <c r="D23" s="10">
        <f>SUM(D18:D21)</f>
        <v>0</v>
      </c>
    </row>
    <row r="24" spans="1:5" ht="30" x14ac:dyDescent="0.25">
      <c r="A24" s="16" t="s">
        <v>32</v>
      </c>
      <c r="B24" s="7"/>
      <c r="C24" s="7"/>
      <c r="D24" s="7"/>
      <c r="E24" s="7"/>
    </row>
    <row r="25" spans="1:5" x14ac:dyDescent="0.25">
      <c r="A25" s="2" t="s">
        <v>33</v>
      </c>
      <c r="B25">
        <v>2</v>
      </c>
      <c r="D25" s="8">
        <f>IF(C25="Volledig relevant",B25,IF(C25="Gedeeltelijk relevant",B25*0.5,0))</f>
        <v>0</v>
      </c>
    </row>
    <row r="26" spans="1:5" x14ac:dyDescent="0.25">
      <c r="A26" s="2" t="s">
        <v>34</v>
      </c>
      <c r="B26">
        <v>3</v>
      </c>
      <c r="D26" s="8">
        <f>IF(C26="Volledig relevant",B26,IF(C26="Gedeeltelijk relevant",B26*0.5,0))</f>
        <v>0</v>
      </c>
    </row>
    <row r="27" spans="1:5" x14ac:dyDescent="0.25">
      <c r="A27" s="2" t="s">
        <v>35</v>
      </c>
      <c r="B27">
        <v>3</v>
      </c>
      <c r="D27" s="8">
        <f>IF(C27="Volledig relevant",B27,IF(C27="Gedeeltelijk relevant",B27*0.5,0))</f>
        <v>0</v>
      </c>
    </row>
    <row r="28" spans="1:5" x14ac:dyDescent="0.25">
      <c r="A28" s="2" t="s">
        <v>36</v>
      </c>
      <c r="B28">
        <v>2</v>
      </c>
      <c r="D28" s="8">
        <f>IF(C28="Volledig relevant",B28,IF(C28="Gedeeltelijk relevant",B28*0.5,0))</f>
        <v>0</v>
      </c>
    </row>
    <row r="29" spans="1:5" x14ac:dyDescent="0.25">
      <c r="A29" s="2"/>
    </row>
    <row r="30" spans="1:5" x14ac:dyDescent="0.25">
      <c r="A30" s="1" t="s">
        <v>37</v>
      </c>
      <c r="D30" s="10">
        <f>SUM(D25:D28)</f>
        <v>0</v>
      </c>
    </row>
    <row r="31" spans="1:5" ht="45" x14ac:dyDescent="0.25">
      <c r="A31" s="16" t="s">
        <v>38</v>
      </c>
      <c r="B31" s="7"/>
      <c r="C31" s="7"/>
      <c r="D31" s="7"/>
      <c r="E31" s="7"/>
    </row>
    <row r="32" spans="1:5" x14ac:dyDescent="0.25">
      <c r="A32" s="2" t="s">
        <v>39</v>
      </c>
      <c r="B32">
        <v>4</v>
      </c>
      <c r="D32" s="8">
        <f>IF(C32="Volledig relevant",B32,IF(C32="Gedeeltelijk relevant",B32*0.5,0))</f>
        <v>0</v>
      </c>
    </row>
    <row r="33" spans="1:5" x14ac:dyDescent="0.25">
      <c r="A33" s="2" t="s">
        <v>40</v>
      </c>
      <c r="B33">
        <v>2</v>
      </c>
      <c r="D33" s="8">
        <f>IF(C33="Volledig relevant",B33,IF(C33="Gedeeltelijk relevant",B33*0.5,0))</f>
        <v>0</v>
      </c>
    </row>
    <row r="34" spans="1:5" x14ac:dyDescent="0.25">
      <c r="A34" s="2"/>
    </row>
    <row r="35" spans="1:5" x14ac:dyDescent="0.25">
      <c r="A35" s="1" t="s">
        <v>41</v>
      </c>
      <c r="D35" s="10">
        <f>SUM(D32:D33)</f>
        <v>0</v>
      </c>
    </row>
    <row r="36" spans="1:5" x14ac:dyDescent="0.25">
      <c r="A36" s="7" t="s">
        <v>42</v>
      </c>
      <c r="B36" s="7"/>
      <c r="C36" s="7"/>
      <c r="D36" s="7"/>
      <c r="E36" s="7"/>
    </row>
    <row r="37" spans="1:5" x14ac:dyDescent="0.25">
      <c r="A37" s="2" t="s">
        <v>43</v>
      </c>
      <c r="B37">
        <v>5</v>
      </c>
      <c r="D37" s="8">
        <f>IF(C37="Volledig relevant",B37,IF(C37="Gedeeltelijk relevant",B37*0.5,0))</f>
        <v>0</v>
      </c>
    </row>
    <row r="38" spans="1:5" x14ac:dyDescent="0.25">
      <c r="A38" s="2" t="s">
        <v>44</v>
      </c>
      <c r="B38">
        <v>5</v>
      </c>
      <c r="D38" s="8">
        <f>IF(C38="Volledig relevant",B38,IF(C38="Gedeeltelijk relevant",B38*0.5,0))</f>
        <v>0</v>
      </c>
    </row>
    <row r="39" spans="1:5" x14ac:dyDescent="0.25">
      <c r="A39" s="2"/>
    </row>
    <row r="40" spans="1:5" x14ac:dyDescent="0.25">
      <c r="A40" s="1" t="s">
        <v>45</v>
      </c>
      <c r="D40" s="10">
        <f>SUM(D37:D38)</f>
        <v>0</v>
      </c>
    </row>
    <row r="41" spans="1:5" ht="15.75" thickBot="1" x14ac:dyDescent="0.3">
      <c r="A41" s="7"/>
      <c r="B41" s="7"/>
      <c r="C41" s="7"/>
      <c r="D41" s="3"/>
      <c r="E41" s="7"/>
    </row>
    <row r="42" spans="1:5" ht="15.75" thickBot="1" x14ac:dyDescent="0.3">
      <c r="A42" s="13" t="s">
        <v>46</v>
      </c>
      <c r="D42" s="15">
        <f>SUM(D40,D35,D30,D23,D16,D9)</f>
        <v>0</v>
      </c>
    </row>
  </sheetData>
  <mergeCells count="1">
    <mergeCell ref="A1:E1"/>
  </mergeCells>
  <dataValidations count="1">
    <dataValidation type="list" sqref="C5:C8 C11:C15 C18:C22 C25:C29 C32:C34 C37:C39" xr:uid="{00000000-0002-0000-0300-000000000000}">
      <formula1>"Volledig relevant,Gedeeltelijk relevant,Niet relevant"</formula1>
    </dataValidation>
  </dataValidation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42"/>
  <sheetViews>
    <sheetView topLeftCell="A10" workbookViewId="0">
      <selection activeCell="A18" sqref="A18:A21"/>
    </sheetView>
  </sheetViews>
  <sheetFormatPr defaultRowHeight="15" x14ac:dyDescent="0.25"/>
  <cols>
    <col min="1" max="1" width="106.7109375" bestFit="1" customWidth="1"/>
    <col min="2" max="2" width="11.140625" bestFit="1" customWidth="1"/>
    <col min="3" max="3" width="18.7109375" bestFit="1" customWidth="1"/>
    <col min="4" max="4" width="5.5703125" bestFit="1" customWidth="1"/>
    <col min="5" max="5" width="10" bestFit="1" customWidth="1"/>
  </cols>
  <sheetData>
    <row r="1" spans="1:5" ht="18.75" x14ac:dyDescent="0.3">
      <c r="A1" s="18" t="s">
        <v>50</v>
      </c>
      <c r="B1" s="19"/>
      <c r="C1" s="19"/>
      <c r="D1" s="19"/>
      <c r="E1" s="19"/>
    </row>
    <row r="3" spans="1:5" x14ac:dyDescent="0.25">
      <c r="B3" t="s">
        <v>15</v>
      </c>
      <c r="C3" t="s">
        <v>16</v>
      </c>
      <c r="D3" t="s">
        <v>17</v>
      </c>
      <c r="E3" t="s">
        <v>18</v>
      </c>
    </row>
    <row r="4" spans="1:5" ht="45" x14ac:dyDescent="0.25">
      <c r="A4" s="16" t="s">
        <v>19</v>
      </c>
      <c r="B4" s="7"/>
      <c r="C4" s="7"/>
      <c r="D4" s="7"/>
      <c r="E4" s="3"/>
    </row>
    <row r="5" spans="1:5" x14ac:dyDescent="0.25">
      <c r="A5" s="2" t="s">
        <v>20</v>
      </c>
      <c r="B5">
        <v>4</v>
      </c>
      <c r="D5" s="8">
        <f>IF(C5="Volledig relevant",B5,IF(C5="Gedeeltelijk relevant",B5*0.5,0))</f>
        <v>0</v>
      </c>
    </row>
    <row r="6" spans="1:5" x14ac:dyDescent="0.25">
      <c r="A6" s="2" t="s">
        <v>21</v>
      </c>
      <c r="B6">
        <v>4</v>
      </c>
      <c r="D6" s="8">
        <f>IF(C6="Volledig relevant",B6,IF(C6="Gedeeltelijk relevant",B6*0.5,0))</f>
        <v>0</v>
      </c>
    </row>
    <row r="7" spans="1:5" x14ac:dyDescent="0.25">
      <c r="A7" s="2" t="s">
        <v>22</v>
      </c>
      <c r="B7">
        <v>2</v>
      </c>
      <c r="D7" s="8">
        <f>IF(C7="Volledig relevant",B7,IF(C7="Gedeeltelijk relevant",B7*0.5,0))</f>
        <v>0</v>
      </c>
    </row>
    <row r="8" spans="1:5" x14ac:dyDescent="0.25">
      <c r="A8" s="2"/>
    </row>
    <row r="9" spans="1:5" x14ac:dyDescent="0.25">
      <c r="A9" s="1" t="s">
        <v>23</v>
      </c>
      <c r="D9" s="10">
        <f>SUM(D5:D7)</f>
        <v>0</v>
      </c>
    </row>
    <row r="10" spans="1:5" ht="60" x14ac:dyDescent="0.25">
      <c r="A10" s="17" t="s">
        <v>24</v>
      </c>
      <c r="B10" s="7"/>
      <c r="C10" s="7"/>
      <c r="D10" s="7"/>
      <c r="E10" s="3"/>
    </row>
    <row r="11" spans="1:5" x14ac:dyDescent="0.25">
      <c r="A11" s="2" t="s">
        <v>25</v>
      </c>
      <c r="B11">
        <v>3</v>
      </c>
      <c r="D11" s="8">
        <f>IF(C11="Volledig relevant",B11,IF(C11="Gedeeltelijk relevant",B11*0.5,0))</f>
        <v>0</v>
      </c>
    </row>
    <row r="12" spans="1:5" x14ac:dyDescent="0.25">
      <c r="A12" s="2" t="s">
        <v>26</v>
      </c>
      <c r="B12">
        <v>3</v>
      </c>
      <c r="D12" s="8">
        <f>IF(C12="Volledig relevant",B12,IF(C12="Gedeeltelijk relevant",B12*0.5,0))</f>
        <v>0</v>
      </c>
    </row>
    <row r="13" spans="1:5" x14ac:dyDescent="0.25">
      <c r="A13" s="2" t="s">
        <v>27</v>
      </c>
      <c r="B13">
        <v>3</v>
      </c>
      <c r="D13" s="8">
        <f>IF(C13="Volledig relevant",B13,IF(C13="Gedeeltelijk relevant",B13*0.5,0))</f>
        <v>0</v>
      </c>
    </row>
    <row r="14" spans="1:5" x14ac:dyDescent="0.25">
      <c r="A14" s="2" t="s">
        <v>28</v>
      </c>
      <c r="B14">
        <v>3</v>
      </c>
      <c r="D14" s="8">
        <f>IF(C14="Volledig relevant",B14,IF(C14="Gedeeltelijk relevant",B14*0.5,0))</f>
        <v>0</v>
      </c>
    </row>
    <row r="15" spans="1:5" x14ac:dyDescent="0.25">
      <c r="A15" s="2"/>
    </row>
    <row r="16" spans="1:5" x14ac:dyDescent="0.25">
      <c r="A16" s="1" t="s">
        <v>29</v>
      </c>
      <c r="D16" s="10">
        <f>SUM(D11:D14)</f>
        <v>0</v>
      </c>
    </row>
    <row r="17" spans="1:5" ht="30" x14ac:dyDescent="0.25">
      <c r="A17" s="16" t="s">
        <v>30</v>
      </c>
      <c r="B17" s="7"/>
      <c r="C17" s="7"/>
      <c r="D17" s="7"/>
      <c r="E17" s="7"/>
    </row>
    <row r="18" spans="1:5" x14ac:dyDescent="0.25">
      <c r="A18" s="2" t="s">
        <v>61</v>
      </c>
      <c r="B18">
        <v>4</v>
      </c>
      <c r="D18" s="8">
        <f>IF(C18="Volledig relevant",B18,IF(C18="Gedeeltelijk relevant",B18*0.5,0))</f>
        <v>0</v>
      </c>
    </row>
    <row r="19" spans="1:5" x14ac:dyDescent="0.25">
      <c r="A19" s="2" t="s">
        <v>62</v>
      </c>
      <c r="B19">
        <v>2</v>
      </c>
      <c r="D19" s="8">
        <f>IF(C19="Volledig relevant",B19,IF(C19="Gedeeltelijk relevant",B19*0.5,0))</f>
        <v>0</v>
      </c>
    </row>
    <row r="20" spans="1:5" x14ac:dyDescent="0.25">
      <c r="A20" s="2" t="s">
        <v>63</v>
      </c>
      <c r="B20">
        <v>1</v>
      </c>
      <c r="D20" s="8">
        <f>IF(C20="Volledig relevant",B20,IF(C20="Gedeeltelijk relevant",B20*0.5,0))</f>
        <v>0</v>
      </c>
    </row>
    <row r="21" spans="1:5" x14ac:dyDescent="0.25">
      <c r="A21" s="2" t="s">
        <v>64</v>
      </c>
      <c r="B21">
        <v>2</v>
      </c>
      <c r="D21" s="8">
        <f>IF(C21="Volledig relevant",B21,IF(C21="Gedeeltelijk relevant",B21*0.5,0))</f>
        <v>0</v>
      </c>
    </row>
    <row r="22" spans="1:5" x14ac:dyDescent="0.25">
      <c r="A22" s="2"/>
    </row>
    <row r="23" spans="1:5" x14ac:dyDescent="0.25">
      <c r="A23" s="1" t="s">
        <v>31</v>
      </c>
      <c r="D23" s="10">
        <f>SUM(D18:D21)</f>
        <v>0</v>
      </c>
    </row>
    <row r="24" spans="1:5" ht="30" x14ac:dyDescent="0.25">
      <c r="A24" s="16" t="s">
        <v>32</v>
      </c>
      <c r="B24" s="7"/>
      <c r="C24" s="7"/>
      <c r="D24" s="7"/>
      <c r="E24" s="7"/>
    </row>
    <row r="25" spans="1:5" x14ac:dyDescent="0.25">
      <c r="A25" s="2" t="s">
        <v>33</v>
      </c>
      <c r="B25">
        <v>2</v>
      </c>
      <c r="D25" s="8">
        <f>IF(C25="Volledig relevant",B25,IF(C25="Gedeeltelijk relevant",B25*0.5,0))</f>
        <v>0</v>
      </c>
    </row>
    <row r="26" spans="1:5" x14ac:dyDescent="0.25">
      <c r="A26" s="2" t="s">
        <v>34</v>
      </c>
      <c r="B26">
        <v>3</v>
      </c>
      <c r="D26" s="8">
        <f>IF(C26="Volledig relevant",B26,IF(C26="Gedeeltelijk relevant",B26*0.5,0))</f>
        <v>0</v>
      </c>
    </row>
    <row r="27" spans="1:5" x14ac:dyDescent="0.25">
      <c r="A27" s="2" t="s">
        <v>35</v>
      </c>
      <c r="B27">
        <v>3</v>
      </c>
      <c r="D27" s="8">
        <f>IF(C27="Volledig relevant",B27,IF(C27="Gedeeltelijk relevant",B27*0.5,0))</f>
        <v>0</v>
      </c>
    </row>
    <row r="28" spans="1:5" x14ac:dyDescent="0.25">
      <c r="A28" s="2" t="s">
        <v>36</v>
      </c>
      <c r="B28">
        <v>2</v>
      </c>
      <c r="D28" s="8">
        <f>IF(C28="Volledig relevant",B28,IF(C28="Gedeeltelijk relevant",B28*0.5,0))</f>
        <v>0</v>
      </c>
    </row>
    <row r="29" spans="1:5" x14ac:dyDescent="0.25">
      <c r="A29" s="2"/>
    </row>
    <row r="30" spans="1:5" x14ac:dyDescent="0.25">
      <c r="A30" s="1" t="s">
        <v>37</v>
      </c>
      <c r="D30" s="10">
        <f>SUM(D25:D28)</f>
        <v>0</v>
      </c>
    </row>
    <row r="31" spans="1:5" ht="45" x14ac:dyDescent="0.25">
      <c r="A31" s="16" t="s">
        <v>38</v>
      </c>
      <c r="B31" s="7"/>
      <c r="C31" s="7"/>
      <c r="D31" s="7"/>
      <c r="E31" s="7"/>
    </row>
    <row r="32" spans="1:5" x14ac:dyDescent="0.25">
      <c r="A32" s="2" t="s">
        <v>39</v>
      </c>
      <c r="B32">
        <v>4</v>
      </c>
      <c r="D32" s="8">
        <f>IF(C32="Volledig relevant",B32,IF(C32="Gedeeltelijk relevant",B32*0.5,0))</f>
        <v>0</v>
      </c>
    </row>
    <row r="33" spans="1:5" x14ac:dyDescent="0.25">
      <c r="A33" s="2" t="s">
        <v>40</v>
      </c>
      <c r="B33">
        <v>2</v>
      </c>
      <c r="D33" s="8">
        <f>IF(C33="Volledig relevant",B33,IF(C33="Gedeeltelijk relevant",B33*0.5,0))</f>
        <v>0</v>
      </c>
    </row>
    <row r="34" spans="1:5" x14ac:dyDescent="0.25">
      <c r="A34" s="2"/>
    </row>
    <row r="35" spans="1:5" x14ac:dyDescent="0.25">
      <c r="A35" s="1" t="s">
        <v>41</v>
      </c>
      <c r="D35" s="10">
        <f>SUM(D32:D33)</f>
        <v>0</v>
      </c>
    </row>
    <row r="36" spans="1:5" x14ac:dyDescent="0.25">
      <c r="A36" s="7" t="s">
        <v>42</v>
      </c>
      <c r="B36" s="7"/>
      <c r="C36" s="7"/>
      <c r="D36" s="7"/>
      <c r="E36" s="7"/>
    </row>
    <row r="37" spans="1:5" x14ac:dyDescent="0.25">
      <c r="A37" s="2" t="s">
        <v>43</v>
      </c>
      <c r="B37">
        <v>5</v>
      </c>
      <c r="D37" s="8">
        <f>IF(C37="Volledig relevant",B37,IF(C37="Gedeeltelijk relevant",B37*0.5,0))</f>
        <v>0</v>
      </c>
    </row>
    <row r="38" spans="1:5" x14ac:dyDescent="0.25">
      <c r="A38" s="2" t="s">
        <v>44</v>
      </c>
      <c r="B38">
        <v>5</v>
      </c>
      <c r="D38" s="8">
        <f>IF(C38="Volledig relevant",B38,IF(C38="Gedeeltelijk relevant",B38*0.5,0))</f>
        <v>0</v>
      </c>
    </row>
    <row r="39" spans="1:5" x14ac:dyDescent="0.25">
      <c r="A39" s="2"/>
    </row>
    <row r="40" spans="1:5" x14ac:dyDescent="0.25">
      <c r="A40" s="1" t="s">
        <v>45</v>
      </c>
      <c r="D40" s="10">
        <f>SUM(D37:D38)</f>
        <v>0</v>
      </c>
    </row>
    <row r="41" spans="1:5" ht="15.75" thickBot="1" x14ac:dyDescent="0.3">
      <c r="A41" s="7"/>
      <c r="B41" s="7"/>
      <c r="C41" s="7"/>
      <c r="D41" s="3"/>
      <c r="E41" s="7"/>
    </row>
    <row r="42" spans="1:5" ht="15.75" thickBot="1" x14ac:dyDescent="0.3">
      <c r="A42" s="13" t="s">
        <v>46</v>
      </c>
      <c r="D42" s="15">
        <f>SUM(D40,D35,D30,D23,D16,D9)</f>
        <v>0</v>
      </c>
    </row>
  </sheetData>
  <mergeCells count="1">
    <mergeCell ref="A1:E1"/>
  </mergeCells>
  <dataValidations count="1">
    <dataValidation type="list" sqref="C5:C8 C11:C15 C18:C22 C25:C29 C32:C34 C37:C39" xr:uid="{00000000-0002-0000-0400-000000000000}">
      <formula1>"Volledig relevant,Gedeeltelijk relevant,Niet relevant"</formula1>
    </dataValidation>
  </dataValidation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42"/>
  <sheetViews>
    <sheetView topLeftCell="A13" workbookViewId="0">
      <selection activeCell="A18" sqref="A18:A21"/>
    </sheetView>
  </sheetViews>
  <sheetFormatPr defaultRowHeight="15" x14ac:dyDescent="0.25"/>
  <cols>
    <col min="1" max="1" width="106.7109375" customWidth="1"/>
    <col min="2" max="2" width="11.140625" bestFit="1" customWidth="1"/>
    <col min="3" max="3" width="19" bestFit="1" customWidth="1"/>
    <col min="4" max="4" width="5.5703125" bestFit="1" customWidth="1"/>
    <col min="5" max="5" width="10" bestFit="1" customWidth="1"/>
  </cols>
  <sheetData>
    <row r="1" spans="1:5" ht="18.75" x14ac:dyDescent="0.3">
      <c r="A1" s="18" t="s">
        <v>51</v>
      </c>
      <c r="B1" s="19"/>
      <c r="C1" s="19"/>
      <c r="D1" s="19"/>
      <c r="E1" s="19"/>
    </row>
    <row r="3" spans="1:5" x14ac:dyDescent="0.25">
      <c r="B3" t="s">
        <v>15</v>
      </c>
      <c r="C3" t="s">
        <v>16</v>
      </c>
      <c r="D3" t="s">
        <v>17</v>
      </c>
      <c r="E3" t="s">
        <v>18</v>
      </c>
    </row>
    <row r="4" spans="1:5" ht="45" x14ac:dyDescent="0.25">
      <c r="A4" s="16" t="s">
        <v>19</v>
      </c>
      <c r="B4" s="7"/>
      <c r="C4" s="7"/>
      <c r="D4" s="7"/>
      <c r="E4" s="7"/>
    </row>
    <row r="5" spans="1:5" x14ac:dyDescent="0.25">
      <c r="A5" s="2" t="s">
        <v>20</v>
      </c>
      <c r="B5">
        <v>4</v>
      </c>
      <c r="D5" s="8">
        <f>IF(C5="Volledig relevant",B5,IF(C5="Gedeeltelijk relevant",B5*0.5,0))</f>
        <v>0</v>
      </c>
    </row>
    <row r="6" spans="1:5" x14ac:dyDescent="0.25">
      <c r="A6" s="2" t="s">
        <v>21</v>
      </c>
      <c r="B6">
        <v>4</v>
      </c>
      <c r="D6" s="8">
        <f>IF(C6="Volledig relevant",B6,IF(C6="Gedeeltelijk relevant",B6*0.5,0))</f>
        <v>0</v>
      </c>
    </row>
    <row r="7" spans="1:5" x14ac:dyDescent="0.25">
      <c r="A7" s="2" t="s">
        <v>22</v>
      </c>
      <c r="B7">
        <v>2</v>
      </c>
      <c r="D7" s="8">
        <f>IF(C7="Volledig relevant",B7,IF(C7="Gedeeltelijk relevant",B7*0.5,0))</f>
        <v>0</v>
      </c>
    </row>
    <row r="8" spans="1:5" x14ac:dyDescent="0.25">
      <c r="A8" s="2"/>
    </row>
    <row r="9" spans="1:5" x14ac:dyDescent="0.25">
      <c r="A9" s="1" t="s">
        <v>23</v>
      </c>
      <c r="D9" s="10">
        <f>SUM(D5:D7)</f>
        <v>0</v>
      </c>
    </row>
    <row r="10" spans="1:5" ht="60" x14ac:dyDescent="0.25">
      <c r="A10" s="17" t="s">
        <v>24</v>
      </c>
      <c r="B10" s="7"/>
      <c r="C10" s="7"/>
      <c r="D10" s="7"/>
      <c r="E10" s="7"/>
    </row>
    <row r="11" spans="1:5" x14ac:dyDescent="0.25">
      <c r="A11" s="2" t="s">
        <v>25</v>
      </c>
      <c r="B11">
        <v>3</v>
      </c>
      <c r="D11" s="8">
        <f>IF(C11="Volledig relevant",B11,IF(C11="Gedeeltelijk relevant",B11*0.5,0))</f>
        <v>0</v>
      </c>
    </row>
    <row r="12" spans="1:5" x14ac:dyDescent="0.25">
      <c r="A12" s="2" t="s">
        <v>26</v>
      </c>
      <c r="B12">
        <v>3</v>
      </c>
      <c r="D12" s="8">
        <f>IF(C12="Volledig relevant",B12,IF(C12="Gedeeltelijk relevant",B12*0.5,0))</f>
        <v>0</v>
      </c>
    </row>
    <row r="13" spans="1:5" x14ac:dyDescent="0.25">
      <c r="A13" s="2" t="s">
        <v>27</v>
      </c>
      <c r="B13">
        <v>3</v>
      </c>
      <c r="D13" s="8">
        <f>IF(C13="Volledig relevant",B13,IF(C13="Gedeeltelijk relevant",B13*0.5,0))</f>
        <v>0</v>
      </c>
    </row>
    <row r="14" spans="1:5" x14ac:dyDescent="0.25">
      <c r="A14" s="2" t="s">
        <v>28</v>
      </c>
      <c r="B14">
        <v>3</v>
      </c>
      <c r="D14" s="8">
        <f>IF(C14="Volledig relevant",B14,IF(C14="Gedeeltelijk relevant",B14*0.5,0))</f>
        <v>0</v>
      </c>
    </row>
    <row r="15" spans="1:5" x14ac:dyDescent="0.25">
      <c r="A15" s="2"/>
    </row>
    <row r="16" spans="1:5" x14ac:dyDescent="0.25">
      <c r="A16" s="1" t="s">
        <v>29</v>
      </c>
      <c r="D16" s="10">
        <f>SUM(D11:D14)</f>
        <v>0</v>
      </c>
    </row>
    <row r="17" spans="1:5" ht="30" x14ac:dyDescent="0.25">
      <c r="A17" s="16" t="s">
        <v>30</v>
      </c>
      <c r="B17" s="7"/>
      <c r="C17" s="7"/>
      <c r="D17" s="7"/>
      <c r="E17" s="7"/>
    </row>
    <row r="18" spans="1:5" x14ac:dyDescent="0.25">
      <c r="A18" s="2" t="s">
        <v>61</v>
      </c>
      <c r="B18">
        <v>4</v>
      </c>
      <c r="D18" s="8">
        <f>IF(C18="Volledig relevant",B18,IF(C18="Gedeeltelijk relevant",B18*0.5,0))</f>
        <v>0</v>
      </c>
    </row>
    <row r="19" spans="1:5" x14ac:dyDescent="0.25">
      <c r="A19" s="2" t="s">
        <v>62</v>
      </c>
      <c r="B19">
        <v>2</v>
      </c>
      <c r="D19" s="8">
        <f>IF(C19="Volledig relevant",B19,IF(C19="Gedeeltelijk relevant",B19*0.5,0))</f>
        <v>0</v>
      </c>
    </row>
    <row r="20" spans="1:5" x14ac:dyDescent="0.25">
      <c r="A20" s="2" t="s">
        <v>63</v>
      </c>
      <c r="B20">
        <v>1</v>
      </c>
      <c r="D20" s="8">
        <f>IF(C20="Volledig relevant",B20,IF(C20="Gedeeltelijk relevant",B20*0.5,0))</f>
        <v>0</v>
      </c>
    </row>
    <row r="21" spans="1:5" x14ac:dyDescent="0.25">
      <c r="A21" s="2" t="s">
        <v>64</v>
      </c>
      <c r="B21">
        <v>2</v>
      </c>
      <c r="D21" s="8">
        <f>IF(C21="Volledig relevant",B21,IF(C21="Gedeeltelijk relevant",B21*0.5,0))</f>
        <v>0</v>
      </c>
    </row>
    <row r="22" spans="1:5" x14ac:dyDescent="0.25">
      <c r="A22" s="2"/>
    </row>
    <row r="23" spans="1:5" x14ac:dyDescent="0.25">
      <c r="A23" s="1" t="s">
        <v>31</v>
      </c>
      <c r="D23" s="10">
        <f>SUM(D18:D21)</f>
        <v>0</v>
      </c>
    </row>
    <row r="24" spans="1:5" ht="30" x14ac:dyDescent="0.25">
      <c r="A24" s="16" t="s">
        <v>32</v>
      </c>
      <c r="B24" s="7"/>
      <c r="C24" s="7"/>
      <c r="D24" s="7"/>
      <c r="E24" s="7"/>
    </row>
    <row r="25" spans="1:5" x14ac:dyDescent="0.25">
      <c r="A25" s="2" t="s">
        <v>33</v>
      </c>
      <c r="B25">
        <v>2</v>
      </c>
      <c r="D25" s="8">
        <f>IF(C25="Volledig relevant",B25,IF(C25="Gedeeltelijk relevant",B25*0.5,0))</f>
        <v>0</v>
      </c>
    </row>
    <row r="26" spans="1:5" x14ac:dyDescent="0.25">
      <c r="A26" s="2" t="s">
        <v>34</v>
      </c>
      <c r="B26">
        <v>3</v>
      </c>
      <c r="D26" s="8">
        <f>IF(C26="Volledig relevant",B26,IF(C26="Gedeeltelijk relevant",B26*0.5,0))</f>
        <v>0</v>
      </c>
    </row>
    <row r="27" spans="1:5" x14ac:dyDescent="0.25">
      <c r="A27" s="2" t="s">
        <v>35</v>
      </c>
      <c r="B27">
        <v>3</v>
      </c>
      <c r="D27" s="8">
        <f>IF(C27="Volledig relevant",B27,IF(C27="Gedeeltelijk relevant",B27*0.5,0))</f>
        <v>0</v>
      </c>
    </row>
    <row r="28" spans="1:5" x14ac:dyDescent="0.25">
      <c r="A28" s="2" t="s">
        <v>36</v>
      </c>
      <c r="B28">
        <v>2</v>
      </c>
      <c r="D28" s="8">
        <f>IF(C28="Volledig relevant",B28,IF(C28="Gedeeltelijk relevant",B28*0.5,0))</f>
        <v>0</v>
      </c>
    </row>
    <row r="29" spans="1:5" x14ac:dyDescent="0.25">
      <c r="A29" s="2"/>
    </row>
    <row r="30" spans="1:5" x14ac:dyDescent="0.25">
      <c r="A30" s="1" t="s">
        <v>37</v>
      </c>
      <c r="D30" s="10">
        <f>SUM(D25:D28)</f>
        <v>0</v>
      </c>
    </row>
    <row r="31" spans="1:5" ht="45" x14ac:dyDescent="0.25">
      <c r="A31" s="16" t="s">
        <v>38</v>
      </c>
      <c r="B31" s="7"/>
      <c r="C31" s="7"/>
      <c r="D31" s="7"/>
      <c r="E31" s="7"/>
    </row>
    <row r="32" spans="1:5" x14ac:dyDescent="0.25">
      <c r="A32" s="2" t="s">
        <v>39</v>
      </c>
      <c r="B32">
        <v>4</v>
      </c>
      <c r="D32" s="8">
        <f>IF(C32="Volledig relevant",B32,IF(C32="Gedeeltelijk relevant",B32*0.5,0))</f>
        <v>0</v>
      </c>
    </row>
    <row r="33" spans="1:5" x14ac:dyDescent="0.25">
      <c r="A33" s="2" t="s">
        <v>40</v>
      </c>
      <c r="B33">
        <v>2</v>
      </c>
      <c r="D33" s="8">
        <f>IF(C33="Volledig relevant",B33,IF(C33="Gedeeltelijk relevant",B33*0.5,0))</f>
        <v>0</v>
      </c>
    </row>
    <row r="34" spans="1:5" x14ac:dyDescent="0.25">
      <c r="A34" s="2"/>
    </row>
    <row r="35" spans="1:5" x14ac:dyDescent="0.25">
      <c r="A35" s="1" t="s">
        <v>41</v>
      </c>
      <c r="D35" s="10">
        <f>SUM(D32:D33)</f>
        <v>0</v>
      </c>
    </row>
    <row r="36" spans="1:5" x14ac:dyDescent="0.25">
      <c r="A36" s="7" t="s">
        <v>42</v>
      </c>
      <c r="B36" s="7"/>
      <c r="C36" s="7"/>
      <c r="D36" s="7"/>
      <c r="E36" s="3"/>
    </row>
    <row r="37" spans="1:5" x14ac:dyDescent="0.25">
      <c r="A37" s="2" t="s">
        <v>43</v>
      </c>
      <c r="B37">
        <v>5</v>
      </c>
      <c r="D37" s="8">
        <f>IF(C37="Volledig relevant",B37,IF(C37="Gedeeltelijk relevant",B37*0.5,0))</f>
        <v>0</v>
      </c>
    </row>
    <row r="38" spans="1:5" x14ac:dyDescent="0.25">
      <c r="A38" s="2" t="s">
        <v>44</v>
      </c>
      <c r="B38">
        <v>5</v>
      </c>
      <c r="D38" s="8">
        <f>IF(C38="Volledig relevant",B38,IF(C38="Gedeeltelijk relevant",B38*0.5,0))</f>
        <v>0</v>
      </c>
    </row>
    <row r="39" spans="1:5" x14ac:dyDescent="0.25">
      <c r="A39" s="2"/>
    </row>
    <row r="40" spans="1:5" x14ac:dyDescent="0.25">
      <c r="A40" s="1" t="s">
        <v>45</v>
      </c>
      <c r="D40" s="10">
        <f>SUM(D37:D38)</f>
        <v>0</v>
      </c>
    </row>
    <row r="41" spans="1:5" ht="15.75" thickBot="1" x14ac:dyDescent="0.3">
      <c r="A41" s="7"/>
      <c r="B41" s="7"/>
      <c r="C41" s="7"/>
      <c r="D41" s="3"/>
      <c r="E41" s="7"/>
    </row>
    <row r="42" spans="1:5" ht="15.75" thickBot="1" x14ac:dyDescent="0.3">
      <c r="A42" s="13" t="s">
        <v>46</v>
      </c>
      <c r="D42" s="15">
        <f>SUM(D9,D16,D23,D30,D35,D40)</f>
        <v>0</v>
      </c>
    </row>
  </sheetData>
  <mergeCells count="1">
    <mergeCell ref="A1:E1"/>
  </mergeCells>
  <dataValidations count="1">
    <dataValidation type="list" sqref="C5:C8 C11:C15 C18:C22 C25:C29 C32:C34 C37:C39" xr:uid="{00000000-0002-0000-0500-000000000000}">
      <formula1>"Volledig relevant,Gedeeltelijk relevant,Niet relevant"</formula1>
    </dataValidation>
  </dataValidation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G10"/>
  <sheetViews>
    <sheetView workbookViewId="0">
      <selection activeCell="D18" sqref="D18"/>
    </sheetView>
  </sheetViews>
  <sheetFormatPr defaultRowHeight="15" x14ac:dyDescent="0.25"/>
  <cols>
    <col min="1" max="1" width="17.42578125" bestFit="1" customWidth="1"/>
    <col min="2" max="6" width="11.85546875" bestFit="1" customWidth="1"/>
  </cols>
  <sheetData>
    <row r="1" spans="1:7" ht="21" x14ac:dyDescent="0.35">
      <c r="A1" s="21" t="s">
        <v>52</v>
      </c>
      <c r="B1" s="19"/>
      <c r="C1" s="19"/>
      <c r="D1" s="19"/>
      <c r="E1" s="19"/>
      <c r="F1" s="19"/>
      <c r="G1" s="19"/>
    </row>
    <row r="3" spans="1:7" x14ac:dyDescent="0.25">
      <c r="A3" t="s">
        <v>53</v>
      </c>
      <c r="B3" t="s">
        <v>9</v>
      </c>
      <c r="C3" t="s">
        <v>10</v>
      </c>
      <c r="D3" t="s">
        <v>11</v>
      </c>
      <c r="E3" t="s">
        <v>12</v>
      </c>
      <c r="F3" t="s">
        <v>13</v>
      </c>
    </row>
    <row r="4" spans="1:7" x14ac:dyDescent="0.25">
      <c r="A4" t="s">
        <v>54</v>
      </c>
      <c r="B4" s="8">
        <f>Scores1!D9</f>
        <v>0</v>
      </c>
      <c r="C4" s="8">
        <f>Scores2!D9</f>
        <v>0</v>
      </c>
      <c r="D4" s="8">
        <f>Scores3!D9</f>
        <v>0</v>
      </c>
      <c r="E4" s="8">
        <f>Scores4!D9</f>
        <v>0</v>
      </c>
      <c r="F4" s="8">
        <f>Scores5!D9</f>
        <v>0</v>
      </c>
    </row>
    <row r="5" spans="1:7" x14ac:dyDescent="0.25">
      <c r="A5" t="s">
        <v>55</v>
      </c>
      <c r="B5" s="8">
        <f>Scores1!D16</f>
        <v>0</v>
      </c>
      <c r="C5" s="8">
        <f>Scores2!D16</f>
        <v>0</v>
      </c>
      <c r="D5" s="8">
        <f>Scores3!D16</f>
        <v>0</v>
      </c>
      <c r="E5" s="8">
        <f>Scores4!D16</f>
        <v>0</v>
      </c>
      <c r="F5" s="8">
        <f>Scores5!D16</f>
        <v>0</v>
      </c>
    </row>
    <row r="6" spans="1:7" x14ac:dyDescent="0.25">
      <c r="A6" t="s">
        <v>56</v>
      </c>
      <c r="B6" s="8">
        <f>Scores1!D23</f>
        <v>0</v>
      </c>
      <c r="C6" s="8">
        <f>Scores2!D23</f>
        <v>0</v>
      </c>
      <c r="D6" s="8">
        <f>Scores3!D23</f>
        <v>0</v>
      </c>
      <c r="E6" s="8">
        <f>Scores4!D23</f>
        <v>0</v>
      </c>
      <c r="F6" s="8">
        <f>Scores5!D23</f>
        <v>0</v>
      </c>
    </row>
    <row r="7" spans="1:7" x14ac:dyDescent="0.25">
      <c r="A7" t="s">
        <v>57</v>
      </c>
      <c r="B7" s="8">
        <f>Scores1!D30</f>
        <v>0</v>
      </c>
      <c r="C7" s="8">
        <f>Scores2!D30</f>
        <v>0</v>
      </c>
      <c r="D7" s="8">
        <f>Scores3!D30</f>
        <v>0</v>
      </c>
      <c r="E7" s="8">
        <f>Scores4!D30</f>
        <v>0</v>
      </c>
      <c r="F7" s="8">
        <f>Scores5!D30</f>
        <v>0</v>
      </c>
    </row>
    <row r="8" spans="1:7" x14ac:dyDescent="0.25">
      <c r="A8" t="s">
        <v>58</v>
      </c>
      <c r="B8" s="8">
        <f>Scores1!D35</f>
        <v>0</v>
      </c>
      <c r="C8" s="8">
        <f>Scores2!D35</f>
        <v>0</v>
      </c>
      <c r="D8" s="8">
        <f>Scores3!D35</f>
        <v>0</v>
      </c>
      <c r="E8" s="8">
        <f>Scores4!D35</f>
        <v>0</v>
      </c>
      <c r="F8" s="8">
        <f>Scores5!D35</f>
        <v>0</v>
      </c>
    </row>
    <row r="9" spans="1:7" x14ac:dyDescent="0.25">
      <c r="A9" t="s">
        <v>42</v>
      </c>
      <c r="B9" s="8">
        <f>Scores1!D40</f>
        <v>0</v>
      </c>
      <c r="C9" s="8">
        <f>Scores2!D40</f>
        <v>0</v>
      </c>
      <c r="D9" s="8">
        <f>Scores3!D40</f>
        <v>0</v>
      </c>
      <c r="E9" s="8">
        <f>Scores4!D40</f>
        <v>0</v>
      </c>
      <c r="F9" s="8">
        <f>Scores5!D40</f>
        <v>0</v>
      </c>
    </row>
    <row r="10" spans="1:7" x14ac:dyDescent="0.25">
      <c r="A10" s="1" t="s">
        <v>59</v>
      </c>
      <c r="B10" s="8">
        <f>SUM(B4:B9)</f>
        <v>0</v>
      </c>
      <c r="C10" s="8">
        <f>SUM(C4:C9)</f>
        <v>0</v>
      </c>
      <c r="D10" s="8">
        <f>SUM(D4:D9)</f>
        <v>0</v>
      </c>
      <c r="E10" s="8">
        <f>SUM(E4:E9)</f>
        <v>0</v>
      </c>
      <c r="F10" s="8">
        <f>SUM(F4:F9)</f>
        <v>0</v>
      </c>
    </row>
  </sheetData>
  <mergeCells count="1">
    <mergeCell ref="A1:G1"/>
  </mergeCells>
  <pageMargins left="0.75" right="0.75" top="1" bottom="1" header="0.5" footer="0.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E6D59A583157346875EF9BEADAC4C3B" ma:contentTypeVersion="10" ma:contentTypeDescription="Een nieuw document maken." ma:contentTypeScope="" ma:versionID="88d0770170207f40d044445012430a0a">
  <xsd:schema xmlns:xsd="http://www.w3.org/2001/XMLSchema" xmlns:xs="http://www.w3.org/2001/XMLSchema" xmlns:p="http://schemas.microsoft.com/office/2006/metadata/properties" xmlns:ns2="41ff0d8b-5863-49a4-b97c-252b37e3c424" xmlns:ns3="5b928d91-eba1-421c-98ef-c8db883de95f" targetNamespace="http://schemas.microsoft.com/office/2006/metadata/properties" ma:root="true" ma:fieldsID="14f04ffdb889604d302b524c9cd83fc4" ns2:_="" ns3:_="">
    <xsd:import namespace="41ff0d8b-5863-49a4-b97c-252b37e3c424"/>
    <xsd:import namespace="5b928d91-eba1-421c-98ef-c8db883de95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1ff0d8b-5863-49a4-b97c-252b37e3c42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Afbeeldingtags" ma:readOnly="false" ma:fieldId="{5cf76f15-5ced-4ddc-b409-7134ff3c332f}" ma:taxonomyMulti="true" ma:sspId="97930d97-a13f-4334-bcfc-44a4953a37f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b928d91-eba1-421c-98ef-c8db883de95f"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8f33b746-c2b4-44f0-af4c-039c14701365}" ma:internalName="TaxCatchAll" ma:showField="CatchAllData" ma:web="5b928d91-eba1-421c-98ef-c8db883de95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41ff0d8b-5863-49a4-b97c-252b37e3c424">
      <Terms xmlns="http://schemas.microsoft.com/office/infopath/2007/PartnerControls"/>
    </lcf76f155ced4ddcb4097134ff3c332f>
    <TaxCatchAll xmlns="5b928d91-eba1-421c-98ef-c8db883de95f" xsi:nil="true"/>
  </documentManagement>
</p:properties>
</file>

<file path=customXml/itemProps1.xml><?xml version="1.0" encoding="utf-8"?>
<ds:datastoreItem xmlns:ds="http://schemas.openxmlformats.org/officeDocument/2006/customXml" ds:itemID="{D3EA8FF7-A7FF-484C-99B8-639B74FE3A1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1ff0d8b-5863-49a4-b97c-252b37e3c424"/>
    <ds:schemaRef ds:uri="5b928d91-eba1-421c-98ef-c8db883de95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0F51CE9-3E94-4369-BABF-1E2F9CCBB646}">
  <ds:schemaRefs>
    <ds:schemaRef ds:uri="http://schemas.microsoft.com/sharepoint/v3/contenttype/forms"/>
  </ds:schemaRefs>
</ds:datastoreItem>
</file>

<file path=customXml/itemProps3.xml><?xml version="1.0" encoding="utf-8"?>
<ds:datastoreItem xmlns:ds="http://schemas.openxmlformats.org/officeDocument/2006/customXml" ds:itemID="{2E830C53-7C2D-41C4-8C05-9EB1A0A952DE}">
  <ds:schemaRefs>
    <ds:schemaRef ds:uri="http://schemas.microsoft.com/office/2006/metadata/properties"/>
    <ds:schemaRef ds:uri="http://purl.org/dc/elements/1.1/"/>
    <ds:schemaRef ds:uri="http://schemas.microsoft.com/office/2006/documentManagement/types"/>
    <ds:schemaRef ds:uri="http://purl.org/dc/dcmitype/"/>
    <ds:schemaRef ds:uri="http://www.w3.org/XML/1998/namespace"/>
    <ds:schemaRef ds:uri="http://schemas.openxmlformats.org/package/2006/metadata/core-properties"/>
    <ds:schemaRef ds:uri="http://schemas.microsoft.com/office/infopath/2007/PartnerControls"/>
    <ds:schemaRef ds:uri="5b928d91-eba1-421c-98ef-c8db883de95f"/>
    <ds:schemaRef ds:uri="41ff0d8b-5863-49a4-b97c-252b37e3c424"/>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7</vt:i4>
      </vt:variant>
    </vt:vector>
  </HeadingPairs>
  <TitlesOfParts>
    <vt:vector size="7" baseType="lpstr">
      <vt:lpstr>Dashboard</vt:lpstr>
      <vt:lpstr>Scores1</vt:lpstr>
      <vt:lpstr>Scores2</vt:lpstr>
      <vt:lpstr>Scores3</vt:lpstr>
      <vt:lpstr>Scores4</vt:lpstr>
      <vt:lpstr>Scores5</vt:lpstr>
      <vt:lpstr>Vergelijking</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openpyxl</dc:creator>
  <cp:keywords/>
  <dc:description/>
  <cp:lastModifiedBy>Julia Poelwijk</cp:lastModifiedBy>
  <cp:revision/>
  <dcterms:created xsi:type="dcterms:W3CDTF">2026-02-16T13:25:48Z</dcterms:created>
  <dcterms:modified xsi:type="dcterms:W3CDTF">2026-04-08T08:51:10Z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0x010100FE6D59A583157346875EF9BEADAC4C3B</vt:lpwstr>
  </property>
  <property fmtid="{D5CDD505-2E9C-101B-9397-08002B2CF9AE}" pid="3" name="MediaServiceImageTags">
    <vt:lpwstr/>
  </property>
</Properties>
</file>