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inkoop\Initiële Inkoop\02. Aanbestedingstrajecten\2024\M-EU-24-02 MDLZ\M-EU-25-10 Metalen stents\2c. Aanbestedingssdocumenten (PVE)\"/>
    </mc:Choice>
  </mc:AlternateContent>
  <xr:revisionPtr revIDLastSave="0" documentId="13_ncr:1_{2F79D80D-6FAB-40E6-93AC-5D836FF57393}" xr6:coauthVersionLast="47" xr6:coauthVersionMax="47" xr10:uidLastSave="{00000000-0000-0000-0000-000000000000}"/>
  <bookViews>
    <workbookView xWindow="-120" yWindow="-120" windowWidth="29040" windowHeight="15720" xr2:uid="{00000000-000D-0000-FFFF-FFFF00000000}"/>
  </bookViews>
  <sheets>
    <sheet name="Programma van Wens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32" i="1"/>
  <c r="G37" i="1" s="1"/>
  <c r="G27" i="1"/>
  <c r="G35" i="1" s="1"/>
  <c r="G16" i="1"/>
  <c r="G15" i="1"/>
  <c r="G14" i="1"/>
  <c r="G12" i="1"/>
  <c r="G18" i="1" s="1"/>
  <c r="G44" i="1" l="1"/>
  <c r="G41" i="1"/>
</calcChain>
</file>

<file path=xl/sharedStrings.xml><?xml version="1.0" encoding="utf-8"?>
<sst xmlns="http://schemas.openxmlformats.org/spreadsheetml/2006/main" count="60" uniqueCount="46">
  <si>
    <t>#</t>
  </si>
  <si>
    <t>Wensen</t>
  </si>
  <si>
    <t>Uw antwoordt</t>
  </si>
  <si>
    <t>Maximaal aantal te behalen punten</t>
  </si>
  <si>
    <t>Aantal behaalde punten</t>
  </si>
  <si>
    <t>Instructie:</t>
  </si>
  <si>
    <t>Beoordelingsschaal</t>
  </si>
  <si>
    <t>Beschikbaarheid benchtesten:</t>
  </si>
  <si>
    <t>Het magazijn bevindt zich in Nederland: 20 punten.
Het magazijn bevindt zich in de Benelux: 10 punten.
Het magazijn bevindt zich in Europa: 0 punten.</t>
  </si>
  <si>
    <t>Leverancier biedt per artikel meerdere afmetingen aan dan uitgevraagd in het Programma van eisen (alternatieven voor het product tellen niet mee): 20 punten
Leverancier biedt enkel de uitgevraagde afmetingen aan en heeft geen andere maten beschikbaar van de aangeboden producten: 0 punten.</t>
  </si>
  <si>
    <t>Wensen Perceel 1</t>
  </si>
  <si>
    <t>Wensen Perceel 2:</t>
  </si>
  <si>
    <t xml:space="preserve">Punten worden eenmalig toegekend per Perceel en tellen niet cumulatief voor uw Inschrijving. Dit houdt in dat u 20 punten kunt behalen voor het indienen van de benchtesten voor zowel Perceel 1 als voor Perceel 2, maar worden deze punten enkel meegenomen in de beoordeling per Perceel. </t>
  </si>
  <si>
    <t>2. Instructie Perceelspecifieke wensen</t>
  </si>
  <si>
    <t xml:space="preserve">Ter ondersteuning van de beantwoording van eis E.3, E.13, F.3 en F.13 kunt u benchtesten aanleveren om uw beantwoording van de eis te onderbouwen. Voor het aanleveren van de juiste benchtest welke het voldoen aan de eis onderbouwd, kunt u tien (10) punten krijgen per eis. </t>
  </si>
  <si>
    <t>U heeft voor beide eisen de ondersteunende benchtesten aangeleverd: 20 punten
U heeft voor één van de twee eisen een ondersteunende benchtest aangeleverd: 10 punten
U heeft geen of een niet juiste benchtest ter ondersteuning aangeboden: 0 punten.</t>
  </si>
  <si>
    <t>1.1</t>
  </si>
  <si>
    <t>1.2</t>
  </si>
  <si>
    <t>1.3.1</t>
  </si>
  <si>
    <t xml:space="preserve">1.3.2 </t>
  </si>
  <si>
    <t>1.4</t>
  </si>
  <si>
    <t>2.1</t>
  </si>
  <si>
    <t>2.2</t>
  </si>
  <si>
    <t>Toelichting</t>
  </si>
  <si>
    <t xml:space="preserve">K2 - Programma van wensen </t>
  </si>
  <si>
    <t>Uw antwoord</t>
  </si>
  <si>
    <t>Leverancier biedt spoedorders welke dezelfde dag geleverd kunnen worden: 10 punten
Leverancier biedt geen spoederorders aan welke dezelfde dag geleverd kunnen worden: 0 punten.</t>
  </si>
  <si>
    <t>Leverancier biedt spoedorders onder deze voorwaarden aan welke de volgende dag geleverd kunnen worden: 10 punten
Leverancier biedt geen spoederorders aan onder deze voorwaarden welke dezelfde dag geleverd kunnen worden: 0 punten.</t>
  </si>
  <si>
    <t>Consignatie is wel onderdeel van uw Inschrijving: 20 punten
Consignatie is niet onderdeel van uw Inschrijving: 0 punten</t>
  </si>
  <si>
    <t xml:space="preserve">In Kolom H kunt u zien hoeveel punten u maximaal kunt halen voor de desbetreffende wens. </t>
  </si>
  <si>
    <r>
      <t xml:space="preserve">Locatie magazijn:
</t>
    </r>
    <r>
      <rPr>
        <sz val="11"/>
        <color theme="1"/>
        <rFont val="Calibri"/>
        <family val="2"/>
        <scheme val="minor"/>
      </rPr>
      <t>Het magazijn waar uw producten in opgeslagen staan is dicht bij het LUMC in de buurt, zodat het risico voor leveringsproblemen kan worden geminimaliseerd.</t>
    </r>
  </si>
  <si>
    <t>Dit doet u door een keuze te maken uit de antwoorden in de dropdownlijst in Kolom E. En in Kolom F kunt u eventueel toelichting geven voor uw antwoordt In Kolom G kunt u zien hoeveel punten u krijgt voor uw antwoord voor de desbetreffende wens.</t>
  </si>
  <si>
    <t>Bijlage 5</t>
  </si>
  <si>
    <t>Hieronder is het Programma van wensen opgenomen. In het programma van wensen kunt u in Kolom E aangeven in welke mate u kan voldoen aan de wens.</t>
  </si>
  <si>
    <r>
      <rPr>
        <u/>
        <sz val="11"/>
        <color theme="1"/>
        <rFont val="Calibri"/>
        <family val="2"/>
        <scheme val="minor"/>
      </rPr>
      <t>Consignatie:</t>
    </r>
    <r>
      <rPr>
        <sz val="11"/>
        <color theme="1"/>
        <rFont val="Calibri"/>
        <family val="2"/>
        <scheme val="minor"/>
      </rPr>
      <t xml:space="preserve">
Inschrijver stemt in om samen met Opdrachtgever een consignatieovereenkomst aan te gaan conform de voorwaarden gesteld in de Consignatieovereenkomst. Dit is kosteloos en aantallen in overleg. </t>
    </r>
  </si>
  <si>
    <r>
      <t xml:space="preserve">Breedte assortiment:
</t>
    </r>
    <r>
      <rPr>
        <sz val="11"/>
        <color theme="1"/>
        <rFont val="Calibri"/>
        <family val="2"/>
        <scheme val="minor"/>
      </rPr>
      <t xml:space="preserve">Leverancier kan naast de minimale afmetingen welke zijn opgenomen in het Programma van Eisen een breder assortiment aanbieden dan uitgevraagd. Deze afmetingen dienen te worden aangeboden in het Prijzenblad.
</t>
    </r>
  </si>
  <si>
    <t>1. Wensen Perceel 1 en 2</t>
  </si>
  <si>
    <t>Subtotaal aantal behaalde punten Inschrijver deel 1:</t>
  </si>
  <si>
    <t>Subtotaal aantal behaalde punten Inschrijver Perceel 1 deel 2:</t>
  </si>
  <si>
    <t>Subtotaal aantal behaalde punten Inschrijver Perceel 2 deel 2:</t>
  </si>
  <si>
    <t>Totaal aantal behaalde punten Inschrijver Perceel 1:</t>
  </si>
  <si>
    <t>Totaal aantal behaalde punten Inschrijver Perceel 2:</t>
  </si>
  <si>
    <r>
      <rPr>
        <u/>
        <sz val="11"/>
        <color theme="1"/>
        <rFont val="Calibri"/>
        <family val="2"/>
        <scheme val="minor"/>
      </rPr>
      <t xml:space="preserve">Spoedleveringen:
</t>
    </r>
    <r>
      <rPr>
        <sz val="11"/>
        <color theme="1"/>
        <rFont val="Calibri"/>
        <family val="2"/>
        <scheme val="minor"/>
      </rPr>
      <t>Leverancier kan spoedorders aanbieden welke dezelfde dag nog geleverd kunnen worden tegen een redelijke vergoeding. (U dient uw tarief voor dit type spoedorder te defineren in de toelichting bij de wens in cel F14)</t>
    </r>
  </si>
  <si>
    <r>
      <t xml:space="preserve">Spoedleveringen:
</t>
    </r>
    <r>
      <rPr>
        <sz val="11"/>
        <color theme="1"/>
        <rFont val="Calibri"/>
        <family val="2"/>
        <scheme val="minor"/>
      </rPr>
      <t>Leveranciers kan spoedorders aanbieden welke kosteloos de volgende dag geleverd worden aan het LUMC.</t>
    </r>
  </si>
  <si>
    <r>
      <t xml:space="preserve">Beschikbaarheid benchtesten Perceel 1:
U heeft de benchtesten of benchtest aangeleverd om uw beantwoording op eis E.3 en/of E.13 te onderbouwen. 
</t>
    </r>
    <r>
      <rPr>
        <i/>
        <sz val="11"/>
        <color theme="1"/>
        <rFont val="Calibri"/>
        <family val="2"/>
        <scheme val="minor"/>
      </rPr>
      <t>De aangeleverde benchtesten zullen worden gecontroleerd door deskundige van het LUMC. Bij akkoord van de deskundige zullen de definitieve punten worden toegekend.</t>
    </r>
  </si>
  <si>
    <t>Beschikbaarheid benchtesten Perceel 1:
U heeft de benchtesten of benchtest aangeleverd om uw beantwoording op eis F.3 en/of F.13 te onderbouwen. 
De aangeleverde benchtesten zullen worden gecontroleerd door deskundige van het LUMC. Bij akkoord van de deskundige zullen de definitieve punten worden toegekend.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</si>
</sst>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right style="thin">
        <color theme="2"/>
      </right>
      <top style="medium">
        <color indexed="64"/>
      </top>
      <bottom style="medium">
        <color indexed="64"/>
      </bottom>
      <diagonal/>
    </border>
  </borders>
  <cellStyleXfs count="1">
    <xf numFmtId="0" fontId="0" fillId="0" borderId="0"/>
  </cellStyleXfs>
  <cellXfs count="42">
    <xf numFmtId="0" fontId="0" fillId="0" borderId="0" xfId="0"/>
    <xf numFmtId="0" fontId="1" fillId="0" borderId="0" xfId="0" applyFont="1"/>
    <xf numFmtId="0" fontId="0" fillId="2" borderId="0" xfId="0" applyFill="1"/>
    <xf numFmtId="0" fontId="1" fillId="2" borderId="0" xfId="0" applyFont="1" applyFill="1"/>
    <xf numFmtId="0" fontId="0" fillId="2" borderId="0" xfId="0" applyFill="1" applyAlignment="1">
      <alignment horizontal="center"/>
    </xf>
    <xf numFmtId="0" fontId="0" fillId="2" borderId="0" xfId="0" applyFill="1" applyAlignment="1">
      <alignment wrapText="1"/>
    </xf>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2" borderId="0" xfId="0" applyFill="1" applyAlignment="1">
      <alignment horizontal="center" vertical="top"/>
    </xf>
    <xf numFmtId="0" fontId="0" fillId="2" borderId="0" xfId="0" applyFill="1" applyAlignment="1">
      <alignment horizontal="center" vertical="top" wrapText="1"/>
    </xf>
    <xf numFmtId="0" fontId="1" fillId="2" borderId="0" xfId="0" applyFont="1" applyFill="1" applyAlignment="1">
      <alignment horizontal="left" vertical="top"/>
    </xf>
    <xf numFmtId="0" fontId="1" fillId="3" borderId="10" xfId="0" applyFont="1" applyFill="1" applyBorder="1"/>
    <xf numFmtId="0" fontId="1" fillId="3" borderId="12" xfId="0" applyFont="1" applyFill="1" applyBorder="1"/>
    <xf numFmtId="0" fontId="1" fillId="3" borderId="14" xfId="0" applyFont="1" applyFill="1" applyBorder="1"/>
    <xf numFmtId="0" fontId="1" fillId="3" borderId="1" xfId="0" applyFont="1" applyFill="1" applyBorder="1" applyAlignment="1">
      <alignment horizontal="center"/>
    </xf>
    <xf numFmtId="0" fontId="1" fillId="3" borderId="13" xfId="0" applyFont="1" applyFill="1" applyBorder="1"/>
    <xf numFmtId="0" fontId="0" fillId="2" borderId="0" xfId="0" applyFill="1" applyBorder="1" applyAlignment="1">
      <alignment horizontal="left" vertical="top"/>
    </xf>
    <xf numFmtId="0" fontId="0" fillId="2" borderId="0" xfId="0" applyFill="1" applyBorder="1" applyAlignment="1">
      <alignment horizontal="left" vertical="top" wrapText="1"/>
    </xf>
    <xf numFmtId="0" fontId="0" fillId="2" borderId="1" xfId="0" applyFill="1" applyBorder="1" applyAlignment="1">
      <alignment horizontal="left" vertical="top"/>
    </xf>
    <xf numFmtId="0" fontId="0" fillId="2" borderId="10" xfId="0" applyFill="1" applyBorder="1" applyAlignment="1">
      <alignment horizontal="left" vertical="top" wrapText="1"/>
    </xf>
    <xf numFmtId="0" fontId="0" fillId="2" borderId="11" xfId="0" applyFill="1" applyBorder="1" applyAlignment="1">
      <alignment horizontal="left" vertical="top"/>
    </xf>
    <xf numFmtId="0" fontId="2" fillId="2" borderId="0" xfId="0" applyFont="1" applyFill="1" applyBorder="1" applyAlignment="1">
      <alignment horizontal="left" vertical="top" wrapText="1"/>
    </xf>
    <xf numFmtId="0" fontId="2" fillId="2" borderId="10" xfId="0" applyFont="1" applyFill="1" applyBorder="1" applyAlignment="1">
      <alignment horizontal="left" vertical="top" wrapText="1"/>
    </xf>
    <xf numFmtId="0" fontId="1" fillId="3" borderId="1" xfId="0" applyFont="1" applyFill="1" applyBorder="1"/>
    <xf numFmtId="0" fontId="0" fillId="2" borderId="1" xfId="0" applyFill="1" applyBorder="1" applyAlignment="1">
      <alignment horizontal="left" vertical="top" wrapText="1"/>
    </xf>
    <xf numFmtId="0" fontId="0" fillId="4" borderId="1" xfId="0" applyFill="1" applyBorder="1" applyAlignment="1">
      <alignment horizontal="left" vertical="top" wrapText="1"/>
    </xf>
    <xf numFmtId="0" fontId="0" fillId="2" borderId="0" xfId="0" applyFill="1" applyBorder="1" applyAlignment="1">
      <alignment vertical="top"/>
    </xf>
    <xf numFmtId="0" fontId="2" fillId="3" borderId="2" xfId="0" applyFont="1" applyFill="1" applyBorder="1"/>
    <xf numFmtId="0" fontId="0" fillId="5" borderId="1" xfId="0" applyFill="1" applyBorder="1" applyAlignment="1">
      <alignment horizontal="center"/>
    </xf>
    <xf numFmtId="0" fontId="3" fillId="2" borderId="0" xfId="0" applyFont="1" applyFill="1"/>
    <xf numFmtId="0" fontId="3" fillId="2" borderId="1" xfId="0" applyFont="1" applyFill="1" applyBorder="1"/>
    <xf numFmtId="0" fontId="0" fillId="2" borderId="1" xfId="0" applyFont="1" applyFill="1" applyBorder="1"/>
    <xf numFmtId="0" fontId="0" fillId="6" borderId="1" xfId="0" applyFill="1" applyBorder="1" applyAlignment="1">
      <alignment horizontal="center" vertical="top"/>
    </xf>
    <xf numFmtId="0" fontId="0" fillId="6" borderId="1" xfId="0" applyFill="1" applyBorder="1" applyAlignment="1">
      <alignment horizontal="center"/>
    </xf>
    <xf numFmtId="0" fontId="0" fillId="4" borderId="1" xfId="0" applyFill="1" applyBorder="1" applyAlignment="1">
      <alignment horizontal="left"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4"/>
  <sheetViews>
    <sheetView tabSelected="1" topLeftCell="A14" zoomScale="55" zoomScaleNormal="55" workbookViewId="0">
      <selection activeCell="G44" sqref="G44"/>
    </sheetView>
  </sheetViews>
  <sheetFormatPr defaultColWidth="8.5703125" defaultRowHeight="15" x14ac:dyDescent="0.25"/>
  <cols>
    <col min="1" max="1" width="11.85546875" style="2" customWidth="1"/>
    <col min="2" max="2" width="11.5703125" style="2" customWidth="1"/>
    <col min="3" max="3" width="82.42578125" style="2" customWidth="1"/>
    <col min="4" max="4" width="61.85546875" style="2" customWidth="1"/>
    <col min="5" max="6" width="36.42578125" style="2" customWidth="1"/>
    <col min="7" max="7" width="34" style="2" customWidth="1"/>
    <col min="8" max="8" width="42.42578125" style="2" bestFit="1" customWidth="1"/>
    <col min="9" max="16384" width="8.5703125" style="2"/>
  </cols>
  <sheetData>
    <row r="1" spans="1:27" customFormat="1" x14ac:dyDescent="0.25">
      <c r="A1" s="1" t="s">
        <v>32</v>
      </c>
      <c r="B1" s="1" t="s">
        <v>24</v>
      </c>
    </row>
    <row r="2" spans="1:27" customFormat="1" x14ac:dyDescent="0.25">
      <c r="A2" s="2"/>
      <c r="B2" s="2"/>
      <c r="C2" s="2"/>
      <c r="D2" s="2"/>
      <c r="E2" s="2"/>
      <c r="F2" s="2"/>
      <c r="G2" s="2"/>
      <c r="H2" s="2"/>
      <c r="I2" s="2"/>
      <c r="J2" s="2"/>
      <c r="K2" s="2"/>
      <c r="L2" s="2"/>
      <c r="M2" s="2"/>
      <c r="N2" s="2"/>
      <c r="O2" s="2"/>
      <c r="P2" s="2"/>
      <c r="Q2" s="2"/>
      <c r="R2" s="2"/>
      <c r="S2" s="2"/>
      <c r="T2" s="2"/>
      <c r="U2" s="2"/>
      <c r="V2" s="2"/>
      <c r="W2" s="2"/>
      <c r="X2" s="2"/>
      <c r="Y2" s="2"/>
      <c r="Z2" s="2"/>
      <c r="AA2" s="2"/>
    </row>
    <row r="3" spans="1:27" customFormat="1" ht="15.75" thickBot="1" x14ac:dyDescent="0.3">
      <c r="A3" s="2"/>
      <c r="B3" s="3" t="s">
        <v>5</v>
      </c>
      <c r="C3" s="2"/>
      <c r="D3" s="2"/>
      <c r="E3" s="2"/>
      <c r="F3" s="2"/>
      <c r="G3" s="2"/>
      <c r="H3" s="2"/>
      <c r="I3" s="2"/>
      <c r="J3" s="2"/>
      <c r="K3" s="2"/>
      <c r="L3" s="2"/>
      <c r="M3" s="2"/>
      <c r="N3" s="2"/>
      <c r="O3" s="2"/>
      <c r="P3" s="2"/>
      <c r="Q3" s="2"/>
      <c r="R3" s="2"/>
      <c r="S3" s="2"/>
      <c r="T3" s="2"/>
      <c r="U3" s="2"/>
      <c r="V3" s="2"/>
      <c r="W3" s="2"/>
      <c r="X3" s="2"/>
      <c r="Y3" s="2"/>
      <c r="Z3" s="2"/>
      <c r="AA3" s="2"/>
    </row>
    <row r="4" spans="1:27" customFormat="1" x14ac:dyDescent="0.25">
      <c r="A4" s="2"/>
      <c r="B4" s="6" t="s">
        <v>33</v>
      </c>
      <c r="C4" s="7"/>
      <c r="D4" s="7"/>
      <c r="E4" s="7"/>
      <c r="F4" s="7"/>
      <c r="G4" s="8"/>
      <c r="H4" s="2"/>
      <c r="I4" s="2"/>
      <c r="J4" s="2"/>
      <c r="K4" s="2"/>
      <c r="L4" s="2"/>
      <c r="M4" s="2"/>
      <c r="N4" s="2"/>
      <c r="O4" s="2"/>
      <c r="P4" s="2"/>
      <c r="Q4" s="2"/>
      <c r="R4" s="2"/>
      <c r="S4" s="2"/>
      <c r="T4" s="2"/>
      <c r="U4" s="2"/>
      <c r="V4" s="2"/>
      <c r="W4" s="2"/>
      <c r="X4" s="2"/>
      <c r="Y4" s="2"/>
      <c r="Z4" s="2"/>
      <c r="AA4" s="2"/>
    </row>
    <row r="5" spans="1:27" customFormat="1" x14ac:dyDescent="0.25">
      <c r="A5" s="2"/>
      <c r="B5" s="9" t="s">
        <v>31</v>
      </c>
      <c r="C5" s="10"/>
      <c r="D5" s="10"/>
      <c r="E5" s="10"/>
      <c r="F5" s="10"/>
      <c r="G5" s="11"/>
      <c r="H5" s="2"/>
      <c r="I5" s="2"/>
      <c r="J5" s="2"/>
      <c r="K5" s="2"/>
      <c r="L5" s="2"/>
      <c r="M5" s="2"/>
      <c r="N5" s="2"/>
      <c r="O5" s="2"/>
      <c r="P5" s="2"/>
      <c r="Q5" s="2"/>
      <c r="R5" s="2"/>
      <c r="S5" s="2"/>
      <c r="T5" s="2"/>
      <c r="U5" s="2"/>
      <c r="V5" s="2"/>
      <c r="W5" s="2"/>
      <c r="X5" s="2"/>
      <c r="Y5" s="2"/>
      <c r="Z5" s="2"/>
      <c r="AA5" s="2"/>
    </row>
    <row r="6" spans="1:27" customFormat="1" x14ac:dyDescent="0.25">
      <c r="A6" s="2"/>
      <c r="B6" s="9" t="s">
        <v>29</v>
      </c>
      <c r="C6" s="10"/>
      <c r="D6" s="10"/>
      <c r="E6" s="10"/>
      <c r="F6" s="10"/>
      <c r="G6" s="11"/>
      <c r="H6" s="2"/>
      <c r="I6" s="2"/>
      <c r="J6" s="2"/>
      <c r="K6" s="2"/>
      <c r="L6" s="2"/>
      <c r="M6" s="2"/>
      <c r="N6" s="2"/>
      <c r="O6" s="2"/>
      <c r="P6" s="2"/>
      <c r="Q6" s="2"/>
      <c r="R6" s="2"/>
      <c r="S6" s="2"/>
      <c r="T6" s="2"/>
      <c r="U6" s="2"/>
      <c r="V6" s="2"/>
      <c r="W6" s="2"/>
      <c r="X6" s="2"/>
      <c r="Y6" s="2"/>
      <c r="Z6" s="2"/>
      <c r="AA6" s="2"/>
    </row>
    <row r="7" spans="1:27" customFormat="1" x14ac:dyDescent="0.25">
      <c r="A7" s="2"/>
      <c r="B7" s="9"/>
      <c r="C7" s="10"/>
      <c r="D7" s="10"/>
      <c r="E7" s="10"/>
      <c r="F7" s="10"/>
      <c r="G7" s="11"/>
      <c r="H7" s="2"/>
      <c r="I7" s="2"/>
      <c r="J7" s="2"/>
      <c r="K7" s="2"/>
      <c r="L7" s="2"/>
      <c r="M7" s="2"/>
      <c r="N7" s="2"/>
      <c r="O7" s="2"/>
      <c r="P7" s="2"/>
      <c r="Q7" s="2"/>
      <c r="R7" s="2"/>
      <c r="S7" s="2"/>
      <c r="T7" s="2"/>
      <c r="U7" s="2"/>
      <c r="V7" s="2"/>
      <c r="W7" s="2"/>
      <c r="X7" s="2"/>
      <c r="Y7" s="2"/>
      <c r="Z7" s="2"/>
      <c r="AA7" s="2"/>
    </row>
    <row r="8" spans="1:27" customFormat="1" ht="15.75" thickBot="1" x14ac:dyDescent="0.3">
      <c r="A8" s="2"/>
      <c r="B8" s="12"/>
      <c r="C8" s="13"/>
      <c r="D8" s="13"/>
      <c r="E8" s="13"/>
      <c r="F8" s="13"/>
      <c r="G8" s="14"/>
      <c r="H8" s="2"/>
      <c r="I8" s="2"/>
      <c r="J8" s="2"/>
      <c r="K8" s="2"/>
      <c r="L8" s="2"/>
      <c r="M8" s="2"/>
      <c r="N8" s="2"/>
      <c r="O8" s="2"/>
      <c r="P8" s="2"/>
      <c r="Q8" s="2"/>
      <c r="R8" s="2"/>
      <c r="S8" s="2"/>
      <c r="T8" s="2"/>
      <c r="U8" s="2"/>
      <c r="V8" s="2"/>
      <c r="W8" s="2"/>
      <c r="X8" s="2"/>
      <c r="Y8" s="2"/>
      <c r="Z8" s="2"/>
      <c r="AA8" s="2"/>
    </row>
    <row r="9" spans="1:27" customFormat="1" x14ac:dyDescent="0.25">
      <c r="A9" s="2"/>
      <c r="B9" s="2"/>
      <c r="C9" s="2"/>
      <c r="D9" s="2"/>
      <c r="E9" s="2"/>
      <c r="F9" s="2"/>
      <c r="G9" s="2"/>
      <c r="H9" s="2"/>
      <c r="I9" s="2"/>
      <c r="J9" s="2"/>
      <c r="K9" s="2"/>
      <c r="L9" s="2"/>
      <c r="M9" s="2"/>
      <c r="N9" s="2"/>
      <c r="O9" s="2"/>
      <c r="P9" s="2"/>
      <c r="Q9" s="2"/>
      <c r="R9" s="2"/>
      <c r="S9" s="2"/>
      <c r="T9" s="2"/>
      <c r="U9" s="2"/>
      <c r="V9" s="2"/>
      <c r="W9" s="2"/>
      <c r="X9" s="2"/>
      <c r="Y9" s="2"/>
      <c r="Z9" s="2"/>
      <c r="AA9" s="2"/>
    </row>
    <row r="10" spans="1:27" customFormat="1" ht="15.75" thickBot="1" x14ac:dyDescent="0.3">
      <c r="A10" s="2"/>
      <c r="B10" s="3" t="s">
        <v>36</v>
      </c>
      <c r="C10" s="2"/>
      <c r="D10" s="2"/>
      <c r="E10" s="2"/>
      <c r="F10" s="2"/>
      <c r="G10" s="2"/>
      <c r="H10" s="2"/>
      <c r="I10" s="2"/>
      <c r="J10" s="2"/>
      <c r="K10" s="2"/>
      <c r="L10" s="2"/>
      <c r="M10" s="2"/>
      <c r="N10" s="2"/>
      <c r="O10" s="2"/>
      <c r="P10" s="2"/>
      <c r="Q10" s="2"/>
      <c r="R10" s="2"/>
      <c r="S10" s="2"/>
      <c r="T10" s="2"/>
      <c r="U10" s="2"/>
      <c r="V10" s="2"/>
      <c r="W10" s="2"/>
      <c r="X10" s="2"/>
      <c r="Y10" s="2"/>
      <c r="Z10" s="2"/>
      <c r="AA10" s="2"/>
    </row>
    <row r="11" spans="1:27" customFormat="1" ht="15.75" thickBot="1" x14ac:dyDescent="0.3">
      <c r="A11" s="2"/>
      <c r="B11" s="21" t="s">
        <v>0</v>
      </c>
      <c r="C11" s="18" t="s">
        <v>1</v>
      </c>
      <c r="D11" s="30" t="s">
        <v>6</v>
      </c>
      <c r="E11" s="20" t="s">
        <v>25</v>
      </c>
      <c r="F11" s="20" t="s">
        <v>23</v>
      </c>
      <c r="G11" s="19" t="s">
        <v>4</v>
      </c>
      <c r="H11" s="22" t="s">
        <v>3</v>
      </c>
      <c r="I11" s="2"/>
      <c r="J11" s="2"/>
      <c r="K11" s="2"/>
      <c r="L11" s="2"/>
      <c r="M11" s="2"/>
      <c r="N11" s="2"/>
      <c r="O11" s="2"/>
      <c r="P11" s="2"/>
      <c r="Q11" s="2"/>
      <c r="R11" s="2"/>
      <c r="S11" s="2"/>
      <c r="T11" s="2"/>
      <c r="U11" s="2"/>
      <c r="V11" s="2"/>
      <c r="W11" s="2"/>
      <c r="X11" s="2"/>
      <c r="Y11" s="2"/>
      <c r="Z11" s="2"/>
      <c r="AA11" s="2"/>
    </row>
    <row r="12" spans="1:27" customFormat="1" ht="60.75" thickBot="1" x14ac:dyDescent="0.3">
      <c r="A12" s="2"/>
      <c r="B12" s="25" t="s">
        <v>16</v>
      </c>
      <c r="C12" s="26" t="s">
        <v>34</v>
      </c>
      <c r="D12" s="31" t="s">
        <v>28</v>
      </c>
      <c r="E12" s="32"/>
      <c r="F12" s="41"/>
      <c r="G12" s="25">
        <f>IF(E12="Wel",20,0)</f>
        <v>0</v>
      </c>
      <c r="H12" s="27">
        <v>20</v>
      </c>
      <c r="I12" s="2"/>
      <c r="J12" s="2"/>
      <c r="K12" s="2"/>
      <c r="L12" s="2"/>
      <c r="M12" s="2"/>
      <c r="N12" s="2"/>
      <c r="O12" s="2"/>
      <c r="P12" s="2"/>
      <c r="Q12" s="2"/>
      <c r="R12" s="2"/>
      <c r="S12" s="2"/>
      <c r="T12" s="2"/>
      <c r="U12" s="2"/>
      <c r="V12" s="2"/>
      <c r="W12" s="2"/>
      <c r="X12" s="2"/>
      <c r="Y12" s="2"/>
      <c r="Z12" s="2"/>
      <c r="AA12" s="2"/>
    </row>
    <row r="13" spans="1:27" customFormat="1" ht="45.75" thickBot="1" x14ac:dyDescent="0.3">
      <c r="A13" s="2"/>
      <c r="B13" s="25" t="s">
        <v>17</v>
      </c>
      <c r="C13" s="29" t="s">
        <v>30</v>
      </c>
      <c r="D13" s="31" t="s">
        <v>8</v>
      </c>
      <c r="E13" s="32"/>
      <c r="F13" s="41"/>
      <c r="G13" s="25">
        <f>IF(E13="Nederland",20,IF(E13="Benelux",10,0))</f>
        <v>0</v>
      </c>
      <c r="H13" s="27">
        <v>20</v>
      </c>
      <c r="I13" s="2"/>
      <c r="J13" s="2"/>
      <c r="K13" s="2"/>
      <c r="L13" s="2"/>
      <c r="M13" s="2"/>
      <c r="N13" s="2"/>
      <c r="O13" s="2"/>
      <c r="P13" s="2"/>
      <c r="Q13" s="2"/>
      <c r="R13" s="2"/>
      <c r="S13" s="2"/>
      <c r="T13" s="2"/>
      <c r="U13" s="2"/>
      <c r="V13" s="2"/>
      <c r="W13" s="2"/>
      <c r="X13" s="2"/>
      <c r="Y13" s="2"/>
      <c r="Z13" s="2"/>
      <c r="AA13" s="2"/>
    </row>
    <row r="14" spans="1:27" customFormat="1" ht="75.75" thickBot="1" x14ac:dyDescent="0.3">
      <c r="A14" s="2"/>
      <c r="B14" s="25" t="s">
        <v>18</v>
      </c>
      <c r="C14" s="26" t="s">
        <v>42</v>
      </c>
      <c r="D14" s="31" t="s">
        <v>26</v>
      </c>
      <c r="E14" s="32"/>
      <c r="F14" s="41"/>
      <c r="G14" s="25">
        <f>IF(E14="Wel",10,0)</f>
        <v>0</v>
      </c>
      <c r="H14" s="27">
        <v>10</v>
      </c>
      <c r="I14" s="2"/>
      <c r="J14" s="2"/>
      <c r="K14" s="2"/>
      <c r="L14" s="2"/>
      <c r="M14" s="2"/>
      <c r="N14" s="2"/>
      <c r="O14" s="2"/>
      <c r="P14" s="2"/>
      <c r="Q14" s="2"/>
      <c r="R14" s="2"/>
      <c r="S14" s="2"/>
      <c r="T14" s="2"/>
      <c r="U14" s="2"/>
      <c r="V14" s="2"/>
      <c r="W14" s="2"/>
      <c r="X14" s="2"/>
      <c r="Y14" s="2"/>
      <c r="Z14" s="2"/>
      <c r="AA14" s="2"/>
    </row>
    <row r="15" spans="1:27" customFormat="1" ht="90.75" thickBot="1" x14ac:dyDescent="0.3">
      <c r="A15" s="2"/>
      <c r="B15" s="25" t="s">
        <v>19</v>
      </c>
      <c r="C15" s="29" t="s">
        <v>43</v>
      </c>
      <c r="D15" s="31" t="s">
        <v>27</v>
      </c>
      <c r="E15" s="32"/>
      <c r="F15" s="41"/>
      <c r="G15" s="25">
        <f>IF(E15="Wel",10,0)</f>
        <v>0</v>
      </c>
      <c r="H15" s="27">
        <v>10</v>
      </c>
      <c r="I15" s="2"/>
      <c r="J15" s="2"/>
      <c r="K15" s="2"/>
      <c r="L15" s="2"/>
      <c r="M15" s="2"/>
      <c r="N15" s="2"/>
      <c r="O15" s="2"/>
      <c r="P15" s="2"/>
      <c r="Q15" s="2"/>
      <c r="R15" s="2"/>
      <c r="S15" s="2"/>
      <c r="T15" s="2"/>
      <c r="U15" s="2"/>
      <c r="V15" s="2"/>
      <c r="W15" s="2"/>
      <c r="X15" s="2"/>
      <c r="Y15" s="2"/>
      <c r="Z15" s="2"/>
      <c r="AA15" s="2"/>
    </row>
    <row r="16" spans="1:27" customFormat="1" ht="105.75" thickBot="1" x14ac:dyDescent="0.3">
      <c r="A16" s="2"/>
      <c r="B16" s="25" t="s">
        <v>20</v>
      </c>
      <c r="C16" s="29" t="s">
        <v>35</v>
      </c>
      <c r="D16" s="31" t="s">
        <v>9</v>
      </c>
      <c r="E16" s="32"/>
      <c r="F16" s="41"/>
      <c r="G16" s="25">
        <f>IF(E16="Meerdere afmetingen worden aangeboden",20,0)</f>
        <v>0</v>
      </c>
      <c r="H16" s="27">
        <v>20</v>
      </c>
      <c r="I16" s="2"/>
      <c r="J16" s="2"/>
      <c r="K16" s="2"/>
      <c r="L16" s="2"/>
      <c r="M16" s="2"/>
      <c r="N16" s="2"/>
      <c r="O16" s="2"/>
      <c r="P16" s="2"/>
      <c r="Q16" s="2"/>
      <c r="R16" s="2"/>
      <c r="S16" s="2"/>
      <c r="T16" s="2"/>
      <c r="U16" s="2"/>
      <c r="V16" s="2"/>
      <c r="W16" s="2"/>
      <c r="X16" s="2"/>
      <c r="Y16" s="2"/>
      <c r="Z16" s="2"/>
      <c r="AA16" s="2"/>
    </row>
    <row r="17" spans="1:27" customFormat="1" ht="15.75" thickBot="1" x14ac:dyDescent="0.3">
      <c r="A17" s="2"/>
      <c r="B17" s="23"/>
      <c r="C17" s="28"/>
      <c r="D17" s="24"/>
      <c r="E17" s="2"/>
      <c r="F17" s="2"/>
      <c r="G17" s="33"/>
      <c r="H17" s="23"/>
      <c r="I17" s="2"/>
      <c r="J17" s="2"/>
      <c r="K17" s="2"/>
      <c r="L17" s="2"/>
      <c r="M17" s="2"/>
      <c r="N17" s="2"/>
      <c r="O17" s="2"/>
      <c r="P17" s="2"/>
      <c r="Q17" s="2"/>
      <c r="R17" s="2"/>
      <c r="S17" s="2"/>
      <c r="T17" s="2"/>
      <c r="U17" s="2"/>
      <c r="V17" s="2"/>
      <c r="W17" s="2"/>
      <c r="X17" s="2"/>
      <c r="Y17" s="2"/>
      <c r="Z17" s="2"/>
      <c r="AA17" s="2"/>
    </row>
    <row r="18" spans="1:27" customFormat="1" ht="15.75" thickBot="1" x14ac:dyDescent="0.3">
      <c r="A18" s="4"/>
      <c r="B18" s="2"/>
      <c r="C18" s="2"/>
      <c r="D18" s="38" t="s">
        <v>37</v>
      </c>
      <c r="E18" s="2"/>
      <c r="F18" s="2"/>
      <c r="G18" s="39">
        <f>SUM(G12:G16)</f>
        <v>0</v>
      </c>
      <c r="H18" s="2"/>
      <c r="I18" s="2"/>
      <c r="J18" s="2"/>
      <c r="K18" s="2"/>
      <c r="L18" s="2"/>
      <c r="M18" s="2"/>
      <c r="N18" s="2"/>
      <c r="O18" s="2"/>
      <c r="P18" s="2"/>
      <c r="Q18" s="2"/>
      <c r="R18" s="2"/>
      <c r="S18" s="2"/>
      <c r="T18" s="2"/>
      <c r="U18" s="2"/>
      <c r="V18" s="2"/>
      <c r="W18" s="2"/>
      <c r="X18" s="2"/>
      <c r="Y18" s="2"/>
      <c r="Z18" s="2"/>
      <c r="AA18" s="2"/>
    </row>
    <row r="19" spans="1:27" customFormat="1" x14ac:dyDescent="0.25">
      <c r="A19" s="4"/>
      <c r="B19" s="2"/>
      <c r="C19" s="2"/>
      <c r="D19" s="2"/>
      <c r="E19" s="2"/>
      <c r="F19" s="2"/>
      <c r="G19" s="33"/>
      <c r="H19" s="2"/>
      <c r="I19" s="2"/>
      <c r="J19" s="2"/>
      <c r="K19" s="2"/>
      <c r="L19" s="2"/>
      <c r="M19" s="2"/>
      <c r="N19" s="2"/>
      <c r="O19" s="2"/>
      <c r="P19" s="2"/>
      <c r="Q19" s="2"/>
      <c r="R19" s="2"/>
      <c r="S19" s="2"/>
      <c r="T19" s="2"/>
      <c r="U19" s="2"/>
      <c r="V19" s="2"/>
      <c r="W19" s="2"/>
      <c r="X19" s="2"/>
      <c r="Y19" s="2"/>
      <c r="Z19" s="2"/>
      <c r="AA19" s="2"/>
    </row>
    <row r="20" spans="1:27" customFormat="1" ht="15.75" thickBot="1" x14ac:dyDescent="0.3">
      <c r="A20" s="4"/>
      <c r="B20" s="17" t="s">
        <v>13</v>
      </c>
      <c r="C20" s="16"/>
      <c r="D20" s="15"/>
      <c r="E20" s="15"/>
      <c r="F20" s="15"/>
      <c r="G20" s="2"/>
      <c r="H20" s="15"/>
      <c r="I20" s="2"/>
      <c r="J20" s="2"/>
      <c r="K20" s="2"/>
      <c r="L20" s="2"/>
      <c r="M20" s="2"/>
      <c r="N20" s="2"/>
      <c r="O20" s="2"/>
      <c r="P20" s="2"/>
      <c r="Q20" s="2"/>
      <c r="R20" s="2"/>
      <c r="S20" s="2"/>
      <c r="T20" s="2"/>
      <c r="U20" s="2"/>
      <c r="V20" s="2"/>
      <c r="W20" s="2"/>
      <c r="X20" s="2"/>
      <c r="Y20" s="2"/>
      <c r="Z20" s="2"/>
      <c r="AA20" s="2"/>
    </row>
    <row r="21" spans="1:27" customFormat="1" x14ac:dyDescent="0.25">
      <c r="A21" s="4"/>
      <c r="B21" s="34" t="s">
        <v>7</v>
      </c>
      <c r="C21" s="7"/>
      <c r="D21" s="7"/>
      <c r="E21" s="7"/>
      <c r="F21" s="7"/>
      <c r="G21" s="7"/>
      <c r="H21" s="7"/>
      <c r="I21" s="7"/>
      <c r="J21" s="8"/>
      <c r="K21" s="2"/>
      <c r="L21" s="2"/>
      <c r="M21" s="2"/>
      <c r="N21" s="2"/>
      <c r="O21" s="2"/>
      <c r="P21" s="2"/>
      <c r="Q21" s="2"/>
      <c r="R21" s="2"/>
      <c r="S21" s="2"/>
      <c r="T21" s="2"/>
      <c r="U21" s="2"/>
      <c r="V21" s="2"/>
      <c r="W21" s="2"/>
      <c r="X21" s="2"/>
      <c r="Y21" s="2"/>
      <c r="Z21" s="2"/>
      <c r="AA21" s="2"/>
    </row>
    <row r="22" spans="1:27" customFormat="1" x14ac:dyDescent="0.25">
      <c r="A22" s="4"/>
      <c r="B22" s="9" t="s">
        <v>14</v>
      </c>
      <c r="C22" s="10"/>
      <c r="D22" s="10"/>
      <c r="E22" s="10"/>
      <c r="F22" s="10"/>
      <c r="G22" s="10"/>
      <c r="H22" s="10"/>
      <c r="I22" s="10"/>
      <c r="J22" s="11"/>
      <c r="K22" s="2"/>
      <c r="L22" s="2"/>
      <c r="M22" s="2"/>
      <c r="N22" s="2"/>
      <c r="O22" s="2"/>
      <c r="P22" s="2"/>
      <c r="Q22" s="2"/>
      <c r="R22" s="2"/>
      <c r="S22" s="2"/>
      <c r="T22" s="2"/>
      <c r="U22" s="2"/>
      <c r="V22" s="2"/>
      <c r="W22" s="2"/>
      <c r="X22" s="2"/>
      <c r="Y22" s="2"/>
      <c r="Z22" s="2"/>
      <c r="AA22" s="2"/>
    </row>
    <row r="23" spans="1:27" customFormat="1" ht="15.75" thickBot="1" x14ac:dyDescent="0.3">
      <c r="A23" s="4"/>
      <c r="B23" s="12" t="s">
        <v>12</v>
      </c>
      <c r="C23" s="13"/>
      <c r="D23" s="13"/>
      <c r="E23" s="13"/>
      <c r="F23" s="13"/>
      <c r="G23" s="13"/>
      <c r="H23" s="13"/>
      <c r="I23" s="13"/>
      <c r="J23" s="14"/>
      <c r="K23" s="2"/>
      <c r="L23" s="2"/>
      <c r="M23" s="2"/>
      <c r="N23" s="2"/>
      <c r="O23" s="2"/>
      <c r="P23" s="2"/>
      <c r="Q23" s="2"/>
      <c r="R23" s="2"/>
      <c r="S23" s="2"/>
      <c r="T23" s="2"/>
      <c r="U23" s="2"/>
      <c r="V23" s="2"/>
      <c r="W23" s="2"/>
      <c r="X23" s="2"/>
      <c r="Y23" s="2"/>
      <c r="Z23" s="2"/>
      <c r="AA23" s="2"/>
    </row>
    <row r="24" spans="1:27" customFormat="1" x14ac:dyDescent="0.25">
      <c r="A24" s="4"/>
      <c r="B24" s="4"/>
      <c r="C24" s="4"/>
      <c r="D24" s="4"/>
      <c r="E24" s="4"/>
      <c r="F24" s="4"/>
      <c r="G24" s="4"/>
      <c r="H24" s="4"/>
      <c r="I24" s="4"/>
      <c r="J24" s="4"/>
      <c r="K24" s="4"/>
      <c r="L24" s="2"/>
      <c r="M24" s="2"/>
      <c r="N24" s="2"/>
      <c r="O24" s="2"/>
      <c r="P24" s="2"/>
      <c r="Q24" s="2"/>
      <c r="R24" s="2"/>
      <c r="S24" s="2"/>
      <c r="T24" s="2"/>
      <c r="U24" s="2"/>
      <c r="V24" s="2"/>
      <c r="W24" s="2"/>
      <c r="X24" s="2"/>
      <c r="Y24" s="2"/>
      <c r="Z24" s="2"/>
      <c r="AA24" s="2"/>
    </row>
    <row r="25" spans="1:27" customFormat="1" ht="15.75" thickBot="1" x14ac:dyDescent="0.3">
      <c r="A25" s="4"/>
      <c r="B25" s="3" t="s">
        <v>10</v>
      </c>
      <c r="C25" s="5"/>
      <c r="D25" s="2"/>
      <c r="E25" s="2"/>
      <c r="F25" s="2"/>
      <c r="G25" s="2"/>
      <c r="H25" s="2"/>
      <c r="I25" s="2"/>
      <c r="J25" s="2"/>
      <c r="K25" s="2"/>
      <c r="L25" s="2"/>
      <c r="M25" s="2"/>
      <c r="N25" s="2"/>
      <c r="O25" s="2"/>
      <c r="P25" s="2"/>
      <c r="Q25" s="2"/>
      <c r="R25" s="2"/>
      <c r="S25" s="2"/>
      <c r="T25" s="2"/>
      <c r="U25" s="2"/>
      <c r="V25" s="2"/>
      <c r="W25" s="2"/>
      <c r="X25" s="2"/>
      <c r="Y25" s="2"/>
      <c r="Z25" s="2"/>
      <c r="AA25" s="2"/>
    </row>
    <row r="26" spans="1:27" customFormat="1" ht="15.75" thickBot="1" x14ac:dyDescent="0.3">
      <c r="A26" s="4"/>
      <c r="B26" s="21" t="s">
        <v>0</v>
      </c>
      <c r="C26" s="18" t="s">
        <v>1</v>
      </c>
      <c r="D26" s="30" t="s">
        <v>6</v>
      </c>
      <c r="E26" s="20" t="s">
        <v>25</v>
      </c>
      <c r="F26" s="20" t="s">
        <v>23</v>
      </c>
      <c r="G26" s="19" t="s">
        <v>4</v>
      </c>
      <c r="H26" s="22" t="s">
        <v>3</v>
      </c>
      <c r="I26" s="2"/>
      <c r="J26" s="2"/>
      <c r="K26" s="2"/>
      <c r="L26" s="2"/>
      <c r="M26" s="2"/>
      <c r="N26" s="2"/>
      <c r="O26" s="2"/>
      <c r="P26" s="2"/>
      <c r="Q26" s="2"/>
      <c r="R26" s="2"/>
      <c r="S26" s="2"/>
      <c r="T26" s="2"/>
      <c r="U26" s="2"/>
      <c r="V26" s="2"/>
      <c r="W26" s="2"/>
      <c r="X26" s="2"/>
      <c r="Y26" s="2"/>
      <c r="Z26" s="2"/>
      <c r="AA26" s="2"/>
    </row>
    <row r="27" spans="1:27" customFormat="1" ht="90.75" thickBot="1" x14ac:dyDescent="0.3">
      <c r="A27" s="2"/>
      <c r="B27" s="25" t="s">
        <v>21</v>
      </c>
      <c r="C27" s="26" t="s">
        <v>44</v>
      </c>
      <c r="D27" s="31" t="s">
        <v>15</v>
      </c>
      <c r="E27" s="32"/>
      <c r="F27" s="41"/>
      <c r="G27" s="25">
        <f>IF(E27="Twee benchtesten",20,IF(E27="Één benchtest",10,0))</f>
        <v>0</v>
      </c>
      <c r="H27" s="27">
        <v>20</v>
      </c>
      <c r="I27" s="2"/>
      <c r="J27" s="2"/>
      <c r="K27" s="2"/>
      <c r="L27" s="2"/>
      <c r="M27" s="2"/>
      <c r="N27" s="2"/>
      <c r="O27" s="2"/>
      <c r="P27" s="2"/>
      <c r="Q27" s="2"/>
      <c r="R27" s="2"/>
      <c r="S27" s="2"/>
      <c r="T27" s="2"/>
      <c r="U27" s="2"/>
      <c r="V27" s="2"/>
      <c r="W27" s="2"/>
      <c r="X27" s="2"/>
      <c r="Y27" s="2"/>
      <c r="Z27" s="2"/>
      <c r="AA27" s="2"/>
    </row>
    <row r="28" spans="1:27" customFormat="1" x14ac:dyDescent="0.25">
      <c r="A28" s="2"/>
      <c r="B28" s="23"/>
      <c r="C28" s="24"/>
      <c r="D28" s="24"/>
      <c r="E28" s="2"/>
      <c r="F28" s="23"/>
      <c r="G28" s="23"/>
      <c r="H28" s="23"/>
      <c r="I28" s="2"/>
      <c r="J28" s="2"/>
      <c r="K28" s="2"/>
      <c r="L28" s="2"/>
      <c r="M28" s="2"/>
      <c r="N28" s="2"/>
      <c r="O28" s="2"/>
      <c r="P28" s="2"/>
      <c r="Q28" s="2"/>
      <c r="R28" s="2"/>
      <c r="S28" s="2"/>
      <c r="T28" s="2"/>
      <c r="U28" s="2"/>
      <c r="V28" s="2"/>
      <c r="W28" s="2"/>
      <c r="X28" s="2"/>
      <c r="Y28" s="2"/>
      <c r="Z28" s="2"/>
      <c r="AA28" s="2"/>
    </row>
    <row r="29" spans="1:27" customForma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customFormat="1" ht="15.75" thickBot="1" x14ac:dyDescent="0.3">
      <c r="A30" s="2"/>
      <c r="B30" s="3" t="s">
        <v>11</v>
      </c>
      <c r="C30" s="2"/>
      <c r="D30" s="2"/>
      <c r="E30" s="2"/>
      <c r="F30" s="2"/>
      <c r="G30" s="2"/>
      <c r="H30" s="2"/>
      <c r="I30" s="2"/>
      <c r="J30" s="2"/>
      <c r="K30" s="2"/>
      <c r="L30" s="2"/>
      <c r="M30" s="2"/>
      <c r="N30" s="2"/>
      <c r="O30" s="2"/>
      <c r="P30" s="2"/>
      <c r="Q30" s="2"/>
      <c r="R30" s="2"/>
      <c r="S30" s="2"/>
      <c r="T30" s="2"/>
      <c r="U30" s="2"/>
      <c r="V30" s="2"/>
      <c r="W30" s="2"/>
      <c r="X30" s="2"/>
      <c r="Y30" s="2"/>
      <c r="Z30" s="2"/>
      <c r="AA30" s="2"/>
    </row>
    <row r="31" spans="1:27" customFormat="1" ht="15.75" thickBot="1" x14ac:dyDescent="0.3">
      <c r="A31" s="2"/>
      <c r="B31" s="21" t="s">
        <v>0</v>
      </c>
      <c r="C31" s="18" t="s">
        <v>1</v>
      </c>
      <c r="D31" s="30" t="s">
        <v>6</v>
      </c>
      <c r="E31" s="20" t="s">
        <v>2</v>
      </c>
      <c r="F31" s="19" t="s">
        <v>4</v>
      </c>
      <c r="G31" s="19" t="s">
        <v>4</v>
      </c>
      <c r="H31" s="22" t="s">
        <v>3</v>
      </c>
      <c r="I31" s="2"/>
      <c r="J31" s="2"/>
      <c r="K31" s="2"/>
      <c r="L31" s="2"/>
      <c r="M31" s="2"/>
      <c r="N31" s="2"/>
      <c r="O31" s="2"/>
      <c r="P31" s="2"/>
      <c r="Q31" s="2"/>
      <c r="R31" s="2"/>
      <c r="S31" s="2"/>
      <c r="T31" s="2"/>
      <c r="U31" s="2"/>
      <c r="V31" s="2"/>
      <c r="W31" s="2"/>
      <c r="X31" s="2"/>
      <c r="Y31" s="2"/>
      <c r="Z31" s="2"/>
      <c r="AA31" s="2"/>
    </row>
    <row r="32" spans="1:27" customFormat="1" ht="90.75" thickBot="1" x14ac:dyDescent="0.3">
      <c r="A32" s="2"/>
      <c r="B32" s="25" t="s">
        <v>22</v>
      </c>
      <c r="C32" s="26" t="s">
        <v>45</v>
      </c>
      <c r="D32" s="31" t="s">
        <v>15</v>
      </c>
      <c r="E32" s="32"/>
      <c r="F32" s="41"/>
      <c r="G32" s="25">
        <f>IF(E32="Twee benchtesten",20,IF(E32="Één benchtest",10,0))</f>
        <v>0</v>
      </c>
      <c r="H32" s="27">
        <v>20</v>
      </c>
      <c r="I32" s="2"/>
      <c r="J32" s="2"/>
      <c r="K32" s="2"/>
      <c r="L32" s="2"/>
      <c r="M32" s="2"/>
      <c r="N32" s="2"/>
      <c r="O32" s="2"/>
      <c r="P32" s="2"/>
      <c r="Q32" s="2"/>
      <c r="R32" s="2"/>
      <c r="S32" s="2"/>
      <c r="T32" s="2"/>
      <c r="U32" s="2"/>
      <c r="V32" s="2"/>
      <c r="W32" s="2"/>
      <c r="X32" s="2"/>
      <c r="Y32" s="2"/>
      <c r="Z32" s="2"/>
      <c r="AA32" s="2"/>
    </row>
    <row r="33" spans="1:27" customForma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customFormat="1" ht="15.75" thickBo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customFormat="1" ht="15.75" thickBot="1" x14ac:dyDescent="0.3">
      <c r="A35" s="2"/>
      <c r="B35" s="2"/>
      <c r="C35" s="2"/>
      <c r="D35" s="37" t="s">
        <v>38</v>
      </c>
      <c r="E35" s="2"/>
      <c r="F35" s="2"/>
      <c r="G35" s="40">
        <f>G27</f>
        <v>0</v>
      </c>
      <c r="H35" s="2"/>
      <c r="I35" s="2"/>
      <c r="J35" s="2"/>
      <c r="K35" s="2"/>
      <c r="L35" s="2"/>
      <c r="M35" s="2"/>
      <c r="N35" s="2"/>
      <c r="O35" s="2"/>
      <c r="P35" s="2"/>
      <c r="Q35" s="2"/>
      <c r="R35" s="2"/>
      <c r="S35" s="2"/>
      <c r="T35" s="2"/>
      <c r="U35" s="2"/>
      <c r="V35" s="2"/>
      <c r="W35" s="2"/>
      <c r="X35" s="2"/>
      <c r="Y35" s="2"/>
      <c r="Z35" s="2"/>
      <c r="AA35" s="2"/>
    </row>
    <row r="36" spans="1:27" customFormat="1" ht="15.75" thickBot="1" x14ac:dyDescent="0.3">
      <c r="A36" s="2"/>
      <c r="B36" s="2"/>
      <c r="C36" s="2"/>
      <c r="D36" s="36"/>
      <c r="E36" s="2"/>
      <c r="F36" s="2"/>
      <c r="G36" s="2"/>
      <c r="H36" s="2"/>
      <c r="I36" s="2"/>
      <c r="J36" s="2"/>
      <c r="K36" s="2"/>
      <c r="L36" s="2"/>
      <c r="M36" s="2"/>
      <c r="N36" s="2"/>
      <c r="O36" s="2"/>
      <c r="P36" s="2"/>
      <c r="Q36" s="2"/>
      <c r="R36" s="2"/>
      <c r="S36" s="2"/>
      <c r="T36" s="2"/>
      <c r="U36" s="2"/>
      <c r="V36" s="2"/>
      <c r="W36" s="2"/>
      <c r="X36" s="2"/>
      <c r="Y36" s="2"/>
      <c r="Z36" s="2"/>
      <c r="AA36" s="2"/>
    </row>
    <row r="37" spans="1:27" customFormat="1" ht="15.75" thickBot="1" x14ac:dyDescent="0.3">
      <c r="A37" s="2"/>
      <c r="B37" s="2"/>
      <c r="C37" s="2"/>
      <c r="D37" s="37" t="s">
        <v>39</v>
      </c>
      <c r="E37" s="2"/>
      <c r="F37" s="2"/>
      <c r="G37" s="40">
        <f>G32</f>
        <v>0</v>
      </c>
      <c r="H37" s="2"/>
      <c r="I37" s="2"/>
      <c r="J37" s="2"/>
      <c r="K37" s="2"/>
      <c r="L37" s="2"/>
      <c r="M37" s="2"/>
      <c r="N37" s="2"/>
      <c r="O37" s="2"/>
      <c r="P37" s="2"/>
      <c r="Q37" s="2"/>
      <c r="R37" s="2"/>
      <c r="S37" s="2"/>
      <c r="T37" s="2"/>
      <c r="U37" s="2"/>
      <c r="V37" s="2"/>
      <c r="W37" s="2"/>
      <c r="X37" s="2"/>
      <c r="Y37" s="2"/>
      <c r="Z37" s="2"/>
      <c r="AA37" s="2"/>
    </row>
    <row r="38" spans="1:27" customForma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customForma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5.75" thickBot="1" x14ac:dyDescent="0.3"/>
    <row r="41" spans="1:27" ht="15.75" thickBot="1" x14ac:dyDescent="0.3">
      <c r="D41" s="3" t="s">
        <v>40</v>
      </c>
      <c r="G41" s="35">
        <f>G18+G35</f>
        <v>0</v>
      </c>
    </row>
    <row r="43" spans="1:27" ht="15.75" thickBot="1" x14ac:dyDescent="0.3"/>
    <row r="44" spans="1:27" ht="15.75" thickBot="1" x14ac:dyDescent="0.3">
      <c r="D44" s="3" t="s">
        <v>41</v>
      </c>
      <c r="G44" s="35">
        <f>G18+G37</f>
        <v>0</v>
      </c>
    </row>
  </sheetData>
  <dataValidations count="6">
    <dataValidation type="list" allowBlank="1" sqref="D33" xr:uid="{00000000-0002-0000-0000-000000000000}">
      <formula1>"Nederland,Benelux,Europa,Buiten Europa"</formula1>
    </dataValidation>
    <dataValidation type="list" allowBlank="1" sqref="D34" xr:uid="{00000000-0002-0000-0000-000001000000}">
      <formula1>"Ja,Nee"</formula1>
    </dataValidation>
    <dataValidation type="list" allowBlank="1" showInputMessage="1" showErrorMessage="1" sqref="E14:E15 E12" xr:uid="{0F6E40CF-8326-4C17-84A9-B4E98F0F7AA8}">
      <formula1>"Wel,Niet"</formula1>
    </dataValidation>
    <dataValidation type="list" allowBlank="1" showInputMessage="1" showErrorMessage="1" sqref="E13" xr:uid="{CBAAD28E-410F-46BE-8D91-6CF0F02C57AC}">
      <formula1>"Nederland,Benelux,Europa"</formula1>
    </dataValidation>
    <dataValidation type="list" allowBlank="1" showInputMessage="1" showErrorMessage="1" sqref="E16" xr:uid="{5E4385D1-C287-438B-8F16-FF79CCBC4BC1}">
      <formula1>"Meerdere afmetingen worden aangeboden, Er kunnen niet meerdere afmetingen aangeboden worden"</formula1>
    </dataValidation>
    <dataValidation type="list" allowBlank="1" showInputMessage="1" showErrorMessage="1" sqref="E32 E27" xr:uid="{2741D923-8C28-4DDE-BFDF-10B6DD28AC3C}">
      <formula1>"Twee benchtesten,Één benchtest,Geen benchtest"</formula1>
    </dataValidation>
  </dataValidation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Wensen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Berg, Hidde van den (FB-INKOOP - LUMC)</cp:lastModifiedBy>
  <dcterms:created xsi:type="dcterms:W3CDTF">2026-02-04T16:17:29Z</dcterms:created>
  <dcterms:modified xsi:type="dcterms:W3CDTF">2026-04-09T12:50:51Z</dcterms:modified>
</cp:coreProperties>
</file>