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I:\inkoop\Initiële Inkoop\02. Aanbestedingstrajecten\2024\M-EU-24-02 MDLZ\M-EU-25-10 Metalen stents\2c. Aanbestedingssdocumenten (PVE)\"/>
    </mc:Choice>
  </mc:AlternateContent>
  <xr:revisionPtr revIDLastSave="0" documentId="13_ncr:1_{EDEFC9E9-B597-49B8-8F7D-9496A0E7E855}" xr6:coauthVersionLast="47" xr6:coauthVersionMax="47" xr10:uidLastSave="{00000000-0000-0000-0000-000000000000}"/>
  <bookViews>
    <workbookView xWindow="28680" yWindow="-120" windowWidth="29040" windowHeight="15720" tabRatio="921" activeTab="2" xr2:uid="{00000000-000D-0000-FFFF-FFFF00000000}"/>
  </bookViews>
  <sheets>
    <sheet name="Berekening P1" sheetId="30" r:id="rId1"/>
    <sheet name="Wordt" sheetId="31" r:id="rId2"/>
    <sheet name="Optioneel Was-Wordt" sheetId="3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0" l="1"/>
  <c r="G6" i="30"/>
  <c r="K17" i="32" l="1"/>
  <c r="K16" i="32"/>
  <c r="K9" i="32"/>
  <c r="K10" i="32"/>
  <c r="K11" i="32"/>
  <c r="K12" i="32"/>
  <c r="K13" i="32"/>
  <c r="K8" i="32"/>
  <c r="K11" i="30" l="1"/>
  <c r="K6" i="30"/>
  <c r="K14" i="30" l="1"/>
</calcChain>
</file>

<file path=xl/sharedStrings.xml><?xml version="1.0" encoding="utf-8"?>
<sst xmlns="http://schemas.openxmlformats.org/spreadsheetml/2006/main" count="73" uniqueCount="49">
  <si>
    <t>Omschrijving product</t>
  </si>
  <si>
    <t>Verpakkings eenheid</t>
  </si>
  <si>
    <t>Plafondprijs per stent</t>
  </si>
  <si>
    <t>BTW percentage</t>
  </si>
  <si>
    <t>Biliair uncovered</t>
  </si>
  <si>
    <t>Biliair gecovered</t>
  </si>
  <si>
    <t>STENT BILIARY UNCOVERED STENT M-TYPE 8MMX10CM REF BN0810-6</t>
  </si>
  <si>
    <t>Inschrijfprijs</t>
  </si>
  <si>
    <t>Huidige omschrijving huidig artikel</t>
  </si>
  <si>
    <t xml:space="preserve">STENT BILIAIR UNCOVERED EVO </t>
  </si>
  <si>
    <t>STENT BILIAR FULL COVERED EVO</t>
  </si>
  <si>
    <t>WORDT</t>
  </si>
  <si>
    <t>Naam  leverancier</t>
  </si>
  <si>
    <t>Artikelnummer Lev.</t>
  </si>
  <si>
    <t>Artikel omschrijving</t>
  </si>
  <si>
    <t>prijs per beteleenheid  € excl BTW</t>
  </si>
  <si>
    <t>Besteleenheid</t>
  </si>
  <si>
    <t>BTW %</t>
  </si>
  <si>
    <t>Prijs per besteleenheid incl. BTW</t>
  </si>
  <si>
    <t xml:space="preserve">Graag aangeven of onderstaande artikelen  een serie en-/of een  lotnr. hebben </t>
  </si>
  <si>
    <t>Risicoklasse</t>
  </si>
  <si>
    <t>Implantaat Ja/nee</t>
  </si>
  <si>
    <t>GTIN primaire eenheid</t>
  </si>
  <si>
    <t>Artikelgroep omschrijving</t>
  </si>
  <si>
    <t>Artikelnummer</t>
  </si>
  <si>
    <t>Prijs per stuk in € excl BTW</t>
  </si>
  <si>
    <r>
      <t xml:space="preserve">Kosten 12 mnd excl BTW </t>
    </r>
    <r>
      <rPr>
        <b/>
        <sz val="8"/>
        <color theme="1"/>
        <rFont val="Arial"/>
        <family val="2"/>
      </rPr>
      <t>(prijs per stuk * afname stuks)</t>
    </r>
  </si>
  <si>
    <t>Afname 2025 in stuks</t>
  </si>
  <si>
    <t xml:space="preserve">Artikelomschrijving </t>
  </si>
  <si>
    <t>prijs per  beteleenheid  € excl BTW</t>
  </si>
  <si>
    <t>Per stuk</t>
  </si>
  <si>
    <t>Biliair specials covered</t>
  </si>
  <si>
    <t>Biliair specials unovered</t>
  </si>
  <si>
    <t xml:space="preserve">STENT NITI-S BILIARY COVERED 10MMX10CM  BS1010FP  </t>
  </si>
  <si>
    <t xml:space="preserve">STENT BILIAR COVERED BUMPY 6MMX4CM  BK0604CW  </t>
  </si>
  <si>
    <t xml:space="preserve">STENT BILIAR COVERED BUMPY 10MMX8CM  BK1008CW  </t>
  </si>
  <si>
    <t>STENT BILIAR COVERED BUMPY LONG STR. 10MMX6CM BK1006CW2 S</t>
  </si>
  <si>
    <t xml:space="preserve">STENT BILIARY UNCOVERED NITI-S 8MMX120MM  BN0812-6  </t>
  </si>
  <si>
    <t>Afname 2025</t>
  </si>
  <si>
    <t>10 stuks</t>
  </si>
  <si>
    <t>18 stuks</t>
  </si>
  <si>
    <r>
      <rPr>
        <b/>
        <sz val="9"/>
        <rFont val="Arial"/>
        <family val="2"/>
      </rPr>
      <t>Instructie Wordt-lijst</t>
    </r>
    <r>
      <rPr>
        <sz val="9"/>
        <rFont val="Arial"/>
        <family val="2"/>
      </rPr>
      <t xml:space="preserve">
De Wordt-lijst wordt gebruikt om de aangeboden stents op te nemen in de catalogus van het LUMC. 
</t>
    </r>
  </si>
  <si>
    <t>STENT BILIAR COVERED KAFFES 8MMX4CM  BS0804F2  STK</t>
  </si>
  <si>
    <t>STENT BILIAR COVERED KAFFES 10MMX4CM  BS1004F2  STK</t>
  </si>
  <si>
    <r>
      <rPr>
        <b/>
        <sz val="9"/>
        <rFont val="Arial"/>
        <family val="2"/>
      </rPr>
      <t>Instructie prijzenblad</t>
    </r>
    <r>
      <rPr>
        <sz val="9"/>
        <rFont val="Arial"/>
        <family val="2"/>
      </rPr>
      <t xml:space="preserve">
- Vul alle geel gearceerde kolommen in.  
- Alle groen gearceerde cellen staan vast of worden automatisch berekend door een ingevulde formule.
In Kolom B is het huidige product opgenomen. In de kolommen D tot en met F vult u de door u te leveren variant.
De omzet per jaar exclusief BTW (kolom K) wordt automatisch berekend. Dit is een indicatief verbruik gebasseerd op de afnamegegevens van 2025.
Hieraan kunnen geen rechten worden ontleend en zijn puur indicatief. In cel K14 wordt de totale omzet per jaar (de inschrijfprijs) automatisch berekend.</t>
    </r>
    <r>
      <rPr>
        <sz val="9"/>
        <color rgb="FFFF0000"/>
        <rFont val="Arial"/>
        <family val="2"/>
      </rPr>
      <t xml:space="preserve">
</t>
    </r>
    <r>
      <rPr>
        <sz val="9"/>
        <rFont val="Arial"/>
        <family val="2"/>
      </rPr>
      <t xml:space="preserve">
Inschrijver is zelf verantwoordelijk voor het indienen van de juistheid van zijn inschrijfprijs. De inschrijfprijs is exclusief BTW. In Kolom I is de plafondprijs per stent opgenomen, de nieuwe prijs mag niet hoger zijn dan het plafondbedrag per stent. Bij het niet correct invullen van de prijs of het overschreiden van de plafondprijs, wordt de Inschrijving terzijde gelegd.
</t>
    </r>
  </si>
  <si>
    <t>Stents</t>
  </si>
  <si>
    <t>Wordt</t>
  </si>
  <si>
    <r>
      <rPr>
        <b/>
        <sz val="9"/>
        <rFont val="Calibri"/>
        <family val="2"/>
        <scheme val="minor"/>
      </rPr>
      <t>Instructie Optioneel Was-Wordt</t>
    </r>
    <r>
      <rPr>
        <sz val="9"/>
        <rFont val="Calibri"/>
        <family val="2"/>
        <scheme val="minor"/>
      </rPr>
      <t xml:space="preserve">
Dit onderdeel van het Prijzenblad is niet verplicht. In dit onderdeel dient u de door u te leveren specials. De stents welke het LUMC ziet als specials en nu worden gebruikt zijn opgenomen in kolom B en zijn onderverdeeld in specials covered en uncovered. U dient de geel gearceerde kolommen E tot en met M volledig in te vullen. U bent vrij om andere optionele stents aan te bieden welke vallen binnen deze productcategorie. Het LUMC is niet verplicht om deze af te nemen en dit onderdeel maakt geen onderdeel uit van de beoordeling.
In Kolom B tot en met D is het huidige product, de besteleenheid en afname van 2025 opgenomen. In de kolommen E tot en met M vult u de door u te leveren variant.
Bij de inschrijfprijs zitten alle kosten inbegrepen. Inschrijver mag geen extra kosten in rekening brengen voor bijvoorbeeld orderkosten, transport of productondersteuning. 
Inschrijver is zelf verantwoordelijk voor het indienen van de juistheid van zijn inschrijfprijs. De inschrijfprijs is exclusief BTW.
</t>
    </r>
  </si>
  <si>
    <t>Prijs per verpakkings-eenheid in €incl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</si>
</sst>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 #,##0.00_);_(* \(#,##0.00\);_(* &quot;-&quot;??_);_(@_)"/>
    <numFmt numFmtId="167" formatCode="_-[$€]\ * #,##0.00_-;_-[$€]\ * #,##0.00\-;_-[$€]\ * &quot;-&quot;??_-;_-@_-"/>
    <numFmt numFmtId="168" formatCode="_(&quot;€&quot;* #,##0.00_);_(&quot;€&quot;* \(#,##0.00\);_(&quot;€&quot;* &quot;-&quot;??_);_(@_)"/>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Arial"/>
      <family val="2"/>
    </font>
    <font>
      <b/>
      <sz val="10"/>
      <name val="Arial"/>
      <family val="2"/>
    </font>
    <font>
      <b/>
      <sz val="9"/>
      <name val="Arial"/>
      <family val="2"/>
    </font>
    <font>
      <sz val="11"/>
      <color indexed="8"/>
      <name val="Calibri"/>
      <family val="2"/>
    </font>
    <font>
      <sz val="11"/>
      <color theme="1"/>
      <name val="Calibri"/>
      <family val="2"/>
      <scheme val="minor"/>
    </font>
    <font>
      <sz val="9"/>
      <color theme="1"/>
      <name val="Calibri"/>
      <family val="2"/>
      <scheme val="minor"/>
    </font>
    <font>
      <sz val="10"/>
      <color theme="1"/>
      <name val="Arial"/>
      <family val="2"/>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sz val="9"/>
      <color rgb="FFFF0000"/>
      <name val="Arial"/>
      <family val="2"/>
    </font>
    <font>
      <sz val="10"/>
      <name val="Arial"/>
    </font>
    <font>
      <b/>
      <sz val="10"/>
      <color theme="1"/>
      <name val="Arial"/>
      <family val="2"/>
    </font>
    <font>
      <b/>
      <sz val="8"/>
      <color theme="1"/>
      <name val="Arial"/>
      <family val="2"/>
    </font>
    <font>
      <sz val="11"/>
      <name val="Calibri"/>
      <family val="2"/>
      <scheme val="minor"/>
    </font>
    <font>
      <b/>
      <sz val="11"/>
      <name val="Arial"/>
      <family val="2"/>
    </font>
    <font>
      <b/>
      <sz val="11"/>
      <color theme="1"/>
      <name val="Arial"/>
      <family val="2"/>
    </font>
    <font>
      <b/>
      <sz val="9"/>
      <color theme="1"/>
      <name val="Calibri"/>
      <family val="2"/>
      <scheme val="minor"/>
    </font>
    <font>
      <sz val="9"/>
      <name val="Calibri"/>
      <family val="2"/>
      <scheme val="minor"/>
    </font>
    <font>
      <b/>
      <sz val="9"/>
      <name val="Calibri"/>
      <family val="2"/>
      <scheme val="minor"/>
    </font>
  </fonts>
  <fills count="16">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5"/>
      </patternFill>
    </fill>
    <fill>
      <patternFill patternType="solid">
        <fgColor theme="6" tint="0.79998168889431442"/>
        <bgColor indexed="64"/>
      </patternFill>
    </fill>
    <fill>
      <patternFill patternType="solid">
        <fgColor theme="9" tint="0.79998168889431442"/>
        <bgColor indexed="64"/>
      </patternFill>
    </fill>
  </fills>
  <borders count="16">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6">
    <xf numFmtId="0" fontId="0"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3" fillId="4" borderId="0" applyNumberFormat="0" applyBorder="0" applyAlignment="0" applyProtection="0"/>
    <xf numFmtId="0" fontId="17" fillId="4" borderId="0" applyNumberFormat="0" applyBorder="0" applyAlignment="0" applyProtection="0"/>
    <xf numFmtId="167" fontId="4" fillId="0" borderId="0" applyFont="0" applyFill="0" applyBorder="0" applyAlignment="0" applyProtection="0"/>
    <xf numFmtId="0" fontId="16" fillId="7" borderId="0" applyNumberFormat="0" applyBorder="0" applyAlignment="0" applyProtection="0"/>
    <xf numFmtId="0" fontId="14" fillId="0" borderId="0" applyNumberFormat="0" applyFill="0" applyBorder="0" applyAlignment="0" applyProtection="0">
      <alignment vertical="top"/>
      <protection locked="0"/>
    </xf>
    <xf numFmtId="0" fontId="15" fillId="6" borderId="2" applyNumberFormat="0" applyAlignment="0" applyProtection="0"/>
    <xf numFmtId="166" fontId="10" fillId="0" borderId="0" applyFont="0" applyFill="0" applyBorder="0" applyAlignment="0" applyProtection="0"/>
    <xf numFmtId="165" fontId="4" fillId="0" borderId="0" applyFont="0" applyFill="0" applyBorder="0" applyAlignment="0" applyProtection="0"/>
    <xf numFmtId="0" fontId="10" fillId="2" borderId="1" applyNumberFormat="0" applyFont="0" applyAlignment="0" applyProtection="0"/>
    <xf numFmtId="0" fontId="4" fillId="2" borderId="1" applyNumberFormat="0" applyFont="0" applyAlignment="0" applyProtection="0"/>
    <xf numFmtId="0" fontId="10" fillId="2" borderId="1" applyNumberFormat="0" applyFont="0" applyAlignment="0" applyProtection="0"/>
    <xf numFmtId="0" fontId="18" fillId="8" borderId="0" applyNumberFormat="0" applyBorder="0" applyAlignment="0" applyProtection="0"/>
    <xf numFmtId="9" fontId="10" fillId="0" borderId="0" applyFont="0" applyFill="0" applyBorder="0" applyAlignment="0" applyProtection="0"/>
    <xf numFmtId="9" fontId="4" fillId="0" borderId="0" applyFont="0" applyFill="0" applyBorder="0" applyAlignment="0" applyProtection="0"/>
    <xf numFmtId="0" fontId="10" fillId="0" borderId="0"/>
    <xf numFmtId="0" fontId="11" fillId="0" borderId="0"/>
    <xf numFmtId="0" fontId="4" fillId="0" borderId="0"/>
    <xf numFmtId="0" fontId="10" fillId="0" borderId="0"/>
    <xf numFmtId="0" fontId="4" fillId="0" borderId="0"/>
    <xf numFmtId="44" fontId="5" fillId="0" borderId="0" applyFont="0" applyFill="0" applyBorder="0" applyAlignment="0" applyProtection="0"/>
    <xf numFmtId="168" fontId="9" fillId="0" borderId="0" applyFont="0" applyFill="0" applyBorder="0" applyAlignment="0" applyProtection="0"/>
    <xf numFmtId="44" fontId="4" fillId="0" borderId="0" applyFont="0" applyFill="0" applyBorder="0" applyAlignment="0" applyProtection="0"/>
    <xf numFmtId="0" fontId="3" fillId="0" borderId="0"/>
    <xf numFmtId="0" fontId="3" fillId="2" borderId="1" applyNumberFormat="0" applyFont="0" applyAlignment="0" applyProtection="0"/>
    <xf numFmtId="0" fontId="3" fillId="3" borderId="0" applyNumberFormat="0" applyBorder="0" applyAlignment="0" applyProtection="0"/>
    <xf numFmtId="166" fontId="3" fillId="0" borderId="0" applyFont="0" applyFill="0" applyBorder="0" applyAlignment="0" applyProtection="0"/>
    <xf numFmtId="44" fontId="3" fillId="0" borderId="0" applyFont="0" applyFill="0" applyBorder="0" applyAlignment="0" applyProtection="0"/>
    <xf numFmtId="0" fontId="2" fillId="13" borderId="0" applyNumberFormat="0" applyBorder="0" applyAlignment="0" applyProtection="0"/>
    <xf numFmtId="0" fontId="2" fillId="0" borderId="0"/>
    <xf numFmtId="44" fontId="2" fillId="0" borderId="0" applyFont="0" applyFill="0" applyBorder="0" applyAlignment="0" applyProtection="0"/>
    <xf numFmtId="0" fontId="2" fillId="0" borderId="0"/>
    <xf numFmtId="0" fontId="12" fillId="0" borderId="0"/>
    <xf numFmtId="0" fontId="20" fillId="0" borderId="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2" fillId="3" borderId="0" applyNumberFormat="0" applyBorder="0" applyAlignment="0" applyProtection="0"/>
    <xf numFmtId="43" fontId="2" fillId="0" borderId="0" applyFont="0" applyFill="0" applyBorder="0" applyAlignment="0" applyProtection="0"/>
    <xf numFmtId="0" fontId="2" fillId="2" borderId="1" applyNumberFormat="0" applyFont="0" applyAlignment="0" applyProtection="0"/>
    <xf numFmtId="0" fontId="2" fillId="2" borderId="1" applyNumberFormat="0" applyFont="0" applyAlignment="0" applyProtection="0"/>
    <xf numFmtId="9" fontId="2" fillId="0" borderId="0" applyFont="0" applyFill="0" applyBorder="0" applyAlignment="0" applyProtection="0"/>
    <xf numFmtId="0" fontId="11" fillId="0" borderId="0"/>
    <xf numFmtId="0" fontId="2" fillId="0" borderId="0"/>
    <xf numFmtId="44" fontId="4"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0" fontId="2" fillId="0" borderId="0"/>
    <xf numFmtId="0" fontId="2" fillId="2" borderId="1" applyNumberFormat="0" applyFont="0" applyAlignment="0" applyProtection="0"/>
    <xf numFmtId="0" fontId="2" fillId="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0" fillId="0" borderId="0" applyFont="0" applyFill="0" applyBorder="0" applyAlignment="0" applyProtection="0"/>
  </cellStyleXfs>
  <cellXfs count="78">
    <xf numFmtId="0" fontId="0" fillId="0" borderId="0" xfId="0"/>
    <xf numFmtId="0" fontId="2" fillId="0" borderId="0" xfId="32"/>
    <xf numFmtId="0" fontId="2" fillId="0" borderId="0" xfId="32" applyProtection="1">
      <protection locked="0"/>
    </xf>
    <xf numFmtId="0" fontId="2" fillId="0" borderId="0" xfId="32" applyAlignment="1" applyProtection="1">
      <alignment wrapText="1"/>
      <protection locked="0"/>
    </xf>
    <xf numFmtId="0" fontId="2" fillId="0" borderId="0" xfId="32" applyAlignment="1">
      <alignment wrapText="1"/>
    </xf>
    <xf numFmtId="0" fontId="21" fillId="14" borderId="3" xfId="31" applyFont="1" applyFill="1" applyBorder="1" applyAlignment="1" applyProtection="1">
      <alignment horizontal="center" vertical="center" wrapText="1"/>
    </xf>
    <xf numFmtId="44" fontId="23" fillId="14" borderId="4" xfId="33" applyFont="1" applyFill="1" applyBorder="1" applyProtection="1">
      <protection locked="0"/>
    </xf>
    <xf numFmtId="44" fontId="23" fillId="11" borderId="4" xfId="33" applyFont="1" applyFill="1" applyBorder="1" applyProtection="1">
      <protection locked="0"/>
    </xf>
    <xf numFmtId="0" fontId="24" fillId="0" borderId="5" xfId="32" applyFont="1" applyBorder="1" applyProtection="1">
      <protection locked="0"/>
    </xf>
    <xf numFmtId="164" fontId="25" fillId="10" borderId="8" xfId="32" applyNumberFormat="1" applyFont="1" applyFill="1" applyBorder="1"/>
    <xf numFmtId="0" fontId="1" fillId="0" borderId="0" xfId="32" applyFont="1" applyAlignment="1" applyProtection="1">
      <alignment wrapText="1"/>
      <protection locked="0"/>
    </xf>
    <xf numFmtId="0" fontId="26" fillId="15" borderId="9" xfId="31" applyFont="1" applyFill="1" applyBorder="1" applyAlignment="1" applyProtection="1">
      <alignment horizontal="left" vertical="top" wrapText="1"/>
      <protection locked="0"/>
    </xf>
    <xf numFmtId="0" fontId="26" fillId="15" borderId="9" xfId="31" applyFont="1" applyFill="1" applyBorder="1" applyAlignment="1" applyProtection="1">
      <alignment vertical="top" wrapText="1"/>
      <protection locked="0"/>
    </xf>
    <xf numFmtId="0" fontId="26" fillId="15" borderId="9" xfId="0" applyFont="1" applyFill="1" applyBorder="1" applyAlignment="1" applyProtection="1">
      <alignment horizontal="left" vertical="top" wrapText="1"/>
      <protection locked="0"/>
    </xf>
    <xf numFmtId="0" fontId="26" fillId="15" borderId="10" xfId="31" applyFont="1" applyFill="1" applyBorder="1" applyAlignment="1" applyProtection="1">
      <alignment horizontal="left" vertical="top" wrapText="1"/>
      <protection locked="0"/>
    </xf>
    <xf numFmtId="1" fontId="26" fillId="15" borderId="11" xfId="0" applyNumberFormat="1" applyFont="1" applyFill="1" applyBorder="1" applyAlignment="1">
      <alignment horizontal="left" vertical="top" wrapText="1"/>
    </xf>
    <xf numFmtId="0" fontId="26" fillId="15" borderId="12" xfId="31" applyFont="1" applyFill="1" applyBorder="1" applyAlignment="1" applyProtection="1">
      <alignment horizontal="left" vertical="top" wrapText="1"/>
      <protection locked="0"/>
    </xf>
    <xf numFmtId="0" fontId="11" fillId="0" borderId="3" xfId="0" applyFont="1" applyBorder="1" applyAlignment="1">
      <alignment horizontal="left" vertical="top"/>
    </xf>
    <xf numFmtId="44" fontId="11" fillId="0" borderId="3" xfId="25" applyFont="1" applyFill="1" applyBorder="1" applyAlignment="1" applyProtection="1">
      <alignment horizontal="center" vertical="top"/>
      <protection locked="0"/>
    </xf>
    <xf numFmtId="44" fontId="11" fillId="0" borderId="3" xfId="25" applyFont="1" applyFill="1" applyBorder="1" applyAlignment="1" applyProtection="1">
      <alignment horizontal="left" vertical="top"/>
      <protection locked="0"/>
    </xf>
    <xf numFmtId="0" fontId="11" fillId="0" borderId="3" xfId="0" applyFont="1" applyBorder="1" applyAlignment="1">
      <alignment vertical="top"/>
    </xf>
    <xf numFmtId="44" fontId="11" fillId="0" borderId="3" xfId="25" applyFont="1" applyFill="1" applyBorder="1" applyAlignment="1">
      <alignment horizontal="center" vertical="center"/>
    </xf>
    <xf numFmtId="0" fontId="11" fillId="0" borderId="3" xfId="0" applyFont="1" applyBorder="1" applyAlignment="1">
      <alignment horizontal="center" vertical="center"/>
    </xf>
    <xf numFmtId="9" fontId="11" fillId="0" borderId="3" xfId="25" applyNumberFormat="1" applyFont="1" applyFill="1" applyBorder="1" applyAlignment="1" applyProtection="1">
      <alignment horizontal="left" vertical="top"/>
      <protection locked="0"/>
    </xf>
    <xf numFmtId="0" fontId="0" fillId="9" borderId="0" xfId="0" applyFill="1"/>
    <xf numFmtId="0" fontId="26" fillId="14" borderId="9" xfId="0" applyFont="1" applyFill="1" applyBorder="1" applyAlignment="1">
      <alignment horizontal="left" vertical="top" wrapText="1"/>
    </xf>
    <xf numFmtId="0" fontId="11" fillId="11" borderId="3" xfId="0" applyFont="1" applyFill="1" applyBorder="1" applyAlignment="1">
      <alignment horizontal="left" vertical="top"/>
    </xf>
    <xf numFmtId="44" fontId="11" fillId="11" borderId="3" xfId="23" applyFont="1" applyFill="1" applyBorder="1" applyAlignment="1" applyProtection="1">
      <alignment horizontal="center" vertical="top"/>
      <protection locked="0"/>
    </xf>
    <xf numFmtId="44" fontId="11" fillId="11" borderId="3" xfId="23" applyFont="1" applyFill="1" applyBorder="1" applyAlignment="1" applyProtection="1">
      <alignment horizontal="left" vertical="top"/>
      <protection locked="0"/>
    </xf>
    <xf numFmtId="0" fontId="11" fillId="11" borderId="3" xfId="0" applyFont="1" applyFill="1" applyBorder="1" applyAlignment="1">
      <alignment vertical="top"/>
    </xf>
    <xf numFmtId="44" fontId="11" fillId="11" borderId="3" xfId="23" applyFont="1" applyFill="1" applyBorder="1" applyAlignment="1">
      <alignment horizontal="center" vertical="center"/>
    </xf>
    <xf numFmtId="0" fontId="11" fillId="11" borderId="3" xfId="0" applyFont="1" applyFill="1" applyBorder="1" applyAlignment="1">
      <alignment horizontal="center" vertical="center"/>
    </xf>
    <xf numFmtId="9" fontId="11" fillId="11" borderId="3" xfId="23" applyNumberFormat="1" applyFont="1" applyFill="1" applyBorder="1" applyAlignment="1" applyProtection="1">
      <alignment horizontal="left" vertical="top"/>
      <protection locked="0"/>
    </xf>
    <xf numFmtId="44" fontId="23" fillId="11" borderId="4" xfId="23" applyFont="1" applyFill="1" applyBorder="1" applyProtection="1">
      <protection locked="0"/>
    </xf>
    <xf numFmtId="44" fontId="21" fillId="14" borderId="3" xfId="31" applyNumberFormat="1" applyFont="1" applyFill="1" applyBorder="1" applyAlignment="1" applyProtection="1">
      <alignment horizontal="center" vertical="center" wrapText="1"/>
    </xf>
    <xf numFmtId="0" fontId="23" fillId="11" borderId="3" xfId="31" applyFont="1" applyFill="1" applyBorder="1" applyProtection="1">
      <protection locked="0"/>
    </xf>
    <xf numFmtId="2" fontId="23" fillId="11" borderId="3" xfId="31" applyNumberFormat="1" applyFont="1" applyFill="1" applyBorder="1" applyProtection="1">
      <protection locked="0"/>
    </xf>
    <xf numFmtId="0" fontId="4" fillId="11" borderId="3" xfId="31" applyFont="1" applyFill="1" applyBorder="1" applyProtection="1">
      <protection locked="0"/>
    </xf>
    <xf numFmtId="2" fontId="4" fillId="11" borderId="3" xfId="31" applyNumberFormat="1" applyFont="1" applyFill="1" applyBorder="1" applyProtection="1">
      <protection locked="0"/>
    </xf>
    <xf numFmtId="44" fontId="23" fillId="11" borderId="3" xfId="33" applyFont="1" applyFill="1" applyBorder="1" applyProtection="1">
      <protection locked="0"/>
    </xf>
    <xf numFmtId="44" fontId="23" fillId="14" borderId="3" xfId="33" applyFont="1" applyFill="1" applyBorder="1" applyProtection="1">
      <protection locked="0"/>
    </xf>
    <xf numFmtId="0" fontId="21" fillId="9" borderId="4" xfId="32" applyFont="1" applyFill="1" applyBorder="1" applyAlignment="1">
      <alignment vertical="center" wrapText="1"/>
    </xf>
    <xf numFmtId="0" fontId="11" fillId="9" borderId="3" xfId="34" applyFont="1" applyFill="1" applyBorder="1" applyAlignment="1">
      <alignment horizontal="center"/>
    </xf>
    <xf numFmtId="0" fontId="11" fillId="9" borderId="3" xfId="34" applyFont="1" applyFill="1" applyBorder="1"/>
    <xf numFmtId="0" fontId="26" fillId="9" borderId="3" xfId="34" applyFont="1" applyFill="1" applyBorder="1" applyAlignment="1">
      <alignment horizontal="center"/>
    </xf>
    <xf numFmtId="0" fontId="11" fillId="9" borderId="3" xfId="34" applyFont="1" applyFill="1" applyBorder="1" applyAlignment="1">
      <alignment horizontal="left"/>
    </xf>
    <xf numFmtId="44" fontId="23" fillId="9" borderId="4" xfId="33" applyFont="1" applyFill="1" applyBorder="1" applyProtection="1">
      <protection locked="0"/>
    </xf>
    <xf numFmtId="44" fontId="2" fillId="9" borderId="3" xfId="33" applyFill="1" applyBorder="1" applyProtection="1"/>
    <xf numFmtId="10" fontId="23" fillId="9" borderId="4" xfId="33" applyNumberFormat="1" applyFont="1" applyFill="1" applyBorder="1" applyProtection="1">
      <protection locked="0"/>
    </xf>
    <xf numFmtId="10" fontId="23" fillId="9" borderId="3" xfId="33" applyNumberFormat="1" applyFont="1" applyFill="1" applyBorder="1" applyProtection="1">
      <protection locked="0"/>
    </xf>
    <xf numFmtId="1" fontId="26" fillId="15" borderId="9" xfId="0" applyNumberFormat="1" applyFont="1" applyFill="1" applyBorder="1" applyAlignment="1">
      <alignment horizontal="left" vertical="top" wrapText="1"/>
    </xf>
    <xf numFmtId="0" fontId="27" fillId="0" borderId="0" xfId="0" applyFont="1"/>
    <xf numFmtId="0" fontId="26" fillId="14" borderId="3" xfId="31" applyFont="1" applyFill="1" applyBorder="1" applyAlignment="1" applyProtection="1">
      <alignment horizontal="left" vertical="center" wrapText="1"/>
    </xf>
    <xf numFmtId="44" fontId="27" fillId="14" borderId="4" xfId="54" applyFont="1" applyFill="1" applyBorder="1" applyProtection="1">
      <protection locked="0"/>
    </xf>
    <xf numFmtId="0" fontId="11" fillId="14" borderId="3" xfId="31" applyFont="1" applyFill="1" applyBorder="1" applyAlignment="1" applyProtection="1">
      <alignment horizontal="left" vertical="center" wrapText="1"/>
    </xf>
    <xf numFmtId="0" fontId="26" fillId="9" borderId="3" xfId="34" applyFont="1" applyFill="1" applyBorder="1"/>
    <xf numFmtId="9" fontId="11" fillId="11" borderId="3" xfId="55" applyFont="1" applyFill="1" applyBorder="1" applyAlignment="1">
      <alignment horizontal="left" vertical="top"/>
    </xf>
    <xf numFmtId="9" fontId="11" fillId="11" borderId="3" xfId="55" applyFont="1" applyFill="1" applyBorder="1" applyAlignment="1" applyProtection="1">
      <alignment horizontal="left" vertical="top"/>
      <protection locked="0"/>
    </xf>
    <xf numFmtId="0" fontId="21" fillId="9" borderId="3" xfId="32" applyFont="1" applyFill="1" applyBorder="1" applyAlignment="1">
      <alignment horizontal="left" vertical="top" wrapText="1"/>
    </xf>
    <xf numFmtId="0" fontId="7" fillId="9" borderId="3" xfId="32" applyFont="1" applyFill="1" applyBorder="1" applyAlignment="1">
      <alignment horizontal="left" vertical="top" wrapText="1"/>
    </xf>
    <xf numFmtId="0" fontId="21" fillId="11" borderId="3" xfId="31" applyFont="1" applyFill="1" applyBorder="1" applyAlignment="1" applyProtection="1">
      <alignment horizontal="left" vertical="top" wrapText="1"/>
    </xf>
    <xf numFmtId="0" fontId="21" fillId="14" borderId="3" xfId="31" applyFont="1" applyFill="1" applyBorder="1" applyAlignment="1" applyProtection="1">
      <alignment horizontal="left" vertical="top" wrapText="1"/>
    </xf>
    <xf numFmtId="0" fontId="21" fillId="9" borderId="3" xfId="31" applyFont="1" applyFill="1" applyBorder="1" applyAlignment="1" applyProtection="1">
      <alignment horizontal="left" vertical="top" wrapText="1"/>
    </xf>
    <xf numFmtId="0" fontId="6" fillId="12" borderId="5" xfId="32" applyFont="1" applyFill="1" applyBorder="1" applyAlignment="1">
      <alignment horizontal="left" vertical="top" wrapText="1"/>
    </xf>
    <xf numFmtId="0" fontId="6" fillId="12" borderId="6" xfId="32" applyFont="1" applyFill="1" applyBorder="1" applyAlignment="1">
      <alignment horizontal="left" vertical="top" wrapText="1"/>
    </xf>
    <xf numFmtId="0" fontId="6" fillId="12" borderId="7" xfId="32" applyFont="1" applyFill="1" applyBorder="1" applyAlignment="1">
      <alignment horizontal="left" vertical="top" wrapText="1"/>
    </xf>
    <xf numFmtId="0" fontId="26" fillId="0" borderId="5" xfId="0" applyFont="1" applyBorder="1" applyAlignment="1">
      <alignment horizontal="center" vertical="top"/>
    </xf>
    <xf numFmtId="0" fontId="26" fillId="0" borderId="6" xfId="0" applyFont="1" applyBorder="1" applyAlignment="1">
      <alignment horizontal="center" vertical="top"/>
    </xf>
    <xf numFmtId="0" fontId="26" fillId="0" borderId="7" xfId="0" applyFont="1" applyBorder="1" applyAlignment="1">
      <alignment horizontal="center" vertical="top"/>
    </xf>
    <xf numFmtId="0" fontId="6" fillId="12" borderId="5" xfId="34" applyFont="1" applyFill="1" applyBorder="1" applyAlignment="1">
      <alignment horizontal="left" vertical="top" wrapText="1"/>
    </xf>
    <xf numFmtId="0" fontId="6" fillId="12" borderId="6" xfId="34" applyFont="1" applyFill="1" applyBorder="1" applyAlignment="1">
      <alignment horizontal="left" vertical="top" wrapText="1"/>
    </xf>
    <xf numFmtId="0" fontId="6" fillId="12" borderId="7" xfId="34" applyFont="1" applyFill="1" applyBorder="1" applyAlignment="1">
      <alignment horizontal="left" vertical="top" wrapText="1"/>
    </xf>
    <xf numFmtId="0" fontId="27" fillId="12" borderId="5" xfId="32" applyFont="1" applyFill="1" applyBorder="1" applyAlignment="1">
      <alignment horizontal="left" vertical="top" wrapText="1"/>
    </xf>
    <xf numFmtId="0" fontId="27" fillId="12" borderId="6" xfId="32" applyFont="1" applyFill="1" applyBorder="1" applyAlignment="1">
      <alignment horizontal="left" vertical="top" wrapText="1"/>
    </xf>
    <xf numFmtId="0" fontId="27" fillId="12" borderId="7" xfId="32" applyFont="1" applyFill="1" applyBorder="1" applyAlignment="1">
      <alignment horizontal="left" vertical="top" wrapText="1"/>
    </xf>
    <xf numFmtId="0" fontId="26" fillId="0" borderId="13" xfId="0" applyFont="1" applyBorder="1" applyAlignment="1">
      <alignment horizontal="center" vertical="top"/>
    </xf>
    <xf numFmtId="0" fontId="26" fillId="0" borderId="14" xfId="0" applyFont="1" applyBorder="1" applyAlignment="1">
      <alignment horizontal="center" vertical="top"/>
    </xf>
    <xf numFmtId="0" fontId="26" fillId="0" borderId="15" xfId="0" applyFont="1" applyBorder="1" applyAlignment="1">
      <alignment horizontal="center" vertical="top"/>
    </xf>
  </cellXfs>
  <cellStyles count="56">
    <cellStyle name="20% - Accent1 2" xfId="1" xr:uid="{00000000-0005-0000-0000-000000000000}"/>
    <cellStyle name="20% - Accent1 2 2" xfId="37" xr:uid="{9F3A9354-7A42-412B-832F-889582FB0F60}"/>
    <cellStyle name="20% - Accent1 3" xfId="2" xr:uid="{00000000-0005-0000-0000-000001000000}"/>
    <cellStyle name="20% - Accent1 3 2" xfId="38" xr:uid="{FFE14D9F-F68C-41F0-B5BA-4CA1F3019B96}"/>
    <cellStyle name="20% - Accent1 5" xfId="3" xr:uid="{00000000-0005-0000-0000-000002000000}"/>
    <cellStyle name="20% - Accent1 5 2" xfId="39" xr:uid="{A5CB1A26-6A24-4A77-AD0F-F8DB9428A233}"/>
    <cellStyle name="20% - Accent3 2" xfId="28" xr:uid="{4B8B8394-F644-4A20-8C6F-BE9074269AA6}"/>
    <cellStyle name="20% - Accent3 2 2" xfId="52" xr:uid="{25C6FFA8-D001-4020-B2CD-4CAB4462F291}"/>
    <cellStyle name="20% - Accent3 3" xfId="40" xr:uid="{F5FFAC73-717E-4AF7-9E27-953CDCD941C3}"/>
    <cellStyle name="20% - Accent5" xfId="31" builtinId="46"/>
    <cellStyle name="Accent1 2" xfId="4" xr:uid="{00000000-0005-0000-0000-000004000000}"/>
    <cellStyle name="Accent1 3" xfId="5" xr:uid="{00000000-0005-0000-0000-000005000000}"/>
    <cellStyle name="Euro" xfId="6" xr:uid="{00000000-0005-0000-0000-000006000000}"/>
    <cellStyle name="Goed 2" xfId="7" xr:uid="{00000000-0005-0000-0000-000007000000}"/>
    <cellStyle name="Hyperlink 2" xfId="8" xr:uid="{00000000-0005-0000-0000-000008000000}"/>
    <cellStyle name="Invoer 2" xfId="9" xr:uid="{00000000-0005-0000-0000-000009000000}"/>
    <cellStyle name="Komma 2" xfId="10" xr:uid="{00000000-0005-0000-0000-00000A000000}"/>
    <cellStyle name="Komma 2 2" xfId="41" xr:uid="{D192A3E4-13F2-4645-B80C-FFFC263A71C7}"/>
    <cellStyle name="Komma 3" xfId="11" xr:uid="{00000000-0005-0000-0000-00000B000000}"/>
    <cellStyle name="Komma 4" xfId="29" xr:uid="{0DE72CAD-756D-4ECA-AFA1-A1290F0FDC21}"/>
    <cellStyle name="Komma 4 2" xfId="53" xr:uid="{5605178B-CE29-4E92-952C-CA9CC3F5EB1F}"/>
    <cellStyle name="Notitie 2" xfId="12" xr:uid="{00000000-0005-0000-0000-00000C000000}"/>
    <cellStyle name="Notitie 2 2" xfId="13" xr:uid="{00000000-0005-0000-0000-00000D000000}"/>
    <cellStyle name="Notitie 2 3" xfId="14" xr:uid="{00000000-0005-0000-0000-00000E000000}"/>
    <cellStyle name="Notitie 2 3 2" xfId="43" xr:uid="{8338DD67-743C-447B-BC45-4DF82E105040}"/>
    <cellStyle name="Notitie 2 4" xfId="42" xr:uid="{077399CF-388C-4DB3-B4D5-27D832102A50}"/>
    <cellStyle name="Notitie 3" xfId="27" xr:uid="{65E9AB19-4884-4E8E-B6AB-BCA4C5EB8EE9}"/>
    <cellStyle name="Notitie 3 2" xfId="51" xr:uid="{600B6CEA-3D41-465F-B540-77182148AD24}"/>
    <cellStyle name="Ongeldig 2" xfId="15" xr:uid="{00000000-0005-0000-0000-00000F000000}"/>
    <cellStyle name="Procent" xfId="55" builtinId="5"/>
    <cellStyle name="Procent 2" xfId="16" xr:uid="{00000000-0005-0000-0000-000010000000}"/>
    <cellStyle name="Procent 2 2" xfId="44" xr:uid="{6D2C5E9E-13B7-43BE-9067-6C0431C1DA29}"/>
    <cellStyle name="Procent 3" xfId="17" xr:uid="{00000000-0005-0000-0000-000011000000}"/>
    <cellStyle name="Standaard" xfId="0" builtinId="0"/>
    <cellStyle name="Standaard 2" xfId="18" xr:uid="{00000000-0005-0000-0000-000013000000}"/>
    <cellStyle name="Standaard 2 2" xfId="34" xr:uid="{4784E2D2-62D7-4312-9136-DB098B99658D}"/>
    <cellStyle name="Standaard 3" xfId="19" xr:uid="{00000000-0005-0000-0000-000014000000}"/>
    <cellStyle name="Standaard 3 2" xfId="20" xr:uid="{00000000-0005-0000-0000-000015000000}"/>
    <cellStyle name="Standaard 3 3" xfId="45" xr:uid="{BB81D1DA-F27E-422D-BA59-884E61DADD66}"/>
    <cellStyle name="Standaard 3 4" xfId="35" xr:uid="{B6BFC73D-A48C-417E-8F75-033A31B201D1}"/>
    <cellStyle name="Standaard 4" xfId="21" xr:uid="{00000000-0005-0000-0000-000016000000}"/>
    <cellStyle name="Standaard 4 2" xfId="46" xr:uid="{5FCF79A0-2258-49B1-B7B6-55E75AE081D3}"/>
    <cellStyle name="Standaard 5" xfId="22" xr:uid="{00000000-0005-0000-0000-000017000000}"/>
    <cellStyle name="Standaard 6" xfId="26" xr:uid="{A405AF2C-0966-4F3B-B6F4-3FAEBBFCC9C9}"/>
    <cellStyle name="Standaard 6 2" xfId="50" xr:uid="{16C924D6-C949-4030-A71F-40E2BFD42954}"/>
    <cellStyle name="Standaard 7" xfId="36" xr:uid="{A0FB762E-B349-45BF-B7BF-7D7865B74523}"/>
    <cellStyle name="Standaard 8" xfId="32" xr:uid="{8BA575D8-0315-4C47-8019-E450907C1814}"/>
    <cellStyle name="Valuta" xfId="23" builtinId="4"/>
    <cellStyle name="Valuta 2" xfId="24" xr:uid="{00000000-0005-0000-0000-000019000000}"/>
    <cellStyle name="Valuta 2 2" xfId="48" xr:uid="{AE36151E-D77A-4288-B099-99BC99993982}"/>
    <cellStyle name="Valuta 3" xfId="25" xr:uid="{00000000-0005-0000-0000-00001A000000}"/>
    <cellStyle name="Valuta 3 2" xfId="49" xr:uid="{290A6EAD-A64B-4BBC-9649-DA7A75E39874}"/>
    <cellStyle name="Valuta 4" xfId="30" xr:uid="{A6DE2BCD-ECEE-4D72-A16F-C451895E038F}"/>
    <cellStyle name="Valuta 4 2" xfId="54" xr:uid="{9164A1BC-65F1-4B18-8C2E-88FB5ADE96DE}"/>
    <cellStyle name="Valuta 5" xfId="47" xr:uid="{B1287C0B-FD25-4D03-9E0C-83575781FBED}"/>
    <cellStyle name="Valuta 6" xfId="33" xr:uid="{6C2A5172-355D-460D-8A10-725D88B738C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3E1A8-F12D-4626-8D43-CF769CB763F3}">
  <sheetPr>
    <tabColor rgb="FFFFFF00"/>
  </sheetPr>
  <dimension ref="B1:M15"/>
  <sheetViews>
    <sheetView zoomScale="90" zoomScaleNormal="90" workbookViewId="0">
      <selection activeCell="G5" sqref="G5"/>
    </sheetView>
  </sheetViews>
  <sheetFormatPr defaultRowHeight="12.75" x14ac:dyDescent="0.2"/>
  <cols>
    <col min="1" max="1" width="3.140625" customWidth="1"/>
    <col min="2" max="2" width="61.42578125" bestFit="1" customWidth="1"/>
    <col min="3" max="3" width="9.5703125" bestFit="1" customWidth="1"/>
    <col min="4" max="4" width="22.85546875" customWidth="1"/>
    <col min="5" max="6" width="15.140625" customWidth="1"/>
    <col min="7" max="8" width="16" customWidth="1"/>
    <col min="9" max="9" width="15.5703125" customWidth="1"/>
    <col min="10" max="10" width="15.85546875" customWidth="1"/>
    <col min="11" max="11" width="17.85546875" customWidth="1"/>
    <col min="12" max="12" width="16.140625" customWidth="1"/>
    <col min="13" max="13" width="18.5703125" customWidth="1"/>
  </cols>
  <sheetData>
    <row r="1" spans="2:13" ht="15.75" thickBot="1" x14ac:dyDescent="0.3">
      <c r="B1" s="1"/>
      <c r="C1" s="1"/>
      <c r="D1" s="1"/>
      <c r="E1" s="1"/>
      <c r="F1" s="1"/>
      <c r="G1" s="1"/>
      <c r="H1" s="1"/>
      <c r="I1" s="1"/>
      <c r="J1" s="1"/>
      <c r="K1" s="1"/>
      <c r="L1" s="1"/>
      <c r="M1" s="1"/>
    </row>
    <row r="2" spans="2:13" ht="157.5" customHeight="1" thickBot="1" x14ac:dyDescent="0.3">
      <c r="B2" s="63" t="s">
        <v>44</v>
      </c>
      <c r="C2" s="64"/>
      <c r="D2" s="64"/>
      <c r="E2" s="64"/>
      <c r="F2" s="64"/>
      <c r="G2" s="64"/>
      <c r="H2" s="65"/>
      <c r="I2" s="3"/>
      <c r="J2" s="10"/>
      <c r="K2" s="3"/>
      <c r="L2" s="3"/>
      <c r="M2" s="4"/>
    </row>
    <row r="3" spans="2:13" ht="15" x14ac:dyDescent="0.25">
      <c r="B3" s="1"/>
      <c r="C3" s="1"/>
      <c r="D3" s="1"/>
      <c r="E3" s="1"/>
      <c r="F3" s="2"/>
      <c r="G3" s="2"/>
      <c r="H3" s="2"/>
      <c r="I3" s="2"/>
      <c r="J3" s="2"/>
      <c r="K3" s="2"/>
      <c r="L3" s="2"/>
      <c r="M3" s="1"/>
    </row>
    <row r="4" spans="2:13" ht="51" x14ac:dyDescent="0.2">
      <c r="B4" s="58" t="s">
        <v>8</v>
      </c>
      <c r="C4" s="59" t="s">
        <v>27</v>
      </c>
      <c r="D4" s="60" t="s">
        <v>0</v>
      </c>
      <c r="E4" s="60" t="s">
        <v>24</v>
      </c>
      <c r="F4" s="60" t="s">
        <v>1</v>
      </c>
      <c r="G4" s="61" t="s">
        <v>48</v>
      </c>
      <c r="H4" s="60" t="s">
        <v>25</v>
      </c>
      <c r="I4" s="61" t="s">
        <v>2</v>
      </c>
      <c r="J4" s="62" t="s">
        <v>3</v>
      </c>
      <c r="K4" s="62" t="s">
        <v>26</v>
      </c>
    </row>
    <row r="5" spans="2:13" ht="15" x14ac:dyDescent="0.25">
      <c r="B5" s="41" t="s">
        <v>4</v>
      </c>
      <c r="C5" s="42"/>
      <c r="D5" s="35"/>
      <c r="E5" s="35"/>
      <c r="F5" s="36"/>
      <c r="G5" s="5"/>
      <c r="H5" s="7"/>
      <c r="I5" s="6"/>
      <c r="J5" s="46"/>
      <c r="K5" s="46"/>
    </row>
    <row r="6" spans="2:13" ht="15" x14ac:dyDescent="0.25">
      <c r="B6" s="43" t="s">
        <v>9</v>
      </c>
      <c r="C6" s="44">
        <v>25</v>
      </c>
      <c r="D6" s="35"/>
      <c r="E6" s="35"/>
      <c r="F6" s="36"/>
      <c r="G6" s="34">
        <f>H6*1.09</f>
        <v>0</v>
      </c>
      <c r="H6" s="33"/>
      <c r="I6" s="6">
        <v>1000</v>
      </c>
      <c r="J6" s="48">
        <v>0.09</v>
      </c>
      <c r="K6" s="47">
        <f>H6*C6</f>
        <v>0</v>
      </c>
    </row>
    <row r="7" spans="2:13" x14ac:dyDescent="0.2">
      <c r="J7" s="24"/>
      <c r="K7" s="24"/>
    </row>
    <row r="8" spans="2:13" x14ac:dyDescent="0.2">
      <c r="J8" s="24"/>
      <c r="K8" s="24"/>
    </row>
    <row r="9" spans="2:13" ht="15" x14ac:dyDescent="0.25">
      <c r="B9" s="43"/>
      <c r="C9" s="42"/>
      <c r="D9" s="35"/>
      <c r="E9" s="35"/>
      <c r="F9" s="36"/>
      <c r="G9" s="5"/>
      <c r="H9" s="39"/>
      <c r="I9" s="40"/>
      <c r="J9" s="49"/>
      <c r="K9" s="47"/>
    </row>
    <row r="10" spans="2:13" ht="15" x14ac:dyDescent="0.25">
      <c r="B10" s="41" t="s">
        <v>5</v>
      </c>
      <c r="C10" s="42"/>
      <c r="D10" s="35"/>
      <c r="E10" s="37"/>
      <c r="F10" s="38"/>
      <c r="G10" s="5"/>
      <c r="H10" s="39"/>
      <c r="I10" s="40"/>
      <c r="J10" s="49"/>
      <c r="K10" s="47"/>
    </row>
    <row r="11" spans="2:13" ht="15" x14ac:dyDescent="0.25">
      <c r="B11" s="45" t="s">
        <v>10</v>
      </c>
      <c r="C11" s="44">
        <v>43</v>
      </c>
      <c r="D11" s="35"/>
      <c r="E11" s="37"/>
      <c r="F11" s="38"/>
      <c r="G11" s="34">
        <f>H11*1.09</f>
        <v>0</v>
      </c>
      <c r="H11" s="7"/>
      <c r="I11" s="6">
        <v>1000</v>
      </c>
      <c r="J11" s="48">
        <v>0.09</v>
      </c>
      <c r="K11" s="47">
        <f>H11*C11</f>
        <v>0</v>
      </c>
    </row>
    <row r="13" spans="2:13" ht="13.5" thickBot="1" x14ac:dyDescent="0.25"/>
    <row r="14" spans="2:13" ht="15.75" thickBot="1" x14ac:dyDescent="0.3">
      <c r="B14" s="1"/>
      <c r="C14" s="1"/>
      <c r="D14" s="1"/>
      <c r="E14" s="1"/>
      <c r="F14" s="1"/>
      <c r="G14" s="1"/>
      <c r="H14" s="1"/>
      <c r="I14" s="1"/>
      <c r="J14" s="8" t="s">
        <v>7</v>
      </c>
      <c r="K14" s="9">
        <f>SUM(K6+K11)</f>
        <v>0</v>
      </c>
    </row>
    <row r="15" spans="2:13" ht="15" x14ac:dyDescent="0.25">
      <c r="B15" s="1"/>
      <c r="C15" s="1"/>
      <c r="D15" s="1"/>
      <c r="E15" s="1"/>
      <c r="F15" s="1"/>
      <c r="G15" s="1"/>
      <c r="H15" s="1"/>
      <c r="I15" s="1"/>
    </row>
  </sheetData>
  <protectedRanges>
    <protectedRange algorithmName="SHA-512" hashValue="NPcHoH6Fe4FeJkjlEYYaDRhmyGELZ1ssxEa86DSAKkQY0MVPqaOJprdljaYEWVUQ6qwfGSyrA+o4UIJPMjAkWg==" saltValue="Ay2+LWEiEC13urbg7ItvRQ==" spinCount="100000" sqref="I5:I11 K5:K14 G5:G11" name="Bereik1"/>
  </protectedRanges>
  <mergeCells count="1">
    <mergeCell ref="B2:H2"/>
  </mergeCells>
  <conditionalFormatting sqref="H6">
    <cfRule type="cellIs" dxfId="3" priority="2" operator="greaterThan">
      <formula>1000</formula>
    </cfRule>
  </conditionalFormatting>
  <conditionalFormatting sqref="H11">
    <cfRule type="cellIs" dxfId="2" priority="1" operator="greaterThan">
      <formula>1000</formula>
    </cfRule>
  </conditionalFormatting>
  <conditionalFormatting sqref="K14">
    <cfRule type="cellIs" dxfId="1" priority="4" operator="greaterThan">
      <formula>68000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5968-0E67-469E-9238-2084700F0E86}">
  <sheetPr>
    <tabColor rgb="FFFFFF00"/>
  </sheetPr>
  <dimension ref="A1:N19"/>
  <sheetViews>
    <sheetView workbookViewId="0">
      <selection activeCell="J27" sqref="J27"/>
    </sheetView>
  </sheetViews>
  <sheetFormatPr defaultRowHeight="12.75" x14ac:dyDescent="0.2"/>
  <cols>
    <col min="1" max="1" width="4.28515625" customWidth="1"/>
    <col min="2" max="2" width="10" customWidth="1"/>
    <col min="3" max="3" width="9.140625" customWidth="1"/>
    <col min="4" max="4" width="11.85546875" customWidth="1"/>
    <col min="5" max="5" width="13.28515625" customWidth="1"/>
    <col min="6" max="6" width="12.140625" customWidth="1"/>
    <col min="8" max="8" width="12.7109375" customWidth="1"/>
    <col min="9" max="9" width="18.5703125" customWidth="1"/>
    <col min="10" max="10" width="10.5703125" customWidth="1"/>
    <col min="12" max="12" width="12.140625" customWidth="1"/>
    <col min="13" max="13" width="12.85546875" customWidth="1"/>
  </cols>
  <sheetData>
    <row r="1" spans="1:14" ht="13.5" thickBot="1" x14ac:dyDescent="0.25">
      <c r="A1" s="24"/>
      <c r="B1" s="24"/>
      <c r="C1" s="24"/>
      <c r="D1" s="24"/>
      <c r="E1" s="24"/>
      <c r="F1" s="24"/>
      <c r="G1" s="24"/>
      <c r="H1" s="24"/>
      <c r="I1" s="24"/>
      <c r="J1" s="24"/>
      <c r="K1" s="24"/>
      <c r="L1" s="24"/>
      <c r="M1" s="24"/>
      <c r="N1" s="24"/>
    </row>
    <row r="2" spans="1:14" ht="53.45" customHeight="1" thickBot="1" x14ac:dyDescent="0.25">
      <c r="A2" s="24"/>
      <c r="B2" s="24"/>
      <c r="C2" s="69" t="s">
        <v>41</v>
      </c>
      <c r="D2" s="70"/>
      <c r="E2" s="70"/>
      <c r="F2" s="70"/>
      <c r="G2" s="70"/>
      <c r="H2" s="70"/>
      <c r="I2" s="70"/>
      <c r="J2" s="70"/>
      <c r="K2" s="70"/>
      <c r="L2" s="71"/>
      <c r="M2" s="24"/>
      <c r="N2" s="24"/>
    </row>
    <row r="3" spans="1:14" x14ac:dyDescent="0.2">
      <c r="A3" s="24"/>
      <c r="B3" s="24"/>
      <c r="C3" s="24"/>
      <c r="D3" s="24"/>
      <c r="E3" s="24"/>
      <c r="F3" s="24"/>
      <c r="G3" s="24"/>
      <c r="H3" s="24"/>
      <c r="I3" s="24"/>
      <c r="J3" s="24"/>
      <c r="K3" s="24"/>
      <c r="L3" s="24"/>
      <c r="M3" s="24"/>
      <c r="N3" s="24"/>
    </row>
    <row r="4" spans="1:14" ht="13.5" thickBot="1" x14ac:dyDescent="0.25">
      <c r="A4" s="24"/>
      <c r="B4" s="24"/>
      <c r="C4" s="24"/>
      <c r="D4" s="24"/>
      <c r="E4" s="24"/>
      <c r="F4" s="24"/>
      <c r="G4" s="24"/>
      <c r="H4" s="24"/>
      <c r="I4" s="24"/>
      <c r="J4" s="24"/>
      <c r="K4" s="24"/>
      <c r="L4" s="24"/>
      <c r="M4" s="24"/>
      <c r="N4" s="24"/>
    </row>
    <row r="5" spans="1:14" ht="13.5" thickBot="1" x14ac:dyDescent="0.25">
      <c r="A5" s="24"/>
      <c r="B5" s="66" t="s">
        <v>11</v>
      </c>
      <c r="C5" s="67"/>
      <c r="D5" s="67"/>
      <c r="E5" s="67"/>
      <c r="F5" s="67"/>
      <c r="G5" s="67"/>
      <c r="H5" s="67"/>
      <c r="I5" s="67"/>
      <c r="J5" s="67"/>
      <c r="K5" s="67"/>
      <c r="L5" s="67"/>
      <c r="M5" s="68"/>
      <c r="N5" s="24"/>
    </row>
    <row r="6" spans="1:14" ht="48" x14ac:dyDescent="0.2">
      <c r="A6" s="24"/>
      <c r="B6" s="11" t="s">
        <v>12</v>
      </c>
      <c r="C6" s="11" t="s">
        <v>13</v>
      </c>
      <c r="D6" s="12" t="s">
        <v>14</v>
      </c>
      <c r="E6" s="11" t="s">
        <v>15</v>
      </c>
      <c r="F6" s="13" t="s">
        <v>16</v>
      </c>
      <c r="G6" s="11" t="s">
        <v>17</v>
      </c>
      <c r="H6" s="14" t="s">
        <v>18</v>
      </c>
      <c r="I6" s="50" t="s">
        <v>19</v>
      </c>
      <c r="J6" s="50" t="s">
        <v>20</v>
      </c>
      <c r="K6" s="50" t="s">
        <v>21</v>
      </c>
      <c r="L6" s="50" t="s">
        <v>22</v>
      </c>
      <c r="M6" s="16" t="s">
        <v>23</v>
      </c>
      <c r="N6" s="24"/>
    </row>
    <row r="7" spans="1:14" x14ac:dyDescent="0.2">
      <c r="A7" s="24"/>
      <c r="B7" s="17"/>
      <c r="C7" s="17"/>
      <c r="D7" s="17"/>
      <c r="E7" s="17"/>
      <c r="F7" s="17"/>
      <c r="G7" s="17"/>
      <c r="H7" s="17"/>
      <c r="I7" s="17"/>
      <c r="J7" s="17"/>
      <c r="K7" s="17"/>
      <c r="L7" s="17"/>
      <c r="M7" s="17"/>
      <c r="N7" s="24"/>
    </row>
    <row r="8" spans="1:14" x14ac:dyDescent="0.2">
      <c r="A8" s="24"/>
      <c r="B8" s="17"/>
      <c r="C8" s="17"/>
      <c r="D8" s="17"/>
      <c r="E8" s="17"/>
      <c r="F8" s="17"/>
      <c r="G8" s="17"/>
      <c r="H8" s="17"/>
      <c r="I8" s="17"/>
      <c r="J8" s="17"/>
      <c r="K8" s="17"/>
      <c r="L8" s="17"/>
      <c r="M8" s="17"/>
      <c r="N8" s="24"/>
    </row>
    <row r="9" spans="1:14" x14ac:dyDescent="0.2">
      <c r="A9" s="24"/>
      <c r="B9" s="17"/>
      <c r="C9" s="17"/>
      <c r="D9" s="17"/>
      <c r="E9" s="17"/>
      <c r="F9" s="17"/>
      <c r="G9" s="17"/>
      <c r="H9" s="17"/>
      <c r="I9" s="17"/>
      <c r="J9" s="17"/>
      <c r="K9" s="17"/>
      <c r="L9" s="17"/>
      <c r="M9" s="17"/>
      <c r="N9" s="24"/>
    </row>
    <row r="10" spans="1:14" x14ac:dyDescent="0.2">
      <c r="A10" s="24"/>
      <c r="B10" s="17"/>
      <c r="C10" s="17"/>
      <c r="D10" s="17"/>
      <c r="E10" s="17"/>
      <c r="F10" s="17"/>
      <c r="G10" s="17"/>
      <c r="H10" s="17"/>
      <c r="I10" s="17"/>
      <c r="J10" s="17"/>
      <c r="K10" s="17"/>
      <c r="L10" s="17"/>
      <c r="M10" s="17"/>
      <c r="N10" s="24"/>
    </row>
    <row r="11" spans="1:14" x14ac:dyDescent="0.2">
      <c r="A11" s="24"/>
      <c r="B11" s="17"/>
      <c r="C11" s="17"/>
      <c r="D11" s="17"/>
      <c r="E11" s="17"/>
      <c r="F11" s="17"/>
      <c r="G11" s="17"/>
      <c r="H11" s="17"/>
      <c r="I11" s="17"/>
      <c r="J11" s="17"/>
      <c r="K11" s="17"/>
      <c r="L11" s="17"/>
      <c r="M11" s="17"/>
      <c r="N11" s="24"/>
    </row>
    <row r="12" spans="1:14" x14ac:dyDescent="0.2">
      <c r="A12" s="24"/>
      <c r="B12" s="18"/>
      <c r="C12" s="18"/>
      <c r="D12" s="18"/>
      <c r="E12" s="18"/>
      <c r="F12" s="18"/>
      <c r="G12" s="18"/>
      <c r="H12" s="18"/>
      <c r="I12" s="18"/>
      <c r="J12" s="18"/>
      <c r="K12" s="18"/>
      <c r="L12" s="18"/>
      <c r="M12" s="18"/>
      <c r="N12" s="24"/>
    </row>
    <row r="13" spans="1:14" x14ac:dyDescent="0.2">
      <c r="A13" s="24"/>
      <c r="B13" s="19"/>
      <c r="C13" s="19"/>
      <c r="D13" s="20"/>
      <c r="E13" s="21"/>
      <c r="F13" s="22"/>
      <c r="G13" s="23"/>
      <c r="H13" s="23"/>
      <c r="I13" s="23"/>
      <c r="J13" s="23"/>
      <c r="K13" s="23"/>
      <c r="L13" s="23"/>
      <c r="M13" s="17"/>
      <c r="N13" s="24"/>
    </row>
    <row r="14" spans="1:14" x14ac:dyDescent="0.2">
      <c r="A14" s="24"/>
      <c r="B14" s="17"/>
      <c r="C14" s="17"/>
      <c r="D14" s="17"/>
      <c r="E14" s="17"/>
      <c r="F14" s="17"/>
      <c r="G14" s="17"/>
      <c r="H14" s="17"/>
      <c r="I14" s="17"/>
      <c r="J14" s="17"/>
      <c r="K14" s="17"/>
      <c r="L14" s="17"/>
      <c r="M14" s="17"/>
      <c r="N14" s="24"/>
    </row>
    <row r="15" spans="1:14" x14ac:dyDescent="0.2">
      <c r="A15" s="24"/>
      <c r="B15" s="19"/>
      <c r="C15" s="19"/>
      <c r="D15" s="20"/>
      <c r="E15" s="21"/>
      <c r="F15" s="22"/>
      <c r="G15" s="23"/>
      <c r="H15" s="23"/>
      <c r="I15" s="23"/>
      <c r="J15" s="23"/>
      <c r="K15" s="23"/>
      <c r="L15" s="23"/>
      <c r="M15" s="17"/>
      <c r="N15" s="24"/>
    </row>
    <row r="16" spans="1:14" x14ac:dyDescent="0.2">
      <c r="A16" s="24"/>
      <c r="B16" s="19"/>
      <c r="C16" s="19"/>
      <c r="D16" s="20"/>
      <c r="E16" s="21"/>
      <c r="F16" s="22"/>
      <c r="G16" s="23"/>
      <c r="H16" s="23"/>
      <c r="I16" s="23"/>
      <c r="J16" s="23"/>
      <c r="K16" s="23"/>
      <c r="L16" s="23"/>
      <c r="M16" s="17"/>
      <c r="N16" s="24"/>
    </row>
    <row r="17" spans="1:14" x14ac:dyDescent="0.2">
      <c r="A17" s="24"/>
      <c r="B17" s="19"/>
      <c r="C17" s="19"/>
      <c r="D17" s="20"/>
      <c r="E17" s="21"/>
      <c r="F17" s="22"/>
      <c r="G17" s="23"/>
      <c r="H17" s="23"/>
      <c r="I17" s="23"/>
      <c r="J17" s="23"/>
      <c r="K17" s="23"/>
      <c r="L17" s="23"/>
      <c r="M17" s="17"/>
      <c r="N17" s="24"/>
    </row>
    <row r="18" spans="1:14" x14ac:dyDescent="0.2">
      <c r="A18" s="24"/>
      <c r="B18" s="19"/>
      <c r="C18" s="19"/>
      <c r="D18" s="20"/>
      <c r="E18" s="21"/>
      <c r="F18" s="22"/>
      <c r="G18" s="23"/>
      <c r="H18" s="23"/>
      <c r="I18" s="23"/>
      <c r="J18" s="23"/>
      <c r="K18" s="23"/>
      <c r="L18" s="23"/>
      <c r="M18" s="17"/>
      <c r="N18" s="24"/>
    </row>
    <row r="19" spans="1:14" x14ac:dyDescent="0.2">
      <c r="A19" s="24"/>
      <c r="B19" s="24"/>
      <c r="C19" s="24"/>
      <c r="D19" s="24"/>
      <c r="E19" s="24"/>
      <c r="F19" s="24"/>
      <c r="G19" s="24"/>
      <c r="H19" s="24"/>
      <c r="I19" s="24"/>
      <c r="J19" s="24"/>
      <c r="K19" s="24"/>
      <c r="L19" s="24"/>
      <c r="M19" s="24"/>
      <c r="N19" s="24"/>
    </row>
  </sheetData>
  <mergeCells count="2">
    <mergeCell ref="B5:M5"/>
    <mergeCell ref="C2:L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0A3F-AD4A-4DF1-BC09-B511D4E94A6C}">
  <sheetPr>
    <tabColor rgb="FFFFC000"/>
  </sheetPr>
  <dimension ref="B1:N20"/>
  <sheetViews>
    <sheetView tabSelected="1" workbookViewId="0">
      <selection activeCell="D6" sqref="D6"/>
    </sheetView>
  </sheetViews>
  <sheetFormatPr defaultRowHeight="12.75" x14ac:dyDescent="0.2"/>
  <cols>
    <col min="1" max="1" width="4.140625" customWidth="1"/>
    <col min="2" max="2" width="52.28515625" customWidth="1"/>
    <col min="3" max="4" width="12.42578125" customWidth="1"/>
    <col min="6" max="6" width="13.5703125" customWidth="1"/>
    <col min="7" max="8" width="12.42578125" customWidth="1"/>
    <col min="14" max="14" width="12.5703125" customWidth="1"/>
  </cols>
  <sheetData>
    <row r="1" spans="2:14" ht="13.5" thickBot="1" x14ac:dyDescent="0.25"/>
    <row r="2" spans="2:14" ht="155.44999999999999" customHeight="1" thickBot="1" x14ac:dyDescent="0.25">
      <c r="B2" s="72" t="s">
        <v>47</v>
      </c>
      <c r="C2" s="73"/>
      <c r="D2" s="73"/>
      <c r="E2" s="73"/>
      <c r="F2" s="73"/>
      <c r="G2" s="73"/>
      <c r="H2" s="73"/>
      <c r="I2" s="73"/>
      <c r="J2" s="73"/>
      <c r="K2" s="73"/>
      <c r="L2" s="73"/>
      <c r="M2" s="73"/>
      <c r="N2" s="74"/>
    </row>
    <row r="3" spans="2:14" x14ac:dyDescent="0.2">
      <c r="B3" s="51"/>
      <c r="C3" s="51"/>
      <c r="D3" s="51"/>
      <c r="E3" s="51"/>
      <c r="F3" s="51"/>
      <c r="G3" s="51"/>
      <c r="H3" s="51"/>
      <c r="I3" s="51"/>
      <c r="J3" s="51"/>
      <c r="K3" s="51"/>
      <c r="L3" s="51"/>
      <c r="M3" s="51"/>
      <c r="N3" s="51"/>
    </row>
    <row r="4" spans="2:14" x14ac:dyDescent="0.2">
      <c r="B4" s="51"/>
      <c r="C4" s="51"/>
      <c r="D4" s="51"/>
      <c r="E4" s="51"/>
      <c r="F4" s="51"/>
      <c r="G4" s="51"/>
      <c r="H4" s="51"/>
      <c r="I4" s="51"/>
      <c r="J4" s="51"/>
      <c r="K4" s="51"/>
      <c r="L4" s="51"/>
      <c r="M4" s="51"/>
      <c r="N4" s="51"/>
    </row>
    <row r="5" spans="2:14" x14ac:dyDescent="0.2">
      <c r="B5" s="75"/>
      <c r="C5" s="76"/>
      <c r="D5" s="77"/>
      <c r="E5" s="75" t="s">
        <v>46</v>
      </c>
      <c r="F5" s="76"/>
      <c r="G5" s="76"/>
      <c r="H5" s="76"/>
      <c r="I5" s="76"/>
      <c r="J5" s="76"/>
      <c r="K5" s="76"/>
      <c r="L5" s="76"/>
      <c r="M5" s="76"/>
      <c r="N5" s="77"/>
    </row>
    <row r="6" spans="2:14" ht="48" x14ac:dyDescent="0.2">
      <c r="B6" s="25" t="s">
        <v>28</v>
      </c>
      <c r="C6" s="25" t="s">
        <v>16</v>
      </c>
      <c r="D6" s="25" t="s">
        <v>38</v>
      </c>
      <c r="E6" s="11" t="s">
        <v>13</v>
      </c>
      <c r="F6" s="12" t="s">
        <v>14</v>
      </c>
      <c r="G6" s="11" t="s">
        <v>29</v>
      </c>
      <c r="H6" s="52" t="s">
        <v>2</v>
      </c>
      <c r="I6" s="13" t="s">
        <v>16</v>
      </c>
      <c r="J6" s="11" t="s">
        <v>17</v>
      </c>
      <c r="K6" s="52" t="s">
        <v>18</v>
      </c>
      <c r="L6" s="15" t="s">
        <v>21</v>
      </c>
      <c r="M6" s="15" t="s">
        <v>22</v>
      </c>
      <c r="N6" s="52" t="s">
        <v>23</v>
      </c>
    </row>
    <row r="7" spans="2:14" x14ac:dyDescent="0.2">
      <c r="B7" s="55" t="s">
        <v>31</v>
      </c>
      <c r="C7" s="43"/>
      <c r="D7" s="55" t="s">
        <v>40</v>
      </c>
      <c r="E7" s="26"/>
      <c r="F7" s="26"/>
      <c r="G7" s="26"/>
      <c r="H7" s="53"/>
      <c r="I7" s="26"/>
      <c r="J7" s="26"/>
      <c r="K7" s="52"/>
      <c r="L7" s="26"/>
      <c r="M7" s="26"/>
      <c r="N7" s="52"/>
    </row>
    <row r="8" spans="2:14" x14ac:dyDescent="0.2">
      <c r="B8" s="43" t="s">
        <v>33</v>
      </c>
      <c r="C8" s="43" t="s">
        <v>30</v>
      </c>
      <c r="D8" s="43"/>
      <c r="E8" s="26"/>
      <c r="F8" s="26"/>
      <c r="G8" s="26"/>
      <c r="H8" s="53">
        <v>1000</v>
      </c>
      <c r="I8" s="26"/>
      <c r="J8" s="56">
        <v>0.09</v>
      </c>
      <c r="K8" s="52">
        <f>G8*1.09</f>
        <v>0</v>
      </c>
      <c r="L8" s="26"/>
      <c r="M8" s="26"/>
      <c r="N8" s="54" t="s">
        <v>45</v>
      </c>
    </row>
    <row r="9" spans="2:14" x14ac:dyDescent="0.2">
      <c r="B9" s="43" t="s">
        <v>34</v>
      </c>
      <c r="C9" s="43" t="s">
        <v>30</v>
      </c>
      <c r="D9" s="43"/>
      <c r="E9" s="26"/>
      <c r="F9" s="26"/>
      <c r="G9" s="26"/>
      <c r="H9" s="53">
        <v>1000</v>
      </c>
      <c r="I9" s="26"/>
      <c r="J9" s="56">
        <v>0.09</v>
      </c>
      <c r="K9" s="52">
        <f t="shared" ref="K9:K13" si="0">G9*1.09</f>
        <v>0</v>
      </c>
      <c r="L9" s="26"/>
      <c r="M9" s="26"/>
      <c r="N9" s="54" t="s">
        <v>45</v>
      </c>
    </row>
    <row r="10" spans="2:14" x14ac:dyDescent="0.2">
      <c r="B10" s="43" t="s">
        <v>35</v>
      </c>
      <c r="C10" s="43" t="s">
        <v>30</v>
      </c>
      <c r="D10" s="43"/>
      <c r="E10" s="26"/>
      <c r="F10" s="26"/>
      <c r="G10" s="26"/>
      <c r="H10" s="53">
        <v>1000</v>
      </c>
      <c r="I10" s="26"/>
      <c r="J10" s="56">
        <v>0.09</v>
      </c>
      <c r="K10" s="52">
        <f t="shared" si="0"/>
        <v>0</v>
      </c>
      <c r="L10" s="26"/>
      <c r="M10" s="26"/>
      <c r="N10" s="54" t="s">
        <v>45</v>
      </c>
    </row>
    <row r="11" spans="2:14" x14ac:dyDescent="0.2">
      <c r="B11" s="43" t="s">
        <v>36</v>
      </c>
      <c r="C11" s="43" t="s">
        <v>30</v>
      </c>
      <c r="D11" s="43"/>
      <c r="E11" s="27"/>
      <c r="F11" s="27"/>
      <c r="G11" s="27"/>
      <c r="H11" s="53">
        <v>1000</v>
      </c>
      <c r="I11" s="27"/>
      <c r="J11" s="56">
        <v>0.09</v>
      </c>
      <c r="K11" s="52">
        <f t="shared" si="0"/>
        <v>0</v>
      </c>
      <c r="L11" s="27"/>
      <c r="M11" s="27"/>
      <c r="N11" s="54" t="s">
        <v>45</v>
      </c>
    </row>
    <row r="12" spans="2:14" x14ac:dyDescent="0.2">
      <c r="B12" s="43" t="s">
        <v>42</v>
      </c>
      <c r="C12" s="43" t="s">
        <v>30</v>
      </c>
      <c r="D12" s="43"/>
      <c r="E12" s="28"/>
      <c r="F12" s="29"/>
      <c r="G12" s="30"/>
      <c r="H12" s="53">
        <v>1000</v>
      </c>
      <c r="I12" s="31"/>
      <c r="J12" s="57">
        <v>0.09</v>
      </c>
      <c r="K12" s="52">
        <f t="shared" si="0"/>
        <v>0</v>
      </c>
      <c r="L12" s="32"/>
      <c r="M12" s="32"/>
      <c r="N12" s="54" t="s">
        <v>45</v>
      </c>
    </row>
    <row r="13" spans="2:14" x14ac:dyDescent="0.2">
      <c r="B13" s="43" t="s">
        <v>43</v>
      </c>
      <c r="C13" s="43" t="s">
        <v>30</v>
      </c>
      <c r="D13" s="55"/>
      <c r="E13" s="26"/>
      <c r="F13" s="26"/>
      <c r="G13" s="26"/>
      <c r="H13" s="53">
        <v>1000</v>
      </c>
      <c r="I13" s="26"/>
      <c r="J13" s="56">
        <v>0.09</v>
      </c>
      <c r="K13" s="52">
        <f t="shared" si="0"/>
        <v>0</v>
      </c>
      <c r="L13" s="26"/>
      <c r="M13" s="26"/>
      <c r="N13" s="54" t="s">
        <v>45</v>
      </c>
    </row>
    <row r="14" spans="2:14" x14ac:dyDescent="0.2">
      <c r="B14" s="43"/>
      <c r="C14" s="43"/>
      <c r="D14" s="43"/>
      <c r="E14" s="28"/>
      <c r="F14" s="29"/>
      <c r="G14" s="30"/>
      <c r="H14" s="53"/>
      <c r="I14" s="31"/>
      <c r="J14" s="57"/>
      <c r="K14" s="52"/>
      <c r="L14" s="32"/>
      <c r="M14" s="32"/>
      <c r="N14" s="54"/>
    </row>
    <row r="15" spans="2:14" x14ac:dyDescent="0.2">
      <c r="B15" s="55" t="s">
        <v>32</v>
      </c>
      <c r="C15" s="43"/>
      <c r="D15" s="55" t="s">
        <v>39</v>
      </c>
      <c r="E15" s="28"/>
      <c r="F15" s="29"/>
      <c r="G15" s="30"/>
      <c r="H15" s="53"/>
      <c r="I15" s="31"/>
      <c r="J15" s="57"/>
      <c r="K15" s="52"/>
      <c r="L15" s="32"/>
      <c r="M15" s="32"/>
      <c r="N15" s="54"/>
    </row>
    <row r="16" spans="2:14" x14ac:dyDescent="0.2">
      <c r="B16" s="43" t="s">
        <v>6</v>
      </c>
      <c r="C16" s="43" t="s">
        <v>30</v>
      </c>
      <c r="D16" s="43"/>
      <c r="E16" s="28"/>
      <c r="F16" s="29"/>
      <c r="G16" s="30"/>
      <c r="H16" s="53">
        <v>1000</v>
      </c>
      <c r="I16" s="31"/>
      <c r="J16" s="57">
        <v>0.09</v>
      </c>
      <c r="K16" s="52">
        <f t="shared" ref="K16:K17" si="1">G16*1.09</f>
        <v>0</v>
      </c>
      <c r="L16" s="32"/>
      <c r="M16" s="32"/>
      <c r="N16" s="54" t="s">
        <v>45</v>
      </c>
    </row>
    <row r="17" spans="2:14" x14ac:dyDescent="0.2">
      <c r="B17" s="43" t="s">
        <v>37</v>
      </c>
      <c r="C17" s="43" t="s">
        <v>30</v>
      </c>
      <c r="D17" s="43"/>
      <c r="E17" s="28"/>
      <c r="F17" s="29"/>
      <c r="G17" s="30"/>
      <c r="H17" s="53">
        <v>1000</v>
      </c>
      <c r="I17" s="31"/>
      <c r="J17" s="57">
        <v>0.09</v>
      </c>
      <c r="K17" s="52">
        <f t="shared" si="1"/>
        <v>0</v>
      </c>
      <c r="L17" s="32"/>
      <c r="M17" s="32"/>
      <c r="N17" s="54" t="s">
        <v>45</v>
      </c>
    </row>
    <row r="18" spans="2:14" x14ac:dyDescent="0.2">
      <c r="B18" s="43"/>
      <c r="C18" s="43"/>
      <c r="D18" s="43"/>
      <c r="E18" s="28"/>
      <c r="F18" s="29"/>
      <c r="G18" s="30"/>
      <c r="H18" s="53"/>
      <c r="I18" s="31"/>
      <c r="J18" s="32"/>
      <c r="K18" s="52"/>
      <c r="L18" s="32"/>
      <c r="M18" s="32"/>
      <c r="N18" s="52"/>
    </row>
    <row r="19" spans="2:14" x14ac:dyDescent="0.2">
      <c r="B19" s="43"/>
      <c r="C19" s="43"/>
      <c r="D19" s="43"/>
      <c r="E19" s="28"/>
      <c r="F19" s="29"/>
      <c r="G19" s="30"/>
      <c r="H19" s="53"/>
      <c r="I19" s="31"/>
      <c r="J19" s="32"/>
      <c r="K19" s="52"/>
      <c r="L19" s="32"/>
      <c r="M19" s="32"/>
      <c r="N19" s="52"/>
    </row>
    <row r="20" spans="2:14" x14ac:dyDescent="0.2">
      <c r="B20" s="43"/>
      <c r="C20" s="43"/>
      <c r="D20" s="43"/>
      <c r="E20" s="28"/>
      <c r="F20" s="29"/>
      <c r="G20" s="30"/>
      <c r="H20" s="53"/>
      <c r="I20" s="31"/>
      <c r="J20" s="32"/>
      <c r="K20" s="52"/>
      <c r="L20" s="32"/>
      <c r="M20" s="32"/>
      <c r="N20" s="52"/>
    </row>
  </sheetData>
  <mergeCells count="3">
    <mergeCell ref="B2:N2"/>
    <mergeCell ref="E5:N5"/>
    <mergeCell ref="B5:D5"/>
  </mergeCells>
  <conditionalFormatting sqref="G7:G20">
    <cfRule type="cellIs" dxfId="0" priority="1" operator="greaterThan">
      <formula>1000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7026A95761A24A97E47E2813E9306F" ma:contentTypeVersion="8" ma:contentTypeDescription="Een nieuw document maken." ma:contentTypeScope="" ma:versionID="2f7e894bea42df970876d24ad35ad8e9">
  <xsd:schema xmlns:xsd="http://www.w3.org/2001/XMLSchema" xmlns:xs="http://www.w3.org/2001/XMLSchema" xmlns:p="http://schemas.microsoft.com/office/2006/metadata/properties" xmlns:ns2="99579f26-0272-40a5-97b8-16e1d769b447" xmlns:ns3="bff0fcf6-8800-4c89-9a50-97ee5dd50e42" targetNamespace="http://schemas.microsoft.com/office/2006/metadata/properties" ma:root="true" ma:fieldsID="bb13f3d21a3b606fff2c436838cf5483" ns2:_="" ns3:_="">
    <xsd:import namespace="99579f26-0272-40a5-97b8-16e1d769b447"/>
    <xsd:import namespace="bff0fcf6-8800-4c89-9a50-97ee5dd50e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79f26-0272-40a5-97b8-16e1d769b4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f0fcf6-8800-4c89-9a50-97ee5dd50e42"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AD6B0A-1715-4705-82AB-2FD88B61E44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8EE905A-F510-4490-B511-BC0FA581DE4B}">
  <ds:schemaRefs>
    <ds:schemaRef ds:uri="http://schemas.microsoft.com/sharepoint/v3/contenttype/forms"/>
  </ds:schemaRefs>
</ds:datastoreItem>
</file>

<file path=customXml/itemProps3.xml><?xml version="1.0" encoding="utf-8"?>
<ds:datastoreItem xmlns:ds="http://schemas.openxmlformats.org/officeDocument/2006/customXml" ds:itemID="{C244529D-9C8F-437F-9AC4-EDF2D2223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79f26-0272-40a5-97b8-16e1d769b447"/>
    <ds:schemaRef ds:uri="bff0fcf6-8800-4c89-9a50-97ee5dd50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Berekening P1</vt:lpstr>
      <vt:lpstr>Wordt</vt:lpstr>
      <vt:lpstr>Optioneel Was-Wordt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Berg, Hidde van den (FB-INKOOP - LUMC)</cp:lastModifiedBy>
  <cp:revision/>
  <dcterms:created xsi:type="dcterms:W3CDTF">1996-11-27T13:48:17Z</dcterms:created>
  <dcterms:modified xsi:type="dcterms:W3CDTF">2026-04-09T13:29:59Z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0x010100037026A95761A24A97E47E2813E9306F</vt:lpwstr>
  </property>
</Properties>
</file>