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sportbedrijfgroep-my.sharepoint.com/personal/gert_zwaal_sportbedrijfarnhem_nl/Documents/Desktop/Horeca inkoop/"/>
    </mc:Choice>
  </mc:AlternateContent>
  <xr:revisionPtr revIDLastSave="0" documentId="8_{4DEAD0F4-7A8D-441A-BED2-E4AF4FF5372E}" xr6:coauthVersionLast="47" xr6:coauthVersionMax="47" xr10:uidLastSave="{00000000-0000-0000-0000-000000000000}"/>
  <bookViews>
    <workbookView xWindow="-120" yWindow="-120" windowWidth="29040" windowHeight="15720" xr2:uid="{615DFC48-3936-4467-B667-0961BA1F4E08}"/>
  </bookViews>
  <sheets>
    <sheet name="Prijzenbla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0" i="2" l="1"/>
  <c r="H180" i="2"/>
  <c r="I179" i="2"/>
  <c r="H179" i="2"/>
  <c r="I178" i="2"/>
  <c r="H178" i="2"/>
  <c r="I177" i="2"/>
  <c r="H177" i="2"/>
  <c r="I176" i="2"/>
  <c r="H176" i="2"/>
  <c r="I175" i="2"/>
  <c r="H175" i="2"/>
  <c r="I174" i="2"/>
  <c r="H174" i="2"/>
  <c r="I173" i="2"/>
  <c r="H173" i="2"/>
  <c r="I172" i="2"/>
  <c r="H172" i="2"/>
  <c r="I171" i="2"/>
  <c r="H171" i="2"/>
  <c r="I170" i="2"/>
  <c r="H170" i="2"/>
  <c r="I169" i="2"/>
  <c r="H169" i="2"/>
  <c r="I168" i="2"/>
  <c r="H168" i="2"/>
  <c r="I167" i="2"/>
  <c r="H167" i="2"/>
  <c r="I166" i="2"/>
  <c r="H166" i="2"/>
  <c r="I165" i="2"/>
  <c r="H165" i="2"/>
  <c r="I162" i="2"/>
  <c r="H162" i="2"/>
  <c r="I161" i="2"/>
  <c r="H161" i="2"/>
  <c r="I160" i="2"/>
  <c r="H160" i="2"/>
  <c r="I159" i="2"/>
  <c r="H159" i="2"/>
  <c r="I157" i="2"/>
  <c r="H157" i="2"/>
  <c r="I154" i="2"/>
  <c r="H154" i="2"/>
  <c r="I153" i="2"/>
  <c r="H153" i="2"/>
  <c r="I152" i="2"/>
  <c r="I151" i="2"/>
  <c r="I150" i="2"/>
  <c r="I149" i="2"/>
  <c r="H149" i="2"/>
  <c r="I148" i="2"/>
  <c r="H148" i="2"/>
  <c r="I147" i="2"/>
  <c r="H147" i="2"/>
  <c r="I146" i="2"/>
  <c r="H146" i="2"/>
  <c r="I145" i="2"/>
  <c r="H145" i="2"/>
  <c r="I144" i="2"/>
  <c r="H144" i="2"/>
  <c r="I143" i="2"/>
  <c r="H143" i="2"/>
  <c r="I142" i="2"/>
  <c r="H142" i="2"/>
  <c r="I141" i="2"/>
  <c r="H141" i="2"/>
  <c r="I140" i="2"/>
  <c r="H140" i="2"/>
  <c r="I138" i="2"/>
  <c r="H138" i="2"/>
  <c r="I137" i="2"/>
  <c r="H137" i="2"/>
  <c r="I134" i="2"/>
  <c r="H134" i="2"/>
  <c r="I133" i="2"/>
  <c r="H133" i="2"/>
  <c r="I132" i="2"/>
  <c r="H132" i="2"/>
  <c r="I131" i="2"/>
  <c r="H131" i="2"/>
  <c r="I130" i="2"/>
  <c r="H130" i="2"/>
  <c r="I129" i="2"/>
  <c r="H129" i="2"/>
  <c r="I128" i="2"/>
  <c r="I127" i="2"/>
  <c r="I126" i="2"/>
  <c r="H126" i="2"/>
  <c r="I125" i="2"/>
  <c r="H125" i="2"/>
  <c r="I124" i="2"/>
  <c r="H124" i="2"/>
  <c r="I123" i="2"/>
  <c r="H123" i="2"/>
  <c r="I122" i="2"/>
  <c r="H122" i="2"/>
  <c r="I121" i="2"/>
  <c r="H121" i="2"/>
  <c r="I120" i="2"/>
  <c r="H120" i="2"/>
  <c r="I119" i="2"/>
  <c r="I118" i="2"/>
  <c r="I117" i="2"/>
  <c r="I116" i="2"/>
  <c r="I115" i="2"/>
  <c r="H115" i="2"/>
  <c r="I114" i="2"/>
  <c r="H114" i="2"/>
  <c r="I113" i="2"/>
  <c r="H113" i="2"/>
  <c r="I112" i="2"/>
  <c r="H112" i="2"/>
  <c r="I109" i="2"/>
  <c r="H109" i="2"/>
  <c r="I108" i="2"/>
  <c r="H108" i="2"/>
  <c r="I107" i="2"/>
  <c r="I106" i="2"/>
  <c r="H106" i="2"/>
  <c r="I105" i="2"/>
  <c r="H105" i="2"/>
  <c r="I104" i="2"/>
  <c r="H104" i="2"/>
  <c r="I103" i="2"/>
  <c r="H103" i="2"/>
  <c r="I102" i="2"/>
  <c r="H102" i="2"/>
  <c r="I101" i="2"/>
  <c r="H101" i="2"/>
  <c r="I100" i="2"/>
  <c r="H100" i="2"/>
  <c r="I99" i="2"/>
  <c r="H99" i="2"/>
  <c r="I98" i="2"/>
  <c r="H98" i="2"/>
  <c r="I95" i="2"/>
  <c r="H95" i="2"/>
  <c r="I94" i="2"/>
  <c r="H94" i="2"/>
  <c r="I93" i="2"/>
  <c r="I92" i="2"/>
  <c r="I91" i="2"/>
  <c r="H91" i="2"/>
  <c r="I90" i="2"/>
  <c r="H90" i="2"/>
  <c r="I89" i="2"/>
  <c r="H89" i="2"/>
  <c r="I88" i="2"/>
  <c r="H88" i="2"/>
  <c r="I87" i="2"/>
  <c r="H87" i="2"/>
  <c r="I86" i="2"/>
  <c r="H86" i="2"/>
  <c r="I85" i="2"/>
  <c r="H85" i="2"/>
  <c r="I84" i="2"/>
  <c r="H84" i="2"/>
  <c r="I83" i="2"/>
  <c r="I82" i="2"/>
  <c r="H82" i="2"/>
  <c r="I81" i="2"/>
  <c r="H81" i="2"/>
  <c r="I80" i="2"/>
  <c r="H80" i="2"/>
  <c r="I77" i="2"/>
  <c r="H77" i="2"/>
  <c r="I76" i="2"/>
  <c r="H76" i="2"/>
  <c r="I75" i="2"/>
  <c r="H75" i="2"/>
  <c r="I74" i="2"/>
  <c r="H74" i="2"/>
  <c r="I73" i="2"/>
  <c r="H73" i="2"/>
  <c r="I72" i="2"/>
  <c r="H72" i="2"/>
  <c r="I71" i="2"/>
  <c r="H71" i="2"/>
  <c r="I70" i="2"/>
  <c r="H70" i="2"/>
  <c r="I69" i="2"/>
  <c r="H69" i="2"/>
  <c r="I68" i="2"/>
  <c r="H68" i="2"/>
  <c r="I67" i="2"/>
  <c r="H67" i="2"/>
  <c r="I66" i="2"/>
  <c r="H66" i="2"/>
  <c r="I65" i="2"/>
  <c r="H65" i="2"/>
  <c r="I64" i="2"/>
  <c r="H64" i="2"/>
  <c r="I63" i="2"/>
  <c r="H63" i="2"/>
  <c r="I62" i="2"/>
  <c r="H62" i="2"/>
  <c r="I61" i="2"/>
  <c r="H61" i="2"/>
  <c r="I60" i="2"/>
  <c r="H60" i="2"/>
  <c r="I59" i="2"/>
  <c r="H59" i="2"/>
  <c r="I56" i="2"/>
  <c r="H56" i="2"/>
  <c r="I55" i="2"/>
  <c r="H55" i="2"/>
  <c r="I52" i="2"/>
  <c r="H52" i="2"/>
  <c r="I51" i="2"/>
  <c r="H51" i="2"/>
  <c r="I50" i="2"/>
  <c r="H50" i="2"/>
  <c r="I49" i="2"/>
  <c r="H49" i="2"/>
  <c r="I48" i="2"/>
  <c r="H48" i="2"/>
  <c r="I47" i="2"/>
  <c r="H47" i="2"/>
  <c r="I46" i="2"/>
  <c r="H46" i="2"/>
  <c r="I45" i="2"/>
  <c r="H45" i="2"/>
  <c r="I42" i="2"/>
  <c r="H42" i="2"/>
  <c r="I41" i="2"/>
  <c r="H41" i="2"/>
  <c r="I40" i="2"/>
  <c r="H40" i="2"/>
  <c r="I39" i="2"/>
  <c r="H39" i="2"/>
  <c r="I38" i="2"/>
  <c r="I37" i="2"/>
  <c r="H37" i="2"/>
  <c r="I36" i="2"/>
  <c r="H36" i="2"/>
  <c r="I35" i="2"/>
  <c r="H35" i="2"/>
  <c r="I34" i="2"/>
  <c r="H34" i="2"/>
  <c r="I33" i="2"/>
  <c r="H33" i="2"/>
  <c r="I32" i="2"/>
  <c r="H32" i="2"/>
  <c r="I31" i="2"/>
  <c r="H31" i="2"/>
  <c r="I30" i="2"/>
  <c r="H30" i="2"/>
  <c r="I29" i="2"/>
  <c r="H29" i="2"/>
  <c r="I28" i="2"/>
  <c r="H28" i="2"/>
  <c r="I27" i="2"/>
  <c r="H27" i="2"/>
  <c r="I26" i="2"/>
  <c r="H26" i="2"/>
  <c r="I25" i="2"/>
  <c r="H25" i="2"/>
  <c r="I24" i="2"/>
  <c r="H24" i="2"/>
  <c r="I23" i="2"/>
  <c r="H23" i="2"/>
  <c r="I22" i="2"/>
  <c r="H22" i="2"/>
  <c r="I21" i="2"/>
  <c r="H21" i="2"/>
  <c r="I20" i="2"/>
  <c r="H20" i="2"/>
  <c r="I19" i="2"/>
  <c r="H19" i="2"/>
  <c r="I18" i="2"/>
  <c r="H18" i="2"/>
  <c r="I17" i="2"/>
  <c r="H17" i="2"/>
  <c r="I16" i="2"/>
  <c r="H16" i="2"/>
  <c r="I15" i="2"/>
  <c r="H15" i="2"/>
  <c r="I14" i="2"/>
  <c r="H14" i="2"/>
  <c r="I13" i="2"/>
  <c r="H13" i="2"/>
  <c r="I12" i="2"/>
  <c r="H12" i="2"/>
  <c r="I11" i="2"/>
  <c r="H11" i="2"/>
  <c r="I10" i="2"/>
  <c r="H10" i="2"/>
  <c r="I9" i="2"/>
  <c r="H9" i="2"/>
  <c r="I8" i="2"/>
  <c r="H8" i="2"/>
  <c r="I7" i="2"/>
  <c r="H7" i="2"/>
  <c r="I6" i="2"/>
  <c r="H6" i="2"/>
  <c r="I5" i="2"/>
  <c r="H5" i="2"/>
  <c r="I4" i="2"/>
  <c r="H4" i="2"/>
</calcChain>
</file>

<file path=xl/sharedStrings.xml><?xml version="1.0" encoding="utf-8"?>
<sst xmlns="http://schemas.openxmlformats.org/spreadsheetml/2006/main" count="490" uniqueCount="208">
  <si>
    <t>Naam Inschrijver:</t>
  </si>
  <si>
    <t>Product</t>
  </si>
  <si>
    <t>aantal stuks in verpakking</t>
  </si>
  <si>
    <r>
      <t xml:space="preserve">Opmerkingen: alternatieve merknaam, verpakkingseenheid. </t>
    </r>
    <r>
      <rPr>
        <sz val="9"/>
        <color indexed="8"/>
        <rFont val="Arial"/>
        <family val="2"/>
      </rPr>
      <t xml:space="preserve">NB prijs opgeven obv </t>
    </r>
    <r>
      <rPr>
        <i/>
        <sz val="9"/>
        <color indexed="8"/>
        <rFont val="Arial"/>
        <family val="2"/>
      </rPr>
      <t>gevraagde</t>
    </r>
    <r>
      <rPr>
        <sz val="9"/>
        <color indexed="8"/>
        <rFont val="Arial"/>
        <family val="2"/>
      </rPr>
      <t xml:space="preserve"> verpakkingseenheid, zie ook toelichting aan de rechterzijde van dit excelblad</t>
    </r>
  </si>
  <si>
    <t>wegings-factor</t>
  </si>
  <si>
    <t>Verpakkings-prijs ex btw</t>
  </si>
  <si>
    <t>Verpakkings-prijs inclusief BTW</t>
  </si>
  <si>
    <t>Totaal ex BTW</t>
  </si>
  <si>
    <t>Dranken non alcoholisch</t>
  </si>
  <si>
    <t>Kr</t>
  </si>
  <si>
    <t>Pepsi 20cl</t>
  </si>
  <si>
    <t>Fl</t>
  </si>
  <si>
    <t>TOELICHTING</t>
  </si>
  <si>
    <t>Pepsi Zero 20cl</t>
  </si>
  <si>
    <t>*Prijs ex/incl BTW PER VERPAKKINGS-EENHEID!</t>
  </si>
  <si>
    <t>Sisi 20cl</t>
  </si>
  <si>
    <r>
      <rPr>
        <b/>
        <sz val="11"/>
        <color indexed="8"/>
        <rFont val="Arial"/>
        <family val="2"/>
      </rPr>
      <t>U biedt de prijs aan van de genoemde verpakkingseenheid.</t>
    </r>
    <r>
      <rPr>
        <sz val="9"/>
        <color indexed="8"/>
        <rFont val="Arial"/>
        <family val="2"/>
      </rPr>
      <t xml:space="preserve"> Indien u slechts een andere verpakking kunt aanbieden, rekent u de prijzen van een kleinere verpakkingeenheid om naar de genoemde verpakkingseenheid. Bv de genoemde verpakkingseenheid is 36 stuks, en u levert alleen in verpakkingen van 12 en 48 stuks, dan biedt u de prijs van 3x12 stuks aan, niet de prijs (48 stuks/48)* 36</t>
    </r>
  </si>
  <si>
    <t>Ginger ale 20cl</t>
  </si>
  <si>
    <t>Cassis 20cl</t>
  </si>
  <si>
    <t>Ice Tea 20cl</t>
  </si>
  <si>
    <t>Ice Tea Green 20cl</t>
  </si>
  <si>
    <t>Ice Tea Peach 20cl</t>
  </si>
  <si>
    <t>Rivella 20cl</t>
  </si>
  <si>
    <t>Bitter Lemon 20cl</t>
  </si>
  <si>
    <t>Tonic 20cl</t>
  </si>
  <si>
    <t>Chocomel 20cl</t>
  </si>
  <si>
    <t>Fristi 20cl</t>
  </si>
  <si>
    <t>Daar waar merknamen genoemd zijn moet u lezen 'of gelijkwaardig''. Indien u een ander, gelijkwaardig merk aanbiedt, noemt u dit merk in kolom E</t>
  </si>
  <si>
    <t>Appelsap 20cl</t>
  </si>
  <si>
    <r>
      <t xml:space="preserve">Indien er een A-merk genoemd wordt, dan mogen hier </t>
    </r>
    <r>
      <rPr>
        <i/>
        <sz val="9"/>
        <color indexed="8"/>
        <rFont val="Arial"/>
        <family val="2"/>
      </rPr>
      <t xml:space="preserve">alleen </t>
    </r>
    <r>
      <rPr>
        <sz val="9"/>
        <color indexed="8"/>
        <rFont val="Arial"/>
        <family val="2"/>
      </rPr>
      <t xml:space="preserve">A-merken genoemd worden. </t>
    </r>
  </si>
  <si>
    <t>Sinaasappelsap 20cl</t>
  </si>
  <si>
    <t>Tr</t>
  </si>
  <si>
    <t>Pepsi PET 50cl</t>
  </si>
  <si>
    <t>Pepsi Zero PET 50cl</t>
  </si>
  <si>
    <t xml:space="preserve">Indien er  geen specifieke merken zijn genoemd, dan mogen hier B-merken aangeboden worden, mits deze voldoen aan de basiseisen, zoals genoemd in de offerteaanvraag. en de eventuele aanvullende eisen die bij het artikel genoemd staan.  Hieronder staand de A- en B-merken nader gedefinieerd. </t>
  </si>
  <si>
    <t>Ice Tea PET 50cl</t>
  </si>
  <si>
    <t>Ice Tea Green PET 50cl</t>
  </si>
  <si>
    <t>Sourci rood PET 50cl</t>
  </si>
  <si>
    <t>Sourci blauw PET 50cl</t>
  </si>
  <si>
    <t>Pepsi 1,1 L</t>
  </si>
  <si>
    <t>Pepsi Zero 1,1 L</t>
  </si>
  <si>
    <t>Sisi 1,1 L</t>
  </si>
  <si>
    <r>
      <rPr>
        <u/>
        <sz val="9"/>
        <color indexed="8"/>
        <rFont val="Arial"/>
        <family val="2"/>
      </rPr>
      <t xml:space="preserve">Definities
</t>
    </r>
    <r>
      <rPr>
        <sz val="9"/>
        <color indexed="8"/>
        <rFont val="Arial"/>
        <family val="2"/>
      </rPr>
      <t xml:space="preserve">
A-merk: "een A-Merk is traditioneel gezien het sterkste merk van een product (bijvoorbeeld Douwe Egberts Aroma Rood koffie ). Dit merk heeft een groot consumentenvertrouwen en is een stabiel product dat op veel locaties verkrijgbaar is" (Bron: C. Dijkmans en J. Vinkesteijn: Marketingmix 1, product en plaats). 
B-merk: "Een B-Merk is vaak kwalitatief iets minder dan een A-merk. Tevens hebben B-merken een lagere naamsbekendheid en zijn op minder locaties verkrijgbaar" (Bron: http://woordenboek.computerpech.nl/term/b-merk.html). </t>
    </r>
  </si>
  <si>
    <t>Cassis 1,1 L</t>
  </si>
  <si>
    <t>7UP 1,1 L</t>
  </si>
  <si>
    <t>Ice Tea 1,1L</t>
  </si>
  <si>
    <t>Ice Tea Green 1,1L</t>
  </si>
  <si>
    <t xml:space="preserve">    Vitamin Water Braam/Bosbes</t>
  </si>
  <si>
    <t xml:space="preserve">    Vitamin Water Framboos/Granaatappel</t>
  </si>
  <si>
    <t xml:space="preserve">    Vitamin Water Limoen/Lychee</t>
  </si>
  <si>
    <t xml:space="preserve">    Vitamin Water Mango/Guave</t>
  </si>
  <si>
    <t xml:space="preserve">    Vitamin Water Vlierbloesem/Peer</t>
  </si>
  <si>
    <t xml:space="preserve">    Vitamin Water Witte Druif/Citroen</t>
  </si>
  <si>
    <t>Extran</t>
  </si>
  <si>
    <t>Appelsap pakje 20cl</t>
  </si>
  <si>
    <t>Pk</t>
  </si>
  <si>
    <t>Sinaasappelsap pakje 20cl</t>
  </si>
  <si>
    <t>Chocomel pakje 20cl</t>
  </si>
  <si>
    <t>Fristi pakje 20cl</t>
  </si>
  <si>
    <t>Warme dranken</t>
  </si>
  <si>
    <t>Koffie vriesdroog</t>
  </si>
  <si>
    <t>Gr</t>
  </si>
  <si>
    <t>Ds</t>
  </si>
  <si>
    <t>Natrena tafelverpakking 400 stuks</t>
  </si>
  <si>
    <t>St</t>
  </si>
  <si>
    <t>Bs</t>
  </si>
  <si>
    <t xml:space="preserve">Slagroom spuitbus                </t>
  </si>
  <si>
    <t>Ml</t>
  </si>
  <si>
    <t xml:space="preserve">Melk halfvol lang houdbaar 1 ltr </t>
  </si>
  <si>
    <t xml:space="preserve">Koffiefilter baskets 90/250 mm   </t>
  </si>
  <si>
    <t xml:space="preserve">Chocomel hot pouch 3 liter       </t>
  </si>
  <si>
    <t>Zk</t>
  </si>
  <si>
    <t>Cacaomix 1 kg</t>
  </si>
  <si>
    <t>Honingsticks</t>
  </si>
  <si>
    <t>Soep</t>
  </si>
  <si>
    <t>Cup a soup 18 gram diverse smaken</t>
  </si>
  <si>
    <t>Sa</t>
  </si>
  <si>
    <t>Soep 'de verspillers' diverse smaken</t>
  </si>
  <si>
    <t xml:space="preserve">IJs           </t>
  </si>
  <si>
    <t>Kids cone</t>
  </si>
  <si>
    <t xml:space="preserve">Deense oublie klein              </t>
  </si>
  <si>
    <t xml:space="preserve">Deense oublie medium             </t>
  </si>
  <si>
    <t xml:space="preserve">Deense oublie x-large            </t>
  </si>
  <si>
    <t>Deense oublie cup</t>
  </si>
  <si>
    <t>Bk</t>
  </si>
  <si>
    <t xml:space="preserve">Smurfendip                       </t>
  </si>
  <si>
    <t>Cn</t>
  </si>
  <si>
    <t xml:space="preserve">Milkshakesiroop aardbeien        </t>
  </si>
  <si>
    <t>Lt</t>
  </si>
  <si>
    <t xml:space="preserve">Milkshakesiroop banaan           </t>
  </si>
  <si>
    <t xml:space="preserve">Milkshakesiroop vanille          </t>
  </si>
  <si>
    <t xml:space="preserve">Topping chocolade                </t>
  </si>
  <si>
    <t xml:space="preserve">Topping aardbeien                </t>
  </si>
  <si>
    <t xml:space="preserve">Topping toffee-caramel           </t>
  </si>
  <si>
    <t xml:space="preserve">Crunchy crisp                    </t>
  </si>
  <si>
    <t xml:space="preserve">Mix choc crisp                   </t>
  </si>
  <si>
    <t xml:space="preserve">Crunch aardbeien                 </t>
  </si>
  <si>
    <t xml:space="preserve">Crunch chocolade                 </t>
  </si>
  <si>
    <t>Em</t>
  </si>
  <si>
    <t xml:space="preserve">Kleurmusket                      </t>
  </si>
  <si>
    <t>Kg</t>
  </si>
  <si>
    <t xml:space="preserve">IJsmix gold 10% BIB              </t>
  </si>
  <si>
    <t xml:space="preserve">Ds </t>
  </si>
  <si>
    <t>Goodoo ijs diverse smaken</t>
  </si>
  <si>
    <t>Zoet- en zoutwaren</t>
  </si>
  <si>
    <t>Gevulde koek</t>
  </si>
  <si>
    <t xml:space="preserve">Stroopwafel kanjer 2-pack        </t>
  </si>
  <si>
    <t>Koekjes fairtrade per stuk verpakt</t>
  </si>
  <si>
    <t>VEGAN Donny Craves koeken diverse smaken</t>
  </si>
  <si>
    <t xml:space="preserve">Twix single                      </t>
  </si>
  <si>
    <t xml:space="preserve">M&amp;M geel pinda single 45 gram    </t>
  </si>
  <si>
    <t xml:space="preserve">M&amp;M bruin choco single 45 gram   </t>
  </si>
  <si>
    <t xml:space="preserve">Snickers single                  </t>
  </si>
  <si>
    <t xml:space="preserve">Mars single                      </t>
  </si>
  <si>
    <t xml:space="preserve">Balisto muesli groen single      </t>
  </si>
  <si>
    <t>Go Pure chips paprika BIO</t>
  </si>
  <si>
    <t>Go Pure chips natral BIO</t>
  </si>
  <si>
    <t>Popcorn zoet</t>
  </si>
  <si>
    <t>zk</t>
  </si>
  <si>
    <t>Popcorn zout</t>
  </si>
  <si>
    <t>Horecamix nootjes 5 kg</t>
  </si>
  <si>
    <t>Tortilla chips nacho</t>
  </si>
  <si>
    <t>Saus</t>
  </si>
  <si>
    <t xml:space="preserve">Mosterd sachets 5 gram           </t>
  </si>
  <si>
    <t xml:space="preserve">Vlammensaus                      </t>
  </si>
  <si>
    <t>Currysaus Heinz</t>
  </si>
  <si>
    <t>Fritessaus 35% Heinz</t>
  </si>
  <si>
    <t>Tomatenketchup Heinz</t>
  </si>
  <si>
    <t>Tb</t>
  </si>
  <si>
    <t xml:space="preserve">Mosterd                          </t>
  </si>
  <si>
    <t>Caesar dressing,</t>
  </si>
  <si>
    <t xml:space="preserve">Satesaus kant &amp; klaar            </t>
  </si>
  <si>
    <t>Chilisaus sriracha pittig</t>
  </si>
  <si>
    <t>Vers</t>
  </si>
  <si>
    <t xml:space="preserve">  </t>
  </si>
  <si>
    <t xml:space="preserve">Citroen                          </t>
  </si>
  <si>
    <t xml:space="preserve">    </t>
  </si>
  <si>
    <t xml:space="preserve">Sla ijsberg                      </t>
  </si>
  <si>
    <t>Slamix mesclun</t>
  </si>
  <si>
    <t xml:space="preserve">Tomaten                          </t>
  </si>
  <si>
    <t>Kippendij BIO</t>
  </si>
  <si>
    <t>Vega 'kip' stukjes soja</t>
  </si>
  <si>
    <t>Brie</t>
  </si>
  <si>
    <t>Carpaccio</t>
  </si>
  <si>
    <t xml:space="preserve">Komkommer                        </t>
  </si>
  <si>
    <t xml:space="preserve">Uien blokjes gesneden            </t>
  </si>
  <si>
    <t xml:space="preserve">Sinaasappel pers                 </t>
  </si>
  <si>
    <t xml:space="preserve">Kruidendressing                  </t>
  </si>
  <si>
    <t xml:space="preserve">Scharreleieren medium       BIO     </t>
  </si>
  <si>
    <t>Scharreleieren bruin m.a.        BIO</t>
  </si>
  <si>
    <t xml:space="preserve">Hotelblok 48+ jong belegen       </t>
  </si>
  <si>
    <t>Kipfillet Halal</t>
  </si>
  <si>
    <t xml:space="preserve">Blikje tonijn </t>
  </si>
  <si>
    <t>Schouderham tosti half           BIO</t>
  </si>
  <si>
    <t>Rl</t>
  </si>
  <si>
    <t>Roomboter 500 gram</t>
  </si>
  <si>
    <t>Cheddar geraspt</t>
  </si>
  <si>
    <t>Guacamole</t>
  </si>
  <si>
    <t>Munt</t>
  </si>
  <si>
    <t>Gember</t>
  </si>
  <si>
    <t>Diepvries</t>
  </si>
  <si>
    <t xml:space="preserve">Frites alumettes 7 mm 2500 gram  </t>
  </si>
  <si>
    <t xml:space="preserve">Vleeskroket 20% 80 gram          </t>
  </si>
  <si>
    <t>Vega kroket</t>
  </si>
  <si>
    <t xml:space="preserve">Kipcrokker 80 gram               </t>
  </si>
  <si>
    <t xml:space="preserve">Frikandel 85 gram extra         halal </t>
  </si>
  <si>
    <t xml:space="preserve">Hamburger rund geweld 100 gram   </t>
  </si>
  <si>
    <t xml:space="preserve">Bitterbal 20% 20 gram            </t>
  </si>
  <si>
    <t xml:space="preserve">Borrelmaatjes </t>
  </si>
  <si>
    <t xml:space="preserve">Tjendr. bapao rund               </t>
  </si>
  <si>
    <t xml:space="preserve">Kaassouffle's mini 18 gram       </t>
  </si>
  <si>
    <t xml:space="preserve">Poffertjes 24x12 stuks           </t>
  </si>
  <si>
    <t xml:space="preserve">Kaassouffle 60 gram              </t>
  </si>
  <si>
    <t xml:space="preserve">Vlammetjes classic 17 gram       </t>
  </si>
  <si>
    <t>Sauzijcen broodjes</t>
  </si>
  <si>
    <t>st</t>
  </si>
  <si>
    <t>Kaasbroodjes</t>
  </si>
  <si>
    <t>Panini 4 diverse smaken</t>
  </si>
  <si>
    <t>Worstenbrood professional 70 gram</t>
  </si>
  <si>
    <t>WoW! Smoothie diverse smaken</t>
  </si>
  <si>
    <t>Diversen</t>
  </si>
  <si>
    <t xml:space="preserve">Poedersuiker                     </t>
  </si>
  <si>
    <t>Patatkruiden</t>
  </si>
  <si>
    <t>Pt</t>
  </si>
  <si>
    <t xml:space="preserve">Pesto         </t>
  </si>
  <si>
    <t xml:space="preserve">Zout 1 kilogram                  </t>
  </si>
  <si>
    <t xml:space="preserve">Zeezout camargue fleur de sel    </t>
  </si>
  <si>
    <t>Servet wit 1/4 vouw 1-laags</t>
  </si>
  <si>
    <t>Schoonmaak en afwas</t>
  </si>
  <si>
    <t xml:space="preserve">Afwasborstels plastic 5000n      </t>
  </si>
  <si>
    <t>Bx</t>
  </si>
  <si>
    <t xml:space="preserve">Cateringfolie 30cm cutterbox     </t>
  </si>
  <si>
    <t>Mt</t>
  </si>
  <si>
    <t xml:space="preserve">Polyzak 22 x 26 cm               </t>
  </si>
  <si>
    <t xml:space="preserve">Polyzak 26 x 35 cm               </t>
  </si>
  <si>
    <t>Vt</t>
  </si>
  <si>
    <t xml:space="preserve">Sun normaal vaatwaspoeder        </t>
  </si>
  <si>
    <t xml:space="preserve">Schoonmaakazijn        </t>
  </si>
  <si>
    <t xml:space="preserve">Casa afwas citroen 750 ml.       </t>
  </si>
  <si>
    <t xml:space="preserve">Zone krachtbleek 6*1ltr          </t>
  </si>
  <si>
    <t>Palmolive hygiene plus pomp 300ml</t>
  </si>
  <si>
    <t>Calgonit bierglazenrein tabs 60st</t>
  </si>
  <si>
    <t xml:space="preserve">Theedoek holland blauw           </t>
  </si>
  <si>
    <t xml:space="preserve">Knobby lowboy amber              </t>
  </si>
  <si>
    <t xml:space="preserve">Gouda theelicht met cup 8-uurs   </t>
  </si>
  <si>
    <t xml:space="preserve">Twilight amber                   </t>
  </si>
  <si>
    <t>calgonit prof. Spoelglans</t>
  </si>
  <si>
    <t>Broxo onthardingszout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</si>
</sst>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3">
    <font>
      <sz val="11"/>
      <color theme="1"/>
      <name val="Aptos Narrow"/>
      <family val="2"/>
      <scheme val="minor"/>
    </font>
    <font>
      <sz val="11"/>
      <color theme="1"/>
      <name val="Aptos Narrow"/>
      <family val="2"/>
      <scheme val="minor"/>
    </font>
    <font>
      <b/>
      <sz val="16"/>
      <name val="Arial"/>
      <family val="2"/>
    </font>
    <font>
      <b/>
      <sz val="10"/>
      <name val="Arial"/>
      <family val="2"/>
    </font>
    <font>
      <b/>
      <sz val="9"/>
      <color indexed="8"/>
      <name val="Arial"/>
      <family val="2"/>
    </font>
    <font>
      <sz val="9"/>
      <color indexed="8"/>
      <name val="Arial"/>
      <family val="2"/>
    </font>
    <font>
      <i/>
      <sz val="9"/>
      <color indexed="8"/>
      <name val="Arial"/>
      <family val="2"/>
    </font>
    <font>
      <b/>
      <sz val="11"/>
      <name val="Arial"/>
      <family val="2"/>
    </font>
    <font>
      <sz val="10"/>
      <name val="Arial"/>
      <family val="2"/>
    </font>
    <font>
      <b/>
      <u/>
      <sz val="10"/>
      <name val="Arial"/>
      <family val="2"/>
    </font>
    <font>
      <b/>
      <sz val="11"/>
      <color indexed="8"/>
      <name val="Arial"/>
      <family val="2"/>
    </font>
    <font>
      <u/>
      <sz val="9"/>
      <color indexed="8"/>
      <name val="Times New Roman"/>
      <family val="1"/>
    </font>
    <font>
      <u/>
      <sz val="9"/>
      <color indexed="8"/>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2" fillId="0" borderId="0" xfId="0" applyFont="1" applyAlignment="1">
      <alignment horizontal="right"/>
    </xf>
    <xf numFmtId="1" fontId="0" fillId="0" borderId="0" xfId="0" applyNumberFormat="1" applyAlignment="1">
      <alignment horizontal="right"/>
    </xf>
    <xf numFmtId="0" fontId="0" fillId="0" borderId="0" xfId="0" applyAlignment="1">
      <alignment horizontal="right"/>
    </xf>
    <xf numFmtId="44" fontId="0" fillId="0" borderId="0" xfId="1" applyFont="1"/>
    <xf numFmtId="2" fontId="0" fillId="0" borderId="0" xfId="0" applyNumberFormat="1"/>
    <xf numFmtId="2" fontId="0" fillId="0" borderId="0" xfId="0" applyNumberFormat="1" applyAlignment="1">
      <alignment horizontal="right"/>
    </xf>
    <xf numFmtId="0" fontId="3" fillId="3" borderId="2" xfId="0" applyFont="1" applyFill="1" applyBorder="1"/>
    <xf numFmtId="0" fontId="3" fillId="3" borderId="2" xfId="0" applyFont="1" applyFill="1" applyBorder="1" applyAlignment="1">
      <alignment vertical="center"/>
    </xf>
    <xf numFmtId="0" fontId="3" fillId="3" borderId="2" xfId="0"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44" fontId="3" fillId="3" borderId="2" xfId="1" applyFont="1" applyFill="1" applyBorder="1" applyAlignment="1">
      <alignment horizontal="center" vertical="center" wrapText="1"/>
    </xf>
    <xf numFmtId="0" fontId="3" fillId="3" borderId="3" xfId="0" applyFont="1" applyFill="1" applyBorder="1" applyAlignment="1">
      <alignment horizontal="center" vertical="center"/>
    </xf>
    <xf numFmtId="0" fontId="3" fillId="4" borderId="0" xfId="0" applyFont="1" applyFill="1"/>
    <xf numFmtId="0" fontId="3" fillId="4" borderId="0" xfId="0" applyFont="1" applyFill="1" applyAlignment="1">
      <alignment horizontal="right" wrapText="1"/>
    </xf>
    <xf numFmtId="1" fontId="3" fillId="4" borderId="2" xfId="0" applyNumberFormat="1" applyFont="1" applyFill="1" applyBorder="1" applyAlignment="1">
      <alignment horizontal="right" wrapText="1"/>
    </xf>
    <xf numFmtId="2" fontId="3" fillId="4" borderId="2" xfId="0" applyNumberFormat="1" applyFont="1" applyFill="1" applyBorder="1" applyAlignment="1">
      <alignment horizontal="right" wrapText="1"/>
    </xf>
    <xf numFmtId="44" fontId="3" fillId="4" borderId="2" xfId="1" applyFont="1" applyFill="1" applyBorder="1" applyAlignment="1">
      <alignment horizontal="center"/>
    </xf>
    <xf numFmtId="0" fontId="0" fillId="4" borderId="2" xfId="0" applyFill="1" applyBorder="1"/>
    <xf numFmtId="0" fontId="7" fillId="0" borderId="0" xfId="0" applyFont="1"/>
    <xf numFmtId="1" fontId="0" fillId="0" borderId="2" xfId="0" applyNumberFormat="1" applyBorder="1" applyAlignment="1">
      <alignment horizontal="right"/>
    </xf>
    <xf numFmtId="164" fontId="8" fillId="2" borderId="2" xfId="1" applyNumberFormat="1" applyFont="1" applyFill="1" applyBorder="1" applyAlignment="1" applyProtection="1">
      <alignment horizontal="right"/>
      <protection locked="0"/>
    </xf>
    <xf numFmtId="164" fontId="8" fillId="5" borderId="2" xfId="1" applyNumberFormat="1" applyFont="1" applyFill="1" applyBorder="1" applyAlignment="1">
      <alignment horizontal="right"/>
    </xf>
    <xf numFmtId="44" fontId="0" fillId="0" borderId="4" xfId="1" applyFont="1" applyBorder="1" applyAlignment="1">
      <alignment horizontal="right"/>
    </xf>
    <xf numFmtId="44" fontId="0" fillId="0" borderId="3" xfId="1" applyFont="1" applyBorder="1" applyAlignment="1">
      <alignment horizontal="right"/>
    </xf>
    <xf numFmtId="0" fontId="0" fillId="4" borderId="0" xfId="0" applyFill="1"/>
    <xf numFmtId="1" fontId="0" fillId="4" borderId="0" xfId="0" applyNumberFormat="1" applyFill="1"/>
    <xf numFmtId="164" fontId="8" fillId="5" borderId="2" xfId="1" applyNumberFormat="1" applyFont="1" applyFill="1" applyBorder="1"/>
    <xf numFmtId="44" fontId="0" fillId="0" borderId="0" xfId="1" applyFont="1" applyFill="1" applyBorder="1" applyAlignment="1">
      <alignment horizontal="right"/>
    </xf>
    <xf numFmtId="0" fontId="0" fillId="4" borderId="0" xfId="0" applyFill="1" applyAlignment="1">
      <alignment horizontal="right"/>
    </xf>
    <xf numFmtId="1" fontId="0" fillId="4" borderId="0" xfId="0" applyNumberFormat="1" applyFill="1" applyAlignment="1">
      <alignment horizontal="right"/>
    </xf>
    <xf numFmtId="1" fontId="0" fillId="5" borderId="2" xfId="0" applyNumberFormat="1" applyFill="1" applyBorder="1" applyAlignment="1">
      <alignment horizontal="right"/>
    </xf>
    <xf numFmtId="0" fontId="0" fillId="2" borderId="0" xfId="0" applyFill="1" applyAlignment="1" applyProtection="1">
      <alignment horizontal="right"/>
      <protection locked="0"/>
    </xf>
    <xf numFmtId="0" fontId="0" fillId="0" borderId="2" xfId="0" applyBorder="1"/>
    <xf numFmtId="0" fontId="4" fillId="3" borderId="2" xfId="0" applyFont="1" applyFill="1" applyBorder="1" applyAlignment="1">
      <alignment horizontal="left" vertical="center" wrapText="1"/>
    </xf>
    <xf numFmtId="0" fontId="3" fillId="4" borderId="2" xfId="0" applyFont="1" applyFill="1" applyBorder="1" applyAlignment="1">
      <alignment horizontal="left" wrapText="1"/>
    </xf>
    <xf numFmtId="0" fontId="0" fillId="2" borderId="2" xfId="0" applyFill="1" applyBorder="1" applyAlignment="1" applyProtection="1">
      <alignment horizontal="left"/>
      <protection locked="0"/>
    </xf>
    <xf numFmtId="1" fontId="0" fillId="2" borderId="2" xfId="0" applyNumberFormat="1" applyFill="1" applyBorder="1" applyAlignment="1" applyProtection="1">
      <alignment horizontal="left"/>
      <protection locked="0"/>
    </xf>
    <xf numFmtId="0" fontId="0" fillId="0" borderId="0" xfId="0" applyAlignment="1">
      <alignment horizontal="left"/>
    </xf>
    <xf numFmtId="0" fontId="0" fillId="4" borderId="0" xfId="0" applyFill="1" applyAlignment="1">
      <alignment horizontal="left"/>
    </xf>
    <xf numFmtId="0" fontId="0" fillId="2" borderId="0" xfId="0" applyFill="1" applyAlignment="1" applyProtection="1">
      <alignment horizontal="left"/>
      <protection locked="0"/>
    </xf>
    <xf numFmtId="0" fontId="11" fillId="3" borderId="8" xfId="0" applyFont="1" applyFill="1" applyBorder="1" applyAlignment="1">
      <alignment horizontal="left"/>
    </xf>
    <xf numFmtId="0" fontId="0" fillId="3" borderId="0" xfId="0" applyFill="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164" fontId="8" fillId="2" borderId="0" xfId="1" applyNumberFormat="1" applyFont="1" applyFill="1" applyBorder="1" applyAlignment="1" applyProtection="1">
      <alignment horizontal="right"/>
      <protection locked="0"/>
    </xf>
    <xf numFmtId="164" fontId="8" fillId="5" borderId="0" xfId="1" applyNumberFormat="1" applyFont="1" applyFill="1" applyBorder="1"/>
    <xf numFmtId="44" fontId="0" fillId="0" borderId="0" xfId="1" applyFont="1" applyBorder="1" applyAlignment="1">
      <alignment horizontal="right"/>
    </xf>
    <xf numFmtId="1" fontId="0" fillId="2" borderId="0" xfId="0" applyNumberFormat="1" applyFill="1" applyAlignment="1" applyProtection="1">
      <alignment horizontal="left"/>
      <protection locked="0"/>
    </xf>
    <xf numFmtId="0" fontId="0" fillId="2" borderId="1" xfId="0" applyFill="1" applyBorder="1" applyAlignment="1" applyProtection="1">
      <alignment horizontal="center"/>
      <protection locked="0"/>
    </xf>
    <xf numFmtId="0" fontId="9" fillId="3" borderId="5" xfId="0" applyFont="1" applyFill="1" applyBorder="1" applyAlignment="1">
      <alignment horizontal="center"/>
    </xf>
    <xf numFmtId="0" fontId="9" fillId="3" borderId="6" xfId="0" applyFont="1" applyFill="1" applyBorder="1" applyAlignment="1">
      <alignment horizontal="center"/>
    </xf>
    <xf numFmtId="0" fontId="9" fillId="3" borderId="7" xfId="0" applyFont="1" applyFill="1" applyBorder="1" applyAlignment="1">
      <alignment horizontal="center"/>
    </xf>
    <xf numFmtId="0" fontId="5" fillId="3" borderId="8" xfId="0" applyFont="1" applyFill="1" applyBorder="1" applyAlignment="1">
      <alignment horizontal="center" wrapText="1"/>
    </xf>
    <xf numFmtId="0" fontId="5" fillId="3" borderId="0" xfId="0" applyFont="1" applyFill="1" applyAlignment="1">
      <alignment horizontal="center" wrapText="1"/>
    </xf>
    <xf numFmtId="0" fontId="5" fillId="3" borderId="9" xfId="0" applyFont="1" applyFill="1" applyBorder="1" applyAlignment="1">
      <alignment horizont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9" xfId="0" applyFont="1" applyFill="1" applyBorder="1" applyAlignment="1">
      <alignment horizontal="left" vertical="center" wrapText="1"/>
    </xf>
    <xf numFmtId="0" fontId="5" fillId="3" borderId="8" xfId="0" applyFont="1" applyFill="1" applyBorder="1" applyAlignment="1">
      <alignment horizontal="left" wrapText="1"/>
    </xf>
    <xf numFmtId="0" fontId="5" fillId="3" borderId="0" xfId="0" applyFont="1" applyFill="1" applyAlignment="1">
      <alignment horizontal="left" wrapText="1"/>
    </xf>
    <xf numFmtId="0" fontId="5" fillId="3" borderId="9" xfId="0" applyFont="1" applyFill="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D3E4C-EC9B-4589-AAE5-BB9E2A5082DF}">
  <dimension ref="A1:N180"/>
  <sheetViews>
    <sheetView tabSelected="1" workbookViewId="0">
      <selection activeCell="A163" sqref="A163:XFD163"/>
    </sheetView>
  </sheetViews>
  <sheetFormatPr defaultRowHeight="15"/>
  <cols>
    <col min="1" max="1" width="3.5703125" customWidth="1"/>
    <col min="2" max="2" width="42.28515625" customWidth="1"/>
    <col min="4" max="4" width="14.42578125" customWidth="1"/>
    <col min="5" max="5" width="42.140625" style="38" customWidth="1"/>
    <col min="7" max="7" width="13.28515625" customWidth="1"/>
    <col min="8" max="8" width="14.5703125" customWidth="1"/>
    <col min="9" max="9" width="16.5703125" customWidth="1"/>
  </cols>
  <sheetData>
    <row r="1" spans="1:14" ht="20.25">
      <c r="B1" s="1" t="s">
        <v>0</v>
      </c>
      <c r="C1" s="51"/>
      <c r="D1" s="51"/>
      <c r="E1" s="51"/>
      <c r="F1" s="2"/>
      <c r="G1" s="3"/>
      <c r="H1" s="4"/>
      <c r="I1" s="5"/>
      <c r="K1" s="6"/>
      <c r="L1" s="3"/>
      <c r="M1" s="5"/>
    </row>
    <row r="2" spans="1:14" ht="48">
      <c r="A2" s="7"/>
      <c r="B2" s="8" t="s">
        <v>1</v>
      </c>
      <c r="C2" s="7"/>
      <c r="D2" s="9" t="s">
        <v>2</v>
      </c>
      <c r="E2" s="34" t="s">
        <v>3</v>
      </c>
      <c r="F2" s="10" t="s">
        <v>4</v>
      </c>
      <c r="G2" s="9" t="s">
        <v>5</v>
      </c>
      <c r="H2" s="11" t="s">
        <v>6</v>
      </c>
      <c r="I2" s="12" t="s">
        <v>7</v>
      </c>
    </row>
    <row r="3" spans="1:14" ht="15.75" thickBot="1">
      <c r="A3" s="13"/>
      <c r="B3" s="13" t="s">
        <v>8</v>
      </c>
      <c r="C3" s="13"/>
      <c r="D3" s="14"/>
      <c r="E3" s="35"/>
      <c r="F3" s="15"/>
      <c r="G3" s="16"/>
      <c r="H3" s="17"/>
      <c r="I3" s="18"/>
      <c r="J3" s="19"/>
    </row>
    <row r="4" spans="1:14">
      <c r="A4" t="s">
        <v>9</v>
      </c>
      <c r="B4" t="s">
        <v>10</v>
      </c>
      <c r="C4" t="s">
        <v>11</v>
      </c>
      <c r="D4" s="3">
        <v>24</v>
      </c>
      <c r="E4" s="36"/>
      <c r="F4" s="20">
        <v>5</v>
      </c>
      <c r="G4" s="21"/>
      <c r="H4" s="22">
        <f>G4*1.09</f>
        <v>0</v>
      </c>
      <c r="I4" s="23">
        <f>G4*F4</f>
        <v>0</v>
      </c>
      <c r="J4" s="52" t="s">
        <v>12</v>
      </c>
      <c r="K4" s="53"/>
      <c r="L4" s="53"/>
      <c r="M4" s="53"/>
      <c r="N4" s="54"/>
    </row>
    <row r="5" spans="1:14">
      <c r="A5" t="s">
        <v>9</v>
      </c>
      <c r="B5" t="s">
        <v>13</v>
      </c>
      <c r="C5" t="s">
        <v>11</v>
      </c>
      <c r="D5" s="3">
        <v>24</v>
      </c>
      <c r="E5" s="36"/>
      <c r="F5" s="20">
        <v>5</v>
      </c>
      <c r="G5" s="21"/>
      <c r="H5" s="22">
        <f t="shared" ref="H5:H42" si="0">G5*1.09</f>
        <v>0</v>
      </c>
      <c r="I5" s="23">
        <f t="shared" ref="I5:I38" si="1">G5*F5</f>
        <v>0</v>
      </c>
      <c r="J5" s="55" t="s">
        <v>14</v>
      </c>
      <c r="K5" s="56"/>
      <c r="L5" s="56"/>
      <c r="M5" s="56"/>
      <c r="N5" s="57"/>
    </row>
    <row r="6" spans="1:14">
      <c r="A6" t="s">
        <v>9</v>
      </c>
      <c r="B6" t="s">
        <v>15</v>
      </c>
      <c r="C6" t="s">
        <v>11</v>
      </c>
      <c r="D6" s="3">
        <v>24</v>
      </c>
      <c r="E6" s="37"/>
      <c r="F6" s="20">
        <v>3</v>
      </c>
      <c r="G6" s="21"/>
      <c r="H6" s="22">
        <f t="shared" si="0"/>
        <v>0</v>
      </c>
      <c r="I6" s="23">
        <f t="shared" si="1"/>
        <v>0</v>
      </c>
      <c r="J6" s="58" t="s">
        <v>16</v>
      </c>
      <c r="K6" s="59"/>
      <c r="L6" s="59"/>
      <c r="M6" s="59"/>
      <c r="N6" s="60"/>
    </row>
    <row r="7" spans="1:14">
      <c r="A7" t="s">
        <v>9</v>
      </c>
      <c r="B7" t="s">
        <v>17</v>
      </c>
      <c r="C7" t="s">
        <v>11</v>
      </c>
      <c r="D7" s="3">
        <v>24</v>
      </c>
      <c r="E7" s="37"/>
      <c r="F7" s="20">
        <v>2</v>
      </c>
      <c r="G7" s="21"/>
      <c r="H7" s="22">
        <f t="shared" si="0"/>
        <v>0</v>
      </c>
      <c r="I7" s="23">
        <f t="shared" si="1"/>
        <v>0</v>
      </c>
      <c r="J7" s="58"/>
      <c r="K7" s="59"/>
      <c r="L7" s="59"/>
      <c r="M7" s="59"/>
      <c r="N7" s="60"/>
    </row>
    <row r="8" spans="1:14">
      <c r="A8" t="s">
        <v>9</v>
      </c>
      <c r="B8" t="s">
        <v>18</v>
      </c>
      <c r="C8" t="s">
        <v>11</v>
      </c>
      <c r="D8" s="3">
        <v>24</v>
      </c>
      <c r="E8" s="37"/>
      <c r="F8" s="20">
        <v>2</v>
      </c>
      <c r="G8" s="21"/>
      <c r="H8" s="22">
        <f t="shared" si="0"/>
        <v>0</v>
      </c>
      <c r="I8" s="23">
        <f t="shared" si="1"/>
        <v>0</v>
      </c>
      <c r="J8" s="58"/>
      <c r="K8" s="59"/>
      <c r="L8" s="59"/>
      <c r="M8" s="59"/>
      <c r="N8" s="60"/>
    </row>
    <row r="9" spans="1:14">
      <c r="A9" t="s">
        <v>9</v>
      </c>
      <c r="B9" t="s">
        <v>19</v>
      </c>
      <c r="C9" t="s">
        <v>11</v>
      </c>
      <c r="D9" s="3">
        <v>28</v>
      </c>
      <c r="E9" s="37"/>
      <c r="F9" s="20">
        <v>5</v>
      </c>
      <c r="G9" s="21"/>
      <c r="H9" s="22">
        <f t="shared" si="0"/>
        <v>0</v>
      </c>
      <c r="I9" s="23">
        <f t="shared" si="1"/>
        <v>0</v>
      </c>
      <c r="J9" s="58"/>
      <c r="K9" s="59"/>
      <c r="L9" s="59"/>
      <c r="M9" s="59"/>
      <c r="N9" s="60"/>
    </row>
    <row r="10" spans="1:14">
      <c r="A10" t="s">
        <v>9</v>
      </c>
      <c r="B10" t="s">
        <v>20</v>
      </c>
      <c r="C10" t="s">
        <v>11</v>
      </c>
      <c r="D10" s="3">
        <v>28</v>
      </c>
      <c r="E10" s="36"/>
      <c r="F10" s="20">
        <v>5</v>
      </c>
      <c r="G10" s="21"/>
      <c r="H10" s="22">
        <f t="shared" si="0"/>
        <v>0</v>
      </c>
      <c r="I10" s="23">
        <f t="shared" si="1"/>
        <v>0</v>
      </c>
      <c r="J10" s="58"/>
      <c r="K10" s="59"/>
      <c r="L10" s="59"/>
      <c r="M10" s="59"/>
      <c r="N10" s="60"/>
    </row>
    <row r="11" spans="1:14">
      <c r="A11" t="s">
        <v>9</v>
      </c>
      <c r="B11" t="s">
        <v>21</v>
      </c>
      <c r="C11" t="s">
        <v>11</v>
      </c>
      <c r="D11" s="3">
        <v>28</v>
      </c>
      <c r="E11" s="36"/>
      <c r="F11" s="20">
        <v>3</v>
      </c>
      <c r="G11" s="21"/>
      <c r="H11" s="22">
        <f t="shared" si="0"/>
        <v>0</v>
      </c>
      <c r="I11" s="23">
        <f t="shared" si="1"/>
        <v>0</v>
      </c>
      <c r="J11" s="58"/>
      <c r="K11" s="59"/>
      <c r="L11" s="59"/>
      <c r="M11" s="59"/>
      <c r="N11" s="60"/>
    </row>
    <row r="12" spans="1:14">
      <c r="A12" t="s">
        <v>9</v>
      </c>
      <c r="B12" t="s">
        <v>22</v>
      </c>
      <c r="C12" t="s">
        <v>11</v>
      </c>
      <c r="D12" s="3">
        <v>28</v>
      </c>
      <c r="E12" s="36"/>
      <c r="F12" s="20">
        <v>2</v>
      </c>
      <c r="G12" s="21"/>
      <c r="H12" s="22">
        <f t="shared" si="0"/>
        <v>0</v>
      </c>
      <c r="I12" s="23">
        <f t="shared" si="1"/>
        <v>0</v>
      </c>
      <c r="J12" s="58"/>
      <c r="K12" s="59"/>
      <c r="L12" s="59"/>
      <c r="M12" s="59"/>
      <c r="N12" s="60"/>
    </row>
    <row r="13" spans="1:14">
      <c r="A13" t="s">
        <v>9</v>
      </c>
      <c r="B13" t="s">
        <v>23</v>
      </c>
      <c r="C13" t="s">
        <v>11</v>
      </c>
      <c r="D13" s="3">
        <v>24</v>
      </c>
      <c r="E13" s="37"/>
      <c r="F13" s="20">
        <v>1</v>
      </c>
      <c r="G13" s="21"/>
      <c r="H13" s="22">
        <f t="shared" si="0"/>
        <v>0</v>
      </c>
      <c r="I13" s="23">
        <f t="shared" si="1"/>
        <v>0</v>
      </c>
      <c r="J13" s="58"/>
      <c r="K13" s="59"/>
      <c r="L13" s="59"/>
      <c r="M13" s="59"/>
      <c r="N13" s="60"/>
    </row>
    <row r="14" spans="1:14">
      <c r="A14" t="s">
        <v>9</v>
      </c>
      <c r="B14" t="s">
        <v>24</v>
      </c>
      <c r="C14" t="s">
        <v>11</v>
      </c>
      <c r="D14" s="3">
        <v>24</v>
      </c>
      <c r="E14" s="36"/>
      <c r="F14" s="20">
        <v>1</v>
      </c>
      <c r="G14" s="21"/>
      <c r="H14" s="22">
        <f t="shared" si="0"/>
        <v>0</v>
      </c>
      <c r="I14" s="23">
        <f t="shared" si="1"/>
        <v>0</v>
      </c>
      <c r="J14" s="58"/>
      <c r="K14" s="59"/>
      <c r="L14" s="59"/>
      <c r="M14" s="59"/>
      <c r="N14" s="60"/>
    </row>
    <row r="15" spans="1:14">
      <c r="A15" t="s">
        <v>9</v>
      </c>
      <c r="B15" t="s">
        <v>25</v>
      </c>
      <c r="C15" t="s">
        <v>11</v>
      </c>
      <c r="D15" s="3">
        <v>24</v>
      </c>
      <c r="E15" s="37"/>
      <c r="F15" s="20">
        <v>4</v>
      </c>
      <c r="G15" s="21"/>
      <c r="H15" s="22">
        <f t="shared" si="0"/>
        <v>0</v>
      </c>
      <c r="I15" s="23">
        <f t="shared" si="1"/>
        <v>0</v>
      </c>
      <c r="J15" s="58"/>
      <c r="K15" s="59"/>
      <c r="L15" s="59"/>
      <c r="M15" s="59"/>
      <c r="N15" s="60"/>
    </row>
    <row r="16" spans="1:14" ht="39" customHeight="1">
      <c r="A16" t="s">
        <v>9</v>
      </c>
      <c r="B16" t="s">
        <v>26</v>
      </c>
      <c r="C16" t="s">
        <v>11</v>
      </c>
      <c r="D16" s="3">
        <v>24</v>
      </c>
      <c r="E16" s="37"/>
      <c r="F16" s="20">
        <v>4</v>
      </c>
      <c r="G16" s="21"/>
      <c r="H16" s="22">
        <f t="shared" si="0"/>
        <v>0</v>
      </c>
      <c r="I16" s="23">
        <f t="shared" si="1"/>
        <v>0</v>
      </c>
      <c r="J16" s="58" t="s">
        <v>27</v>
      </c>
      <c r="K16" s="59"/>
      <c r="L16" s="59"/>
      <c r="M16" s="59"/>
      <c r="N16" s="60"/>
    </row>
    <row r="17" spans="1:14">
      <c r="A17" t="s">
        <v>9</v>
      </c>
      <c r="B17" t="s">
        <v>28</v>
      </c>
      <c r="C17" t="s">
        <v>11</v>
      </c>
      <c r="D17" s="3">
        <v>24</v>
      </c>
      <c r="E17" s="36"/>
      <c r="F17" s="20">
        <v>2</v>
      </c>
      <c r="G17" s="21"/>
      <c r="H17" s="22">
        <f t="shared" si="0"/>
        <v>0</v>
      </c>
      <c r="I17" s="23">
        <f t="shared" si="1"/>
        <v>0</v>
      </c>
      <c r="J17" s="58" t="s">
        <v>29</v>
      </c>
      <c r="K17" s="59"/>
      <c r="L17" s="59"/>
      <c r="M17" s="59"/>
      <c r="N17" s="60"/>
    </row>
    <row r="18" spans="1:14">
      <c r="A18" t="s">
        <v>9</v>
      </c>
      <c r="B18" t="s">
        <v>30</v>
      </c>
      <c r="C18" t="s">
        <v>11</v>
      </c>
      <c r="D18" s="3">
        <v>24</v>
      </c>
      <c r="E18" s="36"/>
      <c r="F18" s="20">
        <v>2</v>
      </c>
      <c r="G18" s="21"/>
      <c r="H18" s="22">
        <f t="shared" si="0"/>
        <v>0</v>
      </c>
      <c r="I18" s="23">
        <f t="shared" si="1"/>
        <v>0</v>
      </c>
      <c r="J18" s="58"/>
      <c r="K18" s="59"/>
      <c r="L18" s="59"/>
      <c r="M18" s="59"/>
      <c r="N18" s="60"/>
    </row>
    <row r="19" spans="1:14">
      <c r="A19" t="s">
        <v>31</v>
      </c>
      <c r="B19" t="s">
        <v>32</v>
      </c>
      <c r="C19" t="s">
        <v>11</v>
      </c>
      <c r="D19" s="3">
        <v>24</v>
      </c>
      <c r="E19" s="36"/>
      <c r="F19" s="20">
        <v>4</v>
      </c>
      <c r="G19" s="21"/>
      <c r="H19" s="22">
        <f t="shared" si="0"/>
        <v>0</v>
      </c>
      <c r="I19" s="23">
        <f t="shared" si="1"/>
        <v>0</v>
      </c>
      <c r="J19" s="58"/>
      <c r="K19" s="59"/>
      <c r="L19" s="59"/>
      <c r="M19" s="59"/>
      <c r="N19" s="60"/>
    </row>
    <row r="20" spans="1:14">
      <c r="A20" t="s">
        <v>31</v>
      </c>
      <c r="B20" t="s">
        <v>33</v>
      </c>
      <c r="C20" t="s">
        <v>11</v>
      </c>
      <c r="D20" s="3">
        <v>12</v>
      </c>
      <c r="E20" s="36"/>
      <c r="F20" s="20">
        <v>4</v>
      </c>
      <c r="G20" s="21"/>
      <c r="H20" s="22">
        <f t="shared" si="0"/>
        <v>0</v>
      </c>
      <c r="I20" s="23">
        <f t="shared" si="1"/>
        <v>0</v>
      </c>
      <c r="J20" s="61" t="s">
        <v>34</v>
      </c>
      <c r="K20" s="62"/>
      <c r="L20" s="62"/>
      <c r="M20" s="62"/>
      <c r="N20" s="63"/>
    </row>
    <row r="21" spans="1:14">
      <c r="A21" t="s">
        <v>31</v>
      </c>
      <c r="B21" t="s">
        <v>35</v>
      </c>
      <c r="C21" t="s">
        <v>11</v>
      </c>
      <c r="D21" s="3">
        <v>24</v>
      </c>
      <c r="E21" s="36"/>
      <c r="F21" s="20">
        <v>4</v>
      </c>
      <c r="G21" s="21"/>
      <c r="H21" s="22">
        <f t="shared" si="0"/>
        <v>0</v>
      </c>
      <c r="I21" s="23">
        <f t="shared" si="1"/>
        <v>0</v>
      </c>
      <c r="J21" s="61"/>
      <c r="K21" s="62"/>
      <c r="L21" s="62"/>
      <c r="M21" s="62"/>
      <c r="N21" s="63"/>
    </row>
    <row r="22" spans="1:14">
      <c r="A22" t="s">
        <v>31</v>
      </c>
      <c r="B22" t="s">
        <v>36</v>
      </c>
      <c r="C22" t="s">
        <v>11</v>
      </c>
      <c r="D22" s="3">
        <v>24</v>
      </c>
      <c r="E22" s="37"/>
      <c r="F22" s="20">
        <v>4</v>
      </c>
      <c r="G22" s="21"/>
      <c r="H22" s="22">
        <f t="shared" si="0"/>
        <v>0</v>
      </c>
      <c r="I22" s="23">
        <f t="shared" si="1"/>
        <v>0</v>
      </c>
      <c r="J22" s="61"/>
      <c r="K22" s="62"/>
      <c r="L22" s="62"/>
      <c r="M22" s="62"/>
      <c r="N22" s="63"/>
    </row>
    <row r="23" spans="1:14">
      <c r="A23" t="s">
        <v>31</v>
      </c>
      <c r="B23" t="s">
        <v>37</v>
      </c>
      <c r="C23" t="s">
        <v>11</v>
      </c>
      <c r="D23" s="3">
        <v>24</v>
      </c>
      <c r="E23" s="36"/>
      <c r="F23" s="20">
        <v>5</v>
      </c>
      <c r="G23" s="21"/>
      <c r="H23" s="22">
        <f t="shared" si="0"/>
        <v>0</v>
      </c>
      <c r="I23" s="23">
        <f t="shared" si="1"/>
        <v>0</v>
      </c>
      <c r="J23" s="61"/>
      <c r="K23" s="62"/>
      <c r="L23" s="62"/>
      <c r="M23" s="62"/>
      <c r="N23" s="63"/>
    </row>
    <row r="24" spans="1:14">
      <c r="A24" t="s">
        <v>31</v>
      </c>
      <c r="B24" t="s">
        <v>38</v>
      </c>
      <c r="C24" t="s">
        <v>11</v>
      </c>
      <c r="D24" s="3">
        <v>24</v>
      </c>
      <c r="E24" s="36"/>
      <c r="F24" s="20">
        <v>5</v>
      </c>
      <c r="G24" s="21"/>
      <c r="H24" s="22">
        <f t="shared" si="0"/>
        <v>0</v>
      </c>
      <c r="I24" s="23">
        <f t="shared" si="1"/>
        <v>0</v>
      </c>
      <c r="J24" s="61"/>
      <c r="K24" s="62"/>
      <c r="L24" s="62"/>
      <c r="M24" s="62"/>
      <c r="N24" s="63"/>
    </row>
    <row r="25" spans="1:14">
      <c r="A25" t="s">
        <v>31</v>
      </c>
      <c r="B25" t="s">
        <v>39</v>
      </c>
      <c r="C25" t="s">
        <v>11</v>
      </c>
      <c r="D25" s="3">
        <v>24</v>
      </c>
      <c r="E25" s="36"/>
      <c r="F25" s="20">
        <v>5</v>
      </c>
      <c r="G25" s="21"/>
      <c r="H25" s="22">
        <f t="shared" si="0"/>
        <v>0</v>
      </c>
      <c r="I25" s="23">
        <f t="shared" si="1"/>
        <v>0</v>
      </c>
      <c r="J25" s="61"/>
      <c r="K25" s="62"/>
      <c r="L25" s="62"/>
      <c r="M25" s="62"/>
      <c r="N25" s="63"/>
    </row>
    <row r="26" spans="1:14">
      <c r="A26" t="s">
        <v>31</v>
      </c>
      <c r="B26" t="s">
        <v>40</v>
      </c>
      <c r="C26" t="s">
        <v>11</v>
      </c>
      <c r="D26" s="3">
        <v>24</v>
      </c>
      <c r="E26" s="36"/>
      <c r="F26" s="20">
        <v>5</v>
      </c>
      <c r="G26" s="21"/>
      <c r="H26" s="22">
        <f t="shared" si="0"/>
        <v>0</v>
      </c>
      <c r="I26" s="23">
        <f t="shared" si="1"/>
        <v>0</v>
      </c>
      <c r="J26" s="41"/>
      <c r="K26" s="42"/>
      <c r="L26" s="42"/>
      <c r="M26" s="42"/>
      <c r="N26" s="43"/>
    </row>
    <row r="27" spans="1:14">
      <c r="A27" t="s">
        <v>31</v>
      </c>
      <c r="B27" t="s">
        <v>41</v>
      </c>
      <c r="C27" t="s">
        <v>11</v>
      </c>
      <c r="D27" s="3">
        <v>24</v>
      </c>
      <c r="E27" s="36"/>
      <c r="F27" s="20">
        <v>4</v>
      </c>
      <c r="G27" s="21"/>
      <c r="H27" s="22">
        <f t="shared" si="0"/>
        <v>0</v>
      </c>
      <c r="I27" s="23">
        <f t="shared" si="1"/>
        <v>0</v>
      </c>
      <c r="J27" s="58" t="s">
        <v>42</v>
      </c>
      <c r="K27" s="59"/>
      <c r="L27" s="59"/>
      <c r="M27" s="59"/>
      <c r="N27" s="60"/>
    </row>
    <row r="28" spans="1:14">
      <c r="A28" t="s">
        <v>31</v>
      </c>
      <c r="B28" t="s">
        <v>43</v>
      </c>
      <c r="C28" t="s">
        <v>11</v>
      </c>
      <c r="D28" s="3">
        <v>24</v>
      </c>
      <c r="E28" s="36"/>
      <c r="F28" s="20">
        <v>2</v>
      </c>
      <c r="G28" s="21"/>
      <c r="H28" s="22">
        <f t="shared" si="0"/>
        <v>0</v>
      </c>
      <c r="I28" s="23">
        <f t="shared" si="1"/>
        <v>0</v>
      </c>
      <c r="J28" s="58"/>
      <c r="K28" s="59"/>
      <c r="L28" s="59"/>
      <c r="M28" s="59"/>
      <c r="N28" s="60"/>
    </row>
    <row r="29" spans="1:14">
      <c r="A29" t="s">
        <v>31</v>
      </c>
      <c r="B29" t="s">
        <v>44</v>
      </c>
      <c r="C29" t="s">
        <v>11</v>
      </c>
      <c r="D29" s="3">
        <v>24</v>
      </c>
      <c r="E29" s="36"/>
      <c r="F29" s="20">
        <v>2</v>
      </c>
      <c r="G29" s="21"/>
      <c r="H29" s="22">
        <f t="shared" si="0"/>
        <v>0</v>
      </c>
      <c r="I29" s="23">
        <f t="shared" si="1"/>
        <v>0</v>
      </c>
      <c r="J29" s="58"/>
      <c r="K29" s="59"/>
      <c r="L29" s="59"/>
      <c r="M29" s="59"/>
      <c r="N29" s="60"/>
    </row>
    <row r="30" spans="1:14">
      <c r="A30" t="s">
        <v>31</v>
      </c>
      <c r="B30" t="s">
        <v>45</v>
      </c>
      <c r="C30" t="s">
        <v>11</v>
      </c>
      <c r="D30" s="3">
        <v>24</v>
      </c>
      <c r="E30" s="36"/>
      <c r="F30" s="20">
        <v>5</v>
      </c>
      <c r="G30" s="21"/>
      <c r="H30" s="22">
        <f t="shared" si="0"/>
        <v>0</v>
      </c>
      <c r="I30" s="23">
        <f t="shared" si="1"/>
        <v>0</v>
      </c>
      <c r="J30" s="58"/>
      <c r="K30" s="59"/>
      <c r="L30" s="59"/>
      <c r="M30" s="59"/>
      <c r="N30" s="60"/>
    </row>
    <row r="31" spans="1:14">
      <c r="A31" t="s">
        <v>31</v>
      </c>
      <c r="B31" t="s">
        <v>46</v>
      </c>
      <c r="C31" t="s">
        <v>11</v>
      </c>
      <c r="D31" s="3">
        <v>24</v>
      </c>
      <c r="E31" s="36"/>
      <c r="F31" s="20">
        <v>5</v>
      </c>
      <c r="G31" s="21"/>
      <c r="H31" s="22">
        <f t="shared" si="0"/>
        <v>0</v>
      </c>
      <c r="I31" s="23">
        <f t="shared" si="1"/>
        <v>0</v>
      </c>
      <c r="J31" s="58"/>
      <c r="K31" s="59"/>
      <c r="L31" s="59"/>
      <c r="M31" s="59"/>
      <c r="N31" s="60"/>
    </row>
    <row r="32" spans="1:14">
      <c r="A32" t="s">
        <v>31</v>
      </c>
      <c r="B32" t="s">
        <v>47</v>
      </c>
      <c r="C32" t="s">
        <v>11</v>
      </c>
      <c r="D32">
        <v>6</v>
      </c>
      <c r="E32" s="36"/>
      <c r="F32" s="33">
        <v>5</v>
      </c>
      <c r="G32" s="21"/>
      <c r="H32" s="22">
        <f t="shared" si="0"/>
        <v>0</v>
      </c>
      <c r="I32" s="23">
        <f t="shared" si="1"/>
        <v>0</v>
      </c>
      <c r="J32" s="58"/>
      <c r="K32" s="59"/>
      <c r="L32" s="59"/>
      <c r="M32" s="59"/>
      <c r="N32" s="60"/>
    </row>
    <row r="33" spans="1:14">
      <c r="A33" t="s">
        <v>31</v>
      </c>
      <c r="B33" t="s">
        <v>48</v>
      </c>
      <c r="C33" t="s">
        <v>11</v>
      </c>
      <c r="D33">
        <v>6</v>
      </c>
      <c r="E33" s="36"/>
      <c r="F33" s="33">
        <v>5</v>
      </c>
      <c r="G33" s="21"/>
      <c r="H33" s="22">
        <f t="shared" si="0"/>
        <v>0</v>
      </c>
      <c r="I33" s="23">
        <f t="shared" si="1"/>
        <v>0</v>
      </c>
      <c r="J33" s="58"/>
      <c r="K33" s="59"/>
      <c r="L33" s="59"/>
      <c r="M33" s="59"/>
      <c r="N33" s="60"/>
    </row>
    <row r="34" spans="1:14">
      <c r="A34" t="s">
        <v>31</v>
      </c>
      <c r="B34" t="s">
        <v>49</v>
      </c>
      <c r="C34" t="s">
        <v>11</v>
      </c>
      <c r="D34">
        <v>6</v>
      </c>
      <c r="E34" s="36"/>
      <c r="F34" s="33">
        <v>5</v>
      </c>
      <c r="G34" s="21"/>
      <c r="H34" s="22">
        <f t="shared" si="0"/>
        <v>0</v>
      </c>
      <c r="I34" s="23">
        <f t="shared" si="1"/>
        <v>0</v>
      </c>
      <c r="J34" s="58"/>
      <c r="K34" s="59"/>
      <c r="L34" s="59"/>
      <c r="M34" s="59"/>
      <c r="N34" s="60"/>
    </row>
    <row r="35" spans="1:14">
      <c r="A35" t="s">
        <v>31</v>
      </c>
      <c r="B35" t="s">
        <v>50</v>
      </c>
      <c r="C35" t="s">
        <v>11</v>
      </c>
      <c r="D35">
        <v>6</v>
      </c>
      <c r="E35" s="36"/>
      <c r="F35" s="33">
        <v>5</v>
      </c>
      <c r="G35" s="21"/>
      <c r="H35" s="22">
        <f t="shared" si="0"/>
        <v>0</v>
      </c>
      <c r="I35" s="23">
        <f t="shared" si="1"/>
        <v>0</v>
      </c>
      <c r="J35" s="58"/>
      <c r="K35" s="59"/>
      <c r="L35" s="59"/>
      <c r="M35" s="59"/>
      <c r="N35" s="60"/>
    </row>
    <row r="36" spans="1:14">
      <c r="A36" t="s">
        <v>31</v>
      </c>
      <c r="B36" t="s">
        <v>51</v>
      </c>
      <c r="C36" t="s">
        <v>11</v>
      </c>
      <c r="D36">
        <v>6</v>
      </c>
      <c r="E36" s="36"/>
      <c r="F36" s="33">
        <v>5</v>
      </c>
      <c r="G36" s="21"/>
      <c r="H36" s="22">
        <f t="shared" si="0"/>
        <v>0</v>
      </c>
      <c r="I36" s="23">
        <f t="shared" si="1"/>
        <v>0</v>
      </c>
      <c r="J36" s="58"/>
      <c r="K36" s="59"/>
      <c r="L36" s="59"/>
      <c r="M36" s="59"/>
      <c r="N36" s="60"/>
    </row>
    <row r="37" spans="1:14">
      <c r="A37" t="s">
        <v>31</v>
      </c>
      <c r="B37" t="s">
        <v>52</v>
      </c>
      <c r="C37" t="s">
        <v>11</v>
      </c>
      <c r="D37">
        <v>6</v>
      </c>
      <c r="E37" s="36"/>
      <c r="F37" s="33">
        <v>5</v>
      </c>
      <c r="G37" s="21"/>
      <c r="H37" s="22">
        <f t="shared" si="0"/>
        <v>0</v>
      </c>
      <c r="I37" s="23">
        <f t="shared" si="1"/>
        <v>0</v>
      </c>
      <c r="J37" s="58"/>
      <c r="K37" s="59"/>
      <c r="L37" s="59"/>
      <c r="M37" s="59"/>
      <c r="N37" s="60"/>
    </row>
    <row r="38" spans="1:14">
      <c r="A38" t="s">
        <v>31</v>
      </c>
      <c r="B38" t="s">
        <v>53</v>
      </c>
      <c r="C38" t="s">
        <v>11</v>
      </c>
      <c r="D38">
        <v>6</v>
      </c>
      <c r="E38" s="36"/>
      <c r="F38" s="33">
        <v>5</v>
      </c>
      <c r="G38" s="21"/>
      <c r="H38" s="22"/>
      <c r="I38" s="23">
        <f t="shared" si="1"/>
        <v>0</v>
      </c>
      <c r="J38" s="58"/>
      <c r="K38" s="59"/>
      <c r="L38" s="59"/>
      <c r="M38" s="59"/>
      <c r="N38" s="60"/>
    </row>
    <row r="39" spans="1:14">
      <c r="A39" t="s">
        <v>31</v>
      </c>
      <c r="B39" t="s">
        <v>54</v>
      </c>
      <c r="C39" t="s">
        <v>55</v>
      </c>
      <c r="D39" s="3">
        <v>24</v>
      </c>
      <c r="E39" s="36"/>
      <c r="F39" s="20">
        <v>3</v>
      </c>
      <c r="G39" s="21"/>
      <c r="H39" s="22">
        <f t="shared" si="0"/>
        <v>0</v>
      </c>
      <c r="I39" s="23">
        <f>G39*F39</f>
        <v>0</v>
      </c>
      <c r="J39" s="58"/>
      <c r="K39" s="59"/>
      <c r="L39" s="59"/>
      <c r="M39" s="59"/>
      <c r="N39" s="60"/>
    </row>
    <row r="40" spans="1:14">
      <c r="A40" t="s">
        <v>31</v>
      </c>
      <c r="B40" t="s">
        <v>56</v>
      </c>
      <c r="C40" t="s">
        <v>55</v>
      </c>
      <c r="D40" s="3">
        <v>24</v>
      </c>
      <c r="E40" s="36"/>
      <c r="F40" s="20">
        <v>3</v>
      </c>
      <c r="G40" s="21"/>
      <c r="H40" s="22">
        <f t="shared" si="0"/>
        <v>0</v>
      </c>
      <c r="I40" s="23">
        <f t="shared" ref="I40:I42" si="2">G40*F40</f>
        <v>0</v>
      </c>
      <c r="J40" s="58"/>
      <c r="K40" s="59"/>
      <c r="L40" s="59"/>
      <c r="M40" s="59"/>
      <c r="N40" s="60"/>
    </row>
    <row r="41" spans="1:14" ht="15.75" thickBot="1">
      <c r="A41" t="s">
        <v>31</v>
      </c>
      <c r="B41" t="s">
        <v>57</v>
      </c>
      <c r="C41" t="s">
        <v>55</v>
      </c>
      <c r="D41" s="3">
        <v>24</v>
      </c>
      <c r="E41" s="36"/>
      <c r="F41" s="20">
        <v>3</v>
      </c>
      <c r="G41" s="21"/>
      <c r="H41" s="22">
        <f t="shared" si="0"/>
        <v>0</v>
      </c>
      <c r="I41" s="23">
        <f t="shared" si="2"/>
        <v>0</v>
      </c>
      <c r="J41" s="44"/>
      <c r="K41" s="45"/>
      <c r="L41" s="45"/>
      <c r="M41" s="45"/>
      <c r="N41" s="46"/>
    </row>
    <row r="42" spans="1:14">
      <c r="A42" t="s">
        <v>31</v>
      </c>
      <c r="B42" t="s">
        <v>58</v>
      </c>
      <c r="C42" t="s">
        <v>55</v>
      </c>
      <c r="D42" s="3">
        <v>24</v>
      </c>
      <c r="E42" s="36"/>
      <c r="F42" s="20">
        <v>3</v>
      </c>
      <c r="G42" s="21"/>
      <c r="H42" s="22">
        <f t="shared" si="0"/>
        <v>0</v>
      </c>
      <c r="I42" s="24">
        <f t="shared" si="2"/>
        <v>0</v>
      </c>
      <c r="K42" s="6"/>
      <c r="L42" s="6"/>
      <c r="M42" s="5"/>
    </row>
    <row r="43" spans="1:14">
      <c r="D43" s="3"/>
      <c r="F43" s="2"/>
      <c r="G43" s="3"/>
      <c r="H43" s="3"/>
      <c r="I43" s="3"/>
    </row>
    <row r="44" spans="1:14">
      <c r="A44" s="25"/>
      <c r="B44" s="13" t="s">
        <v>59</v>
      </c>
      <c r="C44" s="25"/>
      <c r="D44" s="25"/>
      <c r="E44" s="39"/>
      <c r="F44" s="26"/>
      <c r="G44" s="25"/>
      <c r="H44" s="25"/>
      <c r="I44" s="25"/>
    </row>
    <row r="45" spans="1:14">
      <c r="A45" t="s">
        <v>55</v>
      </c>
      <c r="B45" t="s">
        <v>60</v>
      </c>
      <c r="C45" t="s">
        <v>61</v>
      </c>
      <c r="D45" s="3">
        <v>1000</v>
      </c>
      <c r="E45" s="36"/>
      <c r="F45" s="20">
        <v>2</v>
      </c>
      <c r="G45" s="21"/>
      <c r="H45" s="27">
        <f>G45*1.09</f>
        <v>0</v>
      </c>
      <c r="I45" s="24">
        <f t="shared" ref="I45:I77" si="3">G45*F45</f>
        <v>0</v>
      </c>
      <c r="K45" s="6"/>
      <c r="L45" s="6"/>
      <c r="M45" s="5"/>
    </row>
    <row r="46" spans="1:14">
      <c r="A46" t="s">
        <v>62</v>
      </c>
      <c r="B46" t="s">
        <v>63</v>
      </c>
      <c r="C46" t="s">
        <v>64</v>
      </c>
      <c r="D46" s="3">
        <v>12</v>
      </c>
      <c r="E46" s="36"/>
      <c r="F46" s="20">
        <v>1</v>
      </c>
      <c r="G46" s="21"/>
      <c r="H46" s="27">
        <f t="shared" ref="H46:H52" si="4">G46*1.09</f>
        <v>0</v>
      </c>
      <c r="I46" s="24">
        <f t="shared" si="3"/>
        <v>0</v>
      </c>
    </row>
    <row r="47" spans="1:14">
      <c r="A47" t="s">
        <v>65</v>
      </c>
      <c r="B47" t="s">
        <v>66</v>
      </c>
      <c r="C47" t="s">
        <v>67</v>
      </c>
      <c r="D47" s="3">
        <v>700</v>
      </c>
      <c r="E47" s="36"/>
      <c r="F47" s="20">
        <v>2</v>
      </c>
      <c r="G47" s="21"/>
      <c r="H47" s="27">
        <f t="shared" si="4"/>
        <v>0</v>
      </c>
      <c r="I47" s="24">
        <f t="shared" si="3"/>
        <v>0</v>
      </c>
    </row>
    <row r="48" spans="1:14">
      <c r="A48" t="s">
        <v>31</v>
      </c>
      <c r="B48" t="s">
        <v>68</v>
      </c>
      <c r="C48" t="s">
        <v>55</v>
      </c>
      <c r="D48" s="3">
        <v>12</v>
      </c>
      <c r="E48" s="36"/>
      <c r="F48" s="20">
        <v>2</v>
      </c>
      <c r="G48" s="21"/>
      <c r="H48" s="27">
        <f t="shared" si="4"/>
        <v>0</v>
      </c>
      <c r="I48" s="24">
        <f t="shared" si="3"/>
        <v>0</v>
      </c>
      <c r="K48" s="6"/>
      <c r="L48" s="6"/>
      <c r="M48" s="5"/>
    </row>
    <row r="49" spans="1:13">
      <c r="A49" t="s">
        <v>62</v>
      </c>
      <c r="B49" t="s">
        <v>69</v>
      </c>
      <c r="C49" t="s">
        <v>64</v>
      </c>
      <c r="D49" s="3">
        <v>1000</v>
      </c>
      <c r="E49" s="36"/>
      <c r="F49" s="20">
        <v>1</v>
      </c>
      <c r="G49" s="21"/>
      <c r="H49" s="27">
        <f>G49*1.21</f>
        <v>0</v>
      </c>
      <c r="I49" s="24">
        <f t="shared" si="3"/>
        <v>0</v>
      </c>
      <c r="K49" s="6"/>
      <c r="L49" s="6"/>
      <c r="M49" s="5"/>
    </row>
    <row r="50" spans="1:13">
      <c r="A50" t="s">
        <v>62</v>
      </c>
      <c r="B50" t="s">
        <v>70</v>
      </c>
      <c r="C50" t="s">
        <v>71</v>
      </c>
      <c r="D50" s="3">
        <v>4</v>
      </c>
      <c r="E50" s="36"/>
      <c r="F50" s="20">
        <v>5</v>
      </c>
      <c r="G50" s="21"/>
      <c r="H50" s="27">
        <f t="shared" si="4"/>
        <v>0</v>
      </c>
      <c r="I50" s="24">
        <f t="shared" si="3"/>
        <v>0</v>
      </c>
      <c r="K50" s="6"/>
      <c r="L50" s="6"/>
      <c r="M50" s="5"/>
    </row>
    <row r="51" spans="1:13">
      <c r="A51" t="s">
        <v>62</v>
      </c>
      <c r="B51" t="s">
        <v>72</v>
      </c>
      <c r="C51" t="s">
        <v>71</v>
      </c>
      <c r="D51" s="3">
        <v>10</v>
      </c>
      <c r="E51" s="36"/>
      <c r="F51" s="20">
        <v>2</v>
      </c>
      <c r="G51" s="21"/>
      <c r="H51" s="27">
        <f t="shared" si="4"/>
        <v>0</v>
      </c>
      <c r="I51" s="24">
        <f>G51*F51</f>
        <v>0</v>
      </c>
      <c r="K51" s="6"/>
      <c r="L51" s="6"/>
      <c r="M51" s="5"/>
    </row>
    <row r="52" spans="1:13">
      <c r="A52" t="s">
        <v>62</v>
      </c>
      <c r="B52" t="s">
        <v>73</v>
      </c>
      <c r="C52" t="s">
        <v>71</v>
      </c>
      <c r="D52" s="3">
        <v>100</v>
      </c>
      <c r="E52" s="36"/>
      <c r="F52" s="2">
        <v>3</v>
      </c>
      <c r="G52" s="21"/>
      <c r="H52" s="27">
        <f t="shared" si="4"/>
        <v>0</v>
      </c>
      <c r="I52" s="28">
        <f>G52*F52</f>
        <v>0</v>
      </c>
      <c r="K52" s="6"/>
      <c r="L52" s="6"/>
      <c r="M52" s="5"/>
    </row>
    <row r="53" spans="1:13">
      <c r="D53" s="3"/>
      <c r="E53" s="40"/>
      <c r="F53" s="2"/>
      <c r="G53" s="47"/>
      <c r="H53" s="48"/>
      <c r="I53" s="28"/>
      <c r="K53" s="6"/>
      <c r="L53" s="6"/>
      <c r="M53" s="5"/>
    </row>
    <row r="54" spans="1:13">
      <c r="A54" s="25"/>
      <c r="B54" s="13" t="s">
        <v>74</v>
      </c>
      <c r="C54" s="25"/>
      <c r="D54" s="29"/>
      <c r="E54" s="39"/>
      <c r="F54" s="30"/>
      <c r="G54" s="29"/>
      <c r="H54" s="29"/>
      <c r="I54" s="29"/>
      <c r="K54" s="6"/>
      <c r="L54" s="6"/>
      <c r="M54" s="5"/>
    </row>
    <row r="55" spans="1:13">
      <c r="A55" t="s">
        <v>62</v>
      </c>
      <c r="B55" t="s">
        <v>75</v>
      </c>
      <c r="C55" t="s">
        <v>76</v>
      </c>
      <c r="D55" s="3">
        <v>21</v>
      </c>
      <c r="E55" s="36"/>
      <c r="F55" s="20">
        <v>2</v>
      </c>
      <c r="G55" s="21"/>
      <c r="H55" s="27">
        <f>G55*1.09</f>
        <v>0</v>
      </c>
      <c r="I55" s="24">
        <f t="shared" si="3"/>
        <v>0</v>
      </c>
      <c r="K55" s="6"/>
      <c r="L55" s="6"/>
      <c r="M55" s="5"/>
    </row>
    <row r="56" spans="1:13">
      <c r="B56" t="s">
        <v>77</v>
      </c>
      <c r="C56" t="s">
        <v>76</v>
      </c>
      <c r="D56" s="3"/>
      <c r="E56" s="36"/>
      <c r="F56" s="2">
        <v>2</v>
      </c>
      <c r="G56" s="21"/>
      <c r="H56" s="27">
        <f>G56*1.09</f>
        <v>0</v>
      </c>
      <c r="I56" s="24">
        <f t="shared" si="3"/>
        <v>0</v>
      </c>
      <c r="K56" s="6"/>
      <c r="L56" s="6"/>
      <c r="M56" s="5"/>
    </row>
    <row r="57" spans="1:13">
      <c r="D57" s="3"/>
      <c r="E57" s="40"/>
      <c r="F57" s="2"/>
      <c r="G57" s="47"/>
      <c r="H57" s="48"/>
      <c r="I57" s="49"/>
      <c r="K57" s="6"/>
      <c r="L57" s="6"/>
      <c r="M57" s="5"/>
    </row>
    <row r="58" spans="1:13">
      <c r="A58" s="25"/>
      <c r="B58" s="13" t="s">
        <v>78</v>
      </c>
      <c r="C58" s="25"/>
      <c r="D58" s="29"/>
      <c r="E58" s="39"/>
      <c r="F58" s="30"/>
      <c r="G58" s="29"/>
      <c r="H58" s="29"/>
      <c r="I58" s="29"/>
      <c r="K58" s="6"/>
      <c r="L58" s="6"/>
      <c r="M58" s="5"/>
    </row>
    <row r="59" spans="1:13">
      <c r="A59" t="s">
        <v>62</v>
      </c>
      <c r="B59" t="s">
        <v>79</v>
      </c>
      <c r="C59" t="s">
        <v>64</v>
      </c>
      <c r="D59" s="3">
        <v>168</v>
      </c>
      <c r="E59" s="36"/>
      <c r="F59" s="20">
        <v>5</v>
      </c>
      <c r="G59" s="21"/>
      <c r="H59" s="27">
        <f>G59*1.09</f>
        <v>0</v>
      </c>
      <c r="I59" s="24">
        <f t="shared" si="3"/>
        <v>0</v>
      </c>
      <c r="K59" s="6"/>
      <c r="L59" s="6"/>
      <c r="M59" s="5"/>
    </row>
    <row r="60" spans="1:13">
      <c r="A60" t="s">
        <v>62</v>
      </c>
      <c r="B60" t="s">
        <v>80</v>
      </c>
      <c r="C60" t="s">
        <v>64</v>
      </c>
      <c r="D60" s="3">
        <v>200</v>
      </c>
      <c r="E60" s="36"/>
      <c r="F60" s="20">
        <v>4</v>
      </c>
      <c r="G60" s="21"/>
      <c r="H60" s="27">
        <f t="shared" ref="H60:H77" si="5">G60*1.09</f>
        <v>0</v>
      </c>
      <c r="I60" s="24">
        <f t="shared" si="3"/>
        <v>0</v>
      </c>
      <c r="K60" s="6"/>
      <c r="L60" s="6"/>
      <c r="M60" s="5"/>
    </row>
    <row r="61" spans="1:13">
      <c r="A61" t="s">
        <v>62</v>
      </c>
      <c r="B61" t="s">
        <v>81</v>
      </c>
      <c r="C61" t="s">
        <v>64</v>
      </c>
      <c r="D61" s="3">
        <v>140</v>
      </c>
      <c r="E61" s="36"/>
      <c r="F61" s="20">
        <v>3</v>
      </c>
      <c r="G61" s="21"/>
      <c r="H61" s="27">
        <f t="shared" si="5"/>
        <v>0</v>
      </c>
      <c r="I61" s="24">
        <f t="shared" si="3"/>
        <v>0</v>
      </c>
      <c r="K61" s="6"/>
      <c r="L61" s="6"/>
      <c r="M61" s="5"/>
    </row>
    <row r="62" spans="1:13">
      <c r="A62" t="s">
        <v>62</v>
      </c>
      <c r="B62" t="s">
        <v>82</v>
      </c>
      <c r="C62" t="s">
        <v>64</v>
      </c>
      <c r="D62" s="3">
        <v>96</v>
      </c>
      <c r="E62" s="36"/>
      <c r="F62" s="20">
        <v>2</v>
      </c>
      <c r="G62" s="21"/>
      <c r="H62" s="27">
        <f t="shared" si="5"/>
        <v>0</v>
      </c>
      <c r="I62" s="24">
        <f t="shared" si="3"/>
        <v>0</v>
      </c>
      <c r="K62" s="6"/>
      <c r="L62" s="6"/>
      <c r="M62" s="5"/>
    </row>
    <row r="63" spans="1:13">
      <c r="A63" t="s">
        <v>62</v>
      </c>
      <c r="B63" t="s">
        <v>83</v>
      </c>
      <c r="C63" t="s">
        <v>64</v>
      </c>
      <c r="D63" s="3">
        <v>280</v>
      </c>
      <c r="E63" s="36"/>
      <c r="F63" s="20">
        <v>2</v>
      </c>
      <c r="G63" s="21"/>
      <c r="H63" s="27">
        <f t="shared" si="5"/>
        <v>0</v>
      </c>
      <c r="I63" s="24">
        <f t="shared" si="3"/>
        <v>0</v>
      </c>
    </row>
    <row r="64" spans="1:13">
      <c r="A64" t="s">
        <v>84</v>
      </c>
      <c r="B64" t="s">
        <v>85</v>
      </c>
      <c r="C64" t="s">
        <v>61</v>
      </c>
      <c r="D64" s="3">
        <v>1500</v>
      </c>
      <c r="E64" s="36"/>
      <c r="F64" s="20">
        <v>2</v>
      </c>
      <c r="G64" s="21"/>
      <c r="H64" s="27">
        <f t="shared" si="5"/>
        <v>0</v>
      </c>
      <c r="I64" s="24">
        <f t="shared" si="3"/>
        <v>0</v>
      </c>
      <c r="K64" s="6"/>
      <c r="L64" s="6"/>
      <c r="M64" s="5"/>
    </row>
    <row r="65" spans="1:13">
      <c r="A65" t="s">
        <v>86</v>
      </c>
      <c r="B65" t="s">
        <v>87</v>
      </c>
      <c r="C65" t="s">
        <v>88</v>
      </c>
      <c r="D65" s="3">
        <v>2</v>
      </c>
      <c r="E65" s="36"/>
      <c r="F65" s="20">
        <v>4</v>
      </c>
      <c r="G65" s="21"/>
      <c r="H65" s="27">
        <f t="shared" si="5"/>
        <v>0</v>
      </c>
      <c r="I65" s="24">
        <f t="shared" si="3"/>
        <v>0</v>
      </c>
      <c r="K65" s="6"/>
      <c r="L65" s="6"/>
      <c r="M65" s="5"/>
    </row>
    <row r="66" spans="1:13">
      <c r="A66" t="s">
        <v>86</v>
      </c>
      <c r="B66" t="s">
        <v>89</v>
      </c>
      <c r="C66" t="s">
        <v>88</v>
      </c>
      <c r="D66" s="3">
        <v>2</v>
      </c>
      <c r="E66" s="36"/>
      <c r="F66" s="20">
        <v>2</v>
      </c>
      <c r="G66" s="21"/>
      <c r="H66" s="27">
        <f t="shared" si="5"/>
        <v>0</v>
      </c>
      <c r="I66" s="24">
        <f t="shared" si="3"/>
        <v>0</v>
      </c>
      <c r="K66" s="6"/>
      <c r="L66" s="6"/>
      <c r="M66" s="5"/>
    </row>
    <row r="67" spans="1:13">
      <c r="A67" t="s">
        <v>86</v>
      </c>
      <c r="B67" t="s">
        <v>90</v>
      </c>
      <c r="C67" t="s">
        <v>88</v>
      </c>
      <c r="D67" s="3">
        <v>2</v>
      </c>
      <c r="E67" s="36"/>
      <c r="F67" s="20">
        <v>4</v>
      </c>
      <c r="G67" s="21"/>
      <c r="H67" s="27">
        <f t="shared" si="5"/>
        <v>0</v>
      </c>
      <c r="I67" s="24">
        <f t="shared" si="3"/>
        <v>0</v>
      </c>
      <c r="K67" s="6"/>
      <c r="L67" s="6"/>
      <c r="M67" s="5"/>
    </row>
    <row r="68" spans="1:13">
      <c r="A68" t="s">
        <v>11</v>
      </c>
      <c r="B68" t="s">
        <v>91</v>
      </c>
      <c r="C68" t="s">
        <v>67</v>
      </c>
      <c r="D68" s="3">
        <v>500</v>
      </c>
      <c r="E68" s="36"/>
      <c r="F68" s="20">
        <v>4</v>
      </c>
      <c r="G68" s="21"/>
      <c r="H68" s="27">
        <f t="shared" si="5"/>
        <v>0</v>
      </c>
      <c r="I68" s="24">
        <f t="shared" si="3"/>
        <v>0</v>
      </c>
      <c r="K68" s="6"/>
      <c r="L68" s="6"/>
      <c r="M68" s="5"/>
    </row>
    <row r="69" spans="1:13">
      <c r="A69" t="s">
        <v>11</v>
      </c>
      <c r="B69" t="s">
        <v>92</v>
      </c>
      <c r="C69" t="s">
        <v>67</v>
      </c>
      <c r="D69" s="3">
        <v>500</v>
      </c>
      <c r="E69" s="36"/>
      <c r="F69" s="20">
        <v>4</v>
      </c>
      <c r="G69" s="21"/>
      <c r="H69" s="27">
        <f t="shared" si="5"/>
        <v>0</v>
      </c>
      <c r="I69" s="24">
        <f t="shared" si="3"/>
        <v>0</v>
      </c>
      <c r="K69" s="6"/>
      <c r="L69" s="6"/>
      <c r="M69" s="5"/>
    </row>
    <row r="70" spans="1:13">
      <c r="A70" t="s">
        <v>11</v>
      </c>
      <c r="B70" t="s">
        <v>93</v>
      </c>
      <c r="C70" t="s">
        <v>67</v>
      </c>
      <c r="D70" s="3">
        <v>500</v>
      </c>
      <c r="E70" s="36"/>
      <c r="F70" s="20">
        <v>2</v>
      </c>
      <c r="G70" s="21"/>
      <c r="H70" s="27">
        <f t="shared" si="5"/>
        <v>0</v>
      </c>
      <c r="I70" s="24">
        <f t="shared" si="3"/>
        <v>0</v>
      </c>
      <c r="K70" s="6"/>
      <c r="L70" s="3"/>
      <c r="M70" s="5"/>
    </row>
    <row r="71" spans="1:13">
      <c r="A71" t="s">
        <v>84</v>
      </c>
      <c r="B71" t="s">
        <v>94</v>
      </c>
      <c r="C71" t="s">
        <v>61</v>
      </c>
      <c r="D71" s="3">
        <v>800</v>
      </c>
      <c r="E71" s="36"/>
      <c r="F71" s="20">
        <v>2</v>
      </c>
      <c r="G71" s="21"/>
      <c r="H71" s="27">
        <f t="shared" si="5"/>
        <v>0</v>
      </c>
      <c r="I71" s="24">
        <f t="shared" si="3"/>
        <v>0</v>
      </c>
    </row>
    <row r="72" spans="1:13">
      <c r="A72" t="s">
        <v>84</v>
      </c>
      <c r="B72" t="s">
        <v>95</v>
      </c>
      <c r="C72" t="s">
        <v>61</v>
      </c>
      <c r="D72" s="3">
        <v>1200</v>
      </c>
      <c r="E72" s="36"/>
      <c r="F72" s="20">
        <v>2</v>
      </c>
      <c r="G72" s="21"/>
      <c r="H72" s="27">
        <f t="shared" si="5"/>
        <v>0</v>
      </c>
      <c r="I72" s="24">
        <f t="shared" si="3"/>
        <v>0</v>
      </c>
    </row>
    <row r="73" spans="1:13">
      <c r="A73" t="s">
        <v>84</v>
      </c>
      <c r="B73" t="s">
        <v>96</v>
      </c>
      <c r="C73" t="s">
        <v>61</v>
      </c>
      <c r="D73" s="3">
        <v>800</v>
      </c>
      <c r="E73" s="36"/>
      <c r="F73" s="20">
        <v>2</v>
      </c>
      <c r="G73" s="21"/>
      <c r="H73" s="27">
        <f t="shared" si="5"/>
        <v>0</v>
      </c>
      <c r="I73" s="24">
        <f t="shared" si="3"/>
        <v>0</v>
      </c>
    </row>
    <row r="74" spans="1:13">
      <c r="A74" t="s">
        <v>84</v>
      </c>
      <c r="B74" t="s">
        <v>97</v>
      </c>
      <c r="C74" t="s">
        <v>61</v>
      </c>
      <c r="D74" s="3">
        <v>800</v>
      </c>
      <c r="E74" s="36"/>
      <c r="F74" s="20">
        <v>2</v>
      </c>
      <c r="G74" s="21"/>
      <c r="H74" s="27">
        <f t="shared" si="5"/>
        <v>0</v>
      </c>
      <c r="I74" s="24">
        <f t="shared" si="3"/>
        <v>0</v>
      </c>
    </row>
    <row r="75" spans="1:13">
      <c r="A75" t="s">
        <v>98</v>
      </c>
      <c r="B75" t="s">
        <v>99</v>
      </c>
      <c r="C75" t="s">
        <v>100</v>
      </c>
      <c r="D75" s="3">
        <v>5</v>
      </c>
      <c r="E75" s="36"/>
      <c r="F75" s="20">
        <v>4</v>
      </c>
      <c r="G75" s="21"/>
      <c r="H75" s="27">
        <f t="shared" si="5"/>
        <v>0</v>
      </c>
      <c r="I75" s="24">
        <f t="shared" si="3"/>
        <v>0</v>
      </c>
    </row>
    <row r="76" spans="1:13">
      <c r="A76" t="s">
        <v>62</v>
      </c>
      <c r="B76" t="s">
        <v>101</v>
      </c>
      <c r="C76" t="s">
        <v>100</v>
      </c>
      <c r="D76" s="3">
        <v>11</v>
      </c>
      <c r="E76" s="36"/>
      <c r="F76" s="20">
        <v>5</v>
      </c>
      <c r="G76" s="21"/>
      <c r="H76" s="27">
        <f t="shared" si="5"/>
        <v>0</v>
      </c>
      <c r="I76" s="24">
        <f t="shared" si="3"/>
        <v>0</v>
      </c>
    </row>
    <row r="77" spans="1:13">
      <c r="A77" t="s">
        <v>102</v>
      </c>
      <c r="B77" t="s">
        <v>103</v>
      </c>
      <c r="C77" t="s">
        <v>64</v>
      </c>
      <c r="D77" s="3"/>
      <c r="E77" s="36"/>
      <c r="F77" s="2">
        <v>4</v>
      </c>
      <c r="G77" s="21"/>
      <c r="H77" s="27">
        <f t="shared" si="5"/>
        <v>0</v>
      </c>
      <c r="I77" s="24">
        <f t="shared" si="3"/>
        <v>0</v>
      </c>
    </row>
    <row r="78" spans="1:13">
      <c r="D78" s="3"/>
      <c r="E78" s="40"/>
      <c r="F78" s="2"/>
      <c r="G78" s="47"/>
      <c r="H78" s="48"/>
      <c r="I78" s="49"/>
    </row>
    <row r="79" spans="1:13">
      <c r="A79" s="25"/>
      <c r="B79" s="13" t="s">
        <v>104</v>
      </c>
      <c r="C79" s="25"/>
      <c r="D79" s="29"/>
      <c r="E79" s="39"/>
      <c r="F79" s="30"/>
      <c r="G79" s="29"/>
      <c r="H79" s="29"/>
      <c r="I79" s="29"/>
      <c r="K79" s="6"/>
      <c r="L79" s="6"/>
      <c r="M79" s="5"/>
    </row>
    <row r="80" spans="1:13">
      <c r="A80" t="s">
        <v>62</v>
      </c>
      <c r="B80" t="s">
        <v>105</v>
      </c>
      <c r="C80" t="s">
        <v>64</v>
      </c>
      <c r="D80" s="3">
        <v>30</v>
      </c>
      <c r="E80" s="36"/>
      <c r="F80" s="20">
        <v>3</v>
      </c>
      <c r="G80" s="21"/>
      <c r="H80" s="27">
        <f>G80*1.09</f>
        <v>0</v>
      </c>
      <c r="I80" s="24">
        <f t="shared" ref="I80:I109" si="6">G80*F80</f>
        <v>0</v>
      </c>
      <c r="K80" s="6"/>
      <c r="L80" s="6"/>
      <c r="M80" s="5"/>
    </row>
    <row r="81" spans="1:13">
      <c r="A81" t="s">
        <v>62</v>
      </c>
      <c r="B81" t="s">
        <v>106</v>
      </c>
      <c r="C81" t="s">
        <v>64</v>
      </c>
      <c r="D81" s="3">
        <v>15</v>
      </c>
      <c r="E81" s="36"/>
      <c r="F81" s="20">
        <v>3</v>
      </c>
      <c r="G81" s="21"/>
      <c r="H81" s="27">
        <f t="shared" ref="H81:H95" si="7">G81*1.09</f>
        <v>0</v>
      </c>
      <c r="I81" s="24">
        <f t="shared" si="6"/>
        <v>0</v>
      </c>
    </row>
    <row r="82" spans="1:13">
      <c r="A82" t="s">
        <v>62</v>
      </c>
      <c r="B82" t="s">
        <v>107</v>
      </c>
      <c r="C82" t="s">
        <v>55</v>
      </c>
      <c r="D82" s="3">
        <v>150</v>
      </c>
      <c r="E82" s="36"/>
      <c r="F82" s="20">
        <v>5</v>
      </c>
      <c r="G82" s="21"/>
      <c r="H82" s="27">
        <f t="shared" si="7"/>
        <v>0</v>
      </c>
      <c r="I82" s="24">
        <f t="shared" si="6"/>
        <v>0</v>
      </c>
    </row>
    <row r="83" spans="1:13">
      <c r="A83" t="s">
        <v>62</v>
      </c>
      <c r="B83" t="s">
        <v>108</v>
      </c>
      <c r="C83" t="s">
        <v>64</v>
      </c>
      <c r="D83" s="3">
        <v>12</v>
      </c>
      <c r="E83" s="36"/>
      <c r="F83" s="20">
        <v>3</v>
      </c>
      <c r="G83" s="21"/>
      <c r="H83" s="27"/>
      <c r="I83" s="24">
        <f t="shared" si="6"/>
        <v>0</v>
      </c>
    </row>
    <row r="84" spans="1:13">
      <c r="A84" t="s">
        <v>62</v>
      </c>
      <c r="B84" t="s">
        <v>109</v>
      </c>
      <c r="C84" t="s">
        <v>64</v>
      </c>
      <c r="D84" s="3">
        <v>25</v>
      </c>
      <c r="E84" s="36"/>
      <c r="F84" s="20">
        <v>3</v>
      </c>
      <c r="G84" s="21"/>
      <c r="H84" s="27">
        <f t="shared" si="7"/>
        <v>0</v>
      </c>
      <c r="I84" s="24">
        <f t="shared" si="6"/>
        <v>0</v>
      </c>
    </row>
    <row r="85" spans="1:13">
      <c r="A85" t="s">
        <v>62</v>
      </c>
      <c r="B85" t="s">
        <v>110</v>
      </c>
      <c r="C85" t="s">
        <v>71</v>
      </c>
      <c r="D85" s="3">
        <v>24</v>
      </c>
      <c r="E85" s="36"/>
      <c r="F85" s="20">
        <v>3</v>
      </c>
      <c r="G85" s="21"/>
      <c r="H85" s="27">
        <f t="shared" si="7"/>
        <v>0</v>
      </c>
      <c r="I85" s="24">
        <f t="shared" si="6"/>
        <v>0</v>
      </c>
    </row>
    <row r="86" spans="1:13">
      <c r="A86" t="s">
        <v>62</v>
      </c>
      <c r="B86" t="s">
        <v>111</v>
      </c>
      <c r="C86" t="s">
        <v>71</v>
      </c>
      <c r="D86" s="3">
        <v>24</v>
      </c>
      <c r="E86" s="36"/>
      <c r="F86" s="20">
        <v>3</v>
      </c>
      <c r="G86" s="21"/>
      <c r="H86" s="27">
        <f t="shared" si="7"/>
        <v>0</v>
      </c>
      <c r="I86" s="24">
        <f t="shared" si="6"/>
        <v>0</v>
      </c>
      <c r="K86" s="6"/>
      <c r="L86" s="3"/>
      <c r="M86" s="5"/>
    </row>
    <row r="87" spans="1:13">
      <c r="A87" t="s">
        <v>62</v>
      </c>
      <c r="B87" t="s">
        <v>112</v>
      </c>
      <c r="C87" t="s">
        <v>64</v>
      </c>
      <c r="D87" s="3">
        <v>36</v>
      </c>
      <c r="E87" s="36"/>
      <c r="F87" s="20">
        <v>3</v>
      </c>
      <c r="G87" s="21"/>
      <c r="H87" s="27">
        <f t="shared" si="7"/>
        <v>0</v>
      </c>
      <c r="I87" s="24">
        <f t="shared" si="6"/>
        <v>0</v>
      </c>
      <c r="K87" s="6"/>
      <c r="L87" s="6"/>
      <c r="M87" s="5"/>
    </row>
    <row r="88" spans="1:13">
      <c r="A88" t="s">
        <v>62</v>
      </c>
      <c r="B88" t="s">
        <v>113</v>
      </c>
      <c r="C88" t="s">
        <v>64</v>
      </c>
      <c r="D88" s="3">
        <v>36</v>
      </c>
      <c r="E88" s="36"/>
      <c r="F88" s="20">
        <v>3</v>
      </c>
      <c r="G88" s="21"/>
      <c r="H88" s="27">
        <f t="shared" si="7"/>
        <v>0</v>
      </c>
      <c r="I88" s="24">
        <f t="shared" si="6"/>
        <v>0</v>
      </c>
    </row>
    <row r="89" spans="1:13">
      <c r="A89" t="s">
        <v>62</v>
      </c>
      <c r="B89" t="s">
        <v>114</v>
      </c>
      <c r="C89" t="s">
        <v>64</v>
      </c>
      <c r="D89" s="3">
        <v>20</v>
      </c>
      <c r="E89" s="36"/>
      <c r="F89" s="20">
        <v>2</v>
      </c>
      <c r="G89" s="21"/>
      <c r="H89" s="27">
        <f t="shared" si="7"/>
        <v>0</v>
      </c>
      <c r="I89" s="24">
        <f t="shared" si="6"/>
        <v>0</v>
      </c>
    </row>
    <row r="90" spans="1:13">
      <c r="A90" t="s">
        <v>62</v>
      </c>
      <c r="B90" t="s">
        <v>115</v>
      </c>
      <c r="C90" t="s">
        <v>71</v>
      </c>
      <c r="D90" s="3">
        <v>15</v>
      </c>
      <c r="E90" s="36"/>
      <c r="F90" s="20">
        <v>3</v>
      </c>
      <c r="G90" s="21"/>
      <c r="H90" s="27">
        <f t="shared" si="7"/>
        <v>0</v>
      </c>
      <c r="I90" s="24">
        <f t="shared" si="6"/>
        <v>0</v>
      </c>
    </row>
    <row r="91" spans="1:13">
      <c r="A91" t="s">
        <v>62</v>
      </c>
      <c r="B91" t="s">
        <v>116</v>
      </c>
      <c r="C91" t="s">
        <v>71</v>
      </c>
      <c r="D91" s="3">
        <v>15</v>
      </c>
      <c r="E91" s="36"/>
      <c r="F91" s="20">
        <v>3</v>
      </c>
      <c r="G91" s="21"/>
      <c r="H91" s="27">
        <f t="shared" si="7"/>
        <v>0</v>
      </c>
      <c r="I91" s="24">
        <f t="shared" si="6"/>
        <v>0</v>
      </c>
    </row>
    <row r="92" spans="1:13">
      <c r="A92" t="s">
        <v>102</v>
      </c>
      <c r="B92" t="s">
        <v>117</v>
      </c>
      <c r="C92" t="s">
        <v>118</v>
      </c>
      <c r="D92" s="3">
        <v>20</v>
      </c>
      <c r="E92" s="36"/>
      <c r="F92" s="20">
        <v>2</v>
      </c>
      <c r="G92" s="21"/>
      <c r="H92" s="27"/>
      <c r="I92" s="24">
        <f t="shared" si="6"/>
        <v>0</v>
      </c>
    </row>
    <row r="93" spans="1:13">
      <c r="A93" t="s">
        <v>62</v>
      </c>
      <c r="B93" t="s">
        <v>119</v>
      </c>
      <c r="C93" t="s">
        <v>71</v>
      </c>
      <c r="D93" s="3">
        <v>20</v>
      </c>
      <c r="E93" s="36"/>
      <c r="F93" s="20">
        <v>2</v>
      </c>
      <c r="G93" s="21"/>
      <c r="H93" s="27"/>
      <c r="I93" s="24">
        <f t="shared" si="6"/>
        <v>0</v>
      </c>
    </row>
    <row r="94" spans="1:13">
      <c r="A94" t="s">
        <v>98</v>
      </c>
      <c r="B94" t="s">
        <v>120</v>
      </c>
      <c r="C94" t="s">
        <v>64</v>
      </c>
      <c r="D94" s="3">
        <v>1</v>
      </c>
      <c r="E94" s="36"/>
      <c r="F94" s="20">
        <v>2</v>
      </c>
      <c r="G94" s="21"/>
      <c r="H94" s="27">
        <f t="shared" si="7"/>
        <v>0</v>
      </c>
      <c r="I94" s="24">
        <f>G94*F94</f>
        <v>0</v>
      </c>
      <c r="K94" s="6"/>
      <c r="L94" s="6"/>
      <c r="M94" s="5"/>
    </row>
    <row r="95" spans="1:13">
      <c r="A95" t="s">
        <v>62</v>
      </c>
      <c r="B95" t="s">
        <v>121</v>
      </c>
      <c r="C95" t="s">
        <v>71</v>
      </c>
      <c r="D95" s="3">
        <v>12</v>
      </c>
      <c r="E95" s="36"/>
      <c r="F95" s="20">
        <v>3</v>
      </c>
      <c r="G95" s="21"/>
      <c r="H95" s="27">
        <f t="shared" si="7"/>
        <v>0</v>
      </c>
      <c r="I95" s="24">
        <f>G95*F95</f>
        <v>0</v>
      </c>
      <c r="K95" s="6"/>
      <c r="L95" s="6"/>
      <c r="M95" s="5"/>
    </row>
    <row r="96" spans="1:13">
      <c r="D96" s="3"/>
      <c r="F96" s="2"/>
      <c r="G96" s="3"/>
      <c r="H96" s="3"/>
      <c r="I96" s="3"/>
      <c r="K96" s="6"/>
      <c r="L96" s="6"/>
      <c r="M96" s="5"/>
    </row>
    <row r="97" spans="1:13">
      <c r="A97" s="25"/>
      <c r="B97" s="13" t="s">
        <v>122</v>
      </c>
      <c r="C97" s="25"/>
      <c r="D97" s="29"/>
      <c r="E97" s="39"/>
      <c r="F97" s="30"/>
      <c r="G97" s="29"/>
      <c r="H97" s="29"/>
      <c r="I97" s="29"/>
      <c r="K97" s="6"/>
      <c r="L97" s="6"/>
      <c r="M97" s="5"/>
    </row>
    <row r="98" spans="1:13">
      <c r="A98" t="s">
        <v>62</v>
      </c>
      <c r="B98" t="s">
        <v>123</v>
      </c>
      <c r="C98" t="s">
        <v>64</v>
      </c>
      <c r="D98" s="3">
        <v>250</v>
      </c>
      <c r="E98" s="36"/>
      <c r="F98" s="20">
        <v>3</v>
      </c>
      <c r="G98" s="21"/>
      <c r="H98" s="27">
        <f>G98*1.09</f>
        <v>0</v>
      </c>
      <c r="I98" s="24">
        <f t="shared" si="6"/>
        <v>0</v>
      </c>
      <c r="K98" s="6"/>
      <c r="L98" s="6"/>
      <c r="M98" s="5"/>
    </row>
    <row r="99" spans="1:13">
      <c r="A99" t="s">
        <v>11</v>
      </c>
      <c r="B99" t="s">
        <v>124</v>
      </c>
      <c r="C99" t="s">
        <v>61</v>
      </c>
      <c r="D99" s="3">
        <v>1250</v>
      </c>
      <c r="E99" s="36"/>
      <c r="F99" s="20">
        <v>3</v>
      </c>
      <c r="G99" s="21"/>
      <c r="H99" s="27">
        <f t="shared" ref="H99:H109" si="8">G99*1.09</f>
        <v>0</v>
      </c>
      <c r="I99" s="24">
        <f t="shared" si="6"/>
        <v>0</v>
      </c>
      <c r="K99" s="6"/>
      <c r="L99" s="6"/>
      <c r="M99" s="5"/>
    </row>
    <row r="100" spans="1:13">
      <c r="A100" t="s">
        <v>62</v>
      </c>
      <c r="B100" t="s">
        <v>125</v>
      </c>
      <c r="C100" t="s">
        <v>88</v>
      </c>
      <c r="D100" s="3"/>
      <c r="E100" s="36"/>
      <c r="F100" s="20">
        <v>5</v>
      </c>
      <c r="G100" s="21"/>
      <c r="H100" s="27">
        <f t="shared" si="8"/>
        <v>0</v>
      </c>
      <c r="I100" s="24">
        <f t="shared" si="6"/>
        <v>0</v>
      </c>
      <c r="K100" s="6"/>
      <c r="L100" s="6"/>
      <c r="M100" s="5"/>
    </row>
    <row r="101" spans="1:13">
      <c r="A101" t="s">
        <v>62</v>
      </c>
      <c r="B101" t="s">
        <v>126</v>
      </c>
      <c r="C101" t="s">
        <v>88</v>
      </c>
      <c r="D101" s="3"/>
      <c r="E101" s="36"/>
      <c r="F101" s="20">
        <v>5</v>
      </c>
      <c r="G101" s="21"/>
      <c r="H101" s="27">
        <f t="shared" si="8"/>
        <v>0</v>
      </c>
      <c r="I101" s="24">
        <f>G101*F101</f>
        <v>0</v>
      </c>
    </row>
    <row r="102" spans="1:13">
      <c r="A102" t="s">
        <v>62</v>
      </c>
      <c r="B102" t="s">
        <v>127</v>
      </c>
      <c r="C102" t="s">
        <v>88</v>
      </c>
      <c r="D102" s="3"/>
      <c r="E102" s="36"/>
      <c r="F102" s="20">
        <v>3</v>
      </c>
      <c r="G102" s="21"/>
      <c r="H102" s="27">
        <f t="shared" si="8"/>
        <v>0</v>
      </c>
      <c r="I102" s="24">
        <f>G102*F102</f>
        <v>0</v>
      </c>
    </row>
    <row r="103" spans="1:13">
      <c r="A103" t="s">
        <v>11</v>
      </c>
      <c r="B103" t="s">
        <v>125</v>
      </c>
      <c r="C103" t="s">
        <v>67</v>
      </c>
      <c r="D103" s="3"/>
      <c r="E103" s="36"/>
      <c r="F103" s="31">
        <v>5</v>
      </c>
      <c r="G103" s="21"/>
      <c r="H103" s="27">
        <f t="shared" si="8"/>
        <v>0</v>
      </c>
      <c r="I103" s="24">
        <f>G103*F103</f>
        <v>0</v>
      </c>
      <c r="K103" s="6"/>
      <c r="L103" s="6"/>
      <c r="M103" s="5"/>
    </row>
    <row r="104" spans="1:13">
      <c r="A104" t="s">
        <v>128</v>
      </c>
      <c r="B104" t="s">
        <v>127</v>
      </c>
      <c r="C104" t="s">
        <v>67</v>
      </c>
      <c r="D104" s="3"/>
      <c r="E104" s="36"/>
      <c r="F104" s="20">
        <v>3</v>
      </c>
      <c r="G104" s="21"/>
      <c r="H104" s="27">
        <f t="shared" si="8"/>
        <v>0</v>
      </c>
      <c r="I104" s="24">
        <f t="shared" si="6"/>
        <v>0</v>
      </c>
      <c r="K104" s="6"/>
      <c r="L104" s="6"/>
      <c r="M104" s="5"/>
    </row>
    <row r="105" spans="1:13">
      <c r="A105" t="s">
        <v>11</v>
      </c>
      <c r="B105" t="s">
        <v>126</v>
      </c>
      <c r="C105" t="s">
        <v>67</v>
      </c>
      <c r="D105" s="3"/>
      <c r="E105" s="36"/>
      <c r="F105" s="20">
        <v>5</v>
      </c>
      <c r="G105" s="21"/>
      <c r="H105" s="27">
        <f t="shared" si="8"/>
        <v>0</v>
      </c>
      <c r="I105" s="24">
        <f t="shared" si="6"/>
        <v>0</v>
      </c>
      <c r="K105" s="6"/>
      <c r="L105" s="6"/>
      <c r="M105" s="5"/>
    </row>
    <row r="106" spans="1:13">
      <c r="A106" t="s">
        <v>128</v>
      </c>
      <c r="B106" t="s">
        <v>129</v>
      </c>
      <c r="C106" t="s">
        <v>67</v>
      </c>
      <c r="D106" s="3"/>
      <c r="E106" s="36"/>
      <c r="F106" s="20">
        <v>3</v>
      </c>
      <c r="G106" s="21"/>
      <c r="H106" s="27">
        <f t="shared" si="8"/>
        <v>0</v>
      </c>
      <c r="I106" s="24">
        <f t="shared" si="6"/>
        <v>0</v>
      </c>
      <c r="K106" s="6"/>
      <c r="L106" s="6"/>
      <c r="M106" s="5"/>
    </row>
    <row r="107" spans="1:13">
      <c r="A107" t="s">
        <v>11</v>
      </c>
      <c r="B107" t="s">
        <v>130</v>
      </c>
      <c r="C107" t="s">
        <v>67</v>
      </c>
      <c r="D107" s="3">
        <v>700</v>
      </c>
      <c r="E107" s="36"/>
      <c r="F107" s="20">
        <v>3</v>
      </c>
      <c r="G107" s="21"/>
      <c r="H107" s="27"/>
      <c r="I107" s="24">
        <f t="shared" si="6"/>
        <v>0</v>
      </c>
      <c r="K107" s="6"/>
      <c r="L107" s="6"/>
      <c r="M107" s="5"/>
    </row>
    <row r="108" spans="1:13">
      <c r="A108" t="s">
        <v>98</v>
      </c>
      <c r="B108" t="s">
        <v>131</v>
      </c>
      <c r="C108" t="s">
        <v>67</v>
      </c>
      <c r="D108" s="3"/>
      <c r="E108" s="37"/>
      <c r="F108" s="20">
        <v>4</v>
      </c>
      <c r="G108" s="21"/>
      <c r="H108" s="27">
        <f t="shared" si="8"/>
        <v>0</v>
      </c>
      <c r="I108" s="24">
        <f t="shared" si="6"/>
        <v>0</v>
      </c>
      <c r="K108" s="6"/>
      <c r="L108" s="6"/>
      <c r="M108" s="5"/>
    </row>
    <row r="109" spans="1:13">
      <c r="A109" t="s">
        <v>11</v>
      </c>
      <c r="B109" t="s">
        <v>132</v>
      </c>
      <c r="C109" t="s">
        <v>67</v>
      </c>
      <c r="D109" s="3"/>
      <c r="E109" s="37"/>
      <c r="F109" s="2">
        <v>4</v>
      </c>
      <c r="G109" s="21"/>
      <c r="H109" s="27">
        <f t="shared" si="8"/>
        <v>0</v>
      </c>
      <c r="I109" s="24">
        <f t="shared" si="6"/>
        <v>0</v>
      </c>
      <c r="K109" s="6"/>
      <c r="L109" s="6"/>
      <c r="M109" s="5"/>
    </row>
    <row r="110" spans="1:13">
      <c r="D110" s="3"/>
      <c r="E110" s="50"/>
      <c r="F110" s="2"/>
      <c r="G110" s="47"/>
      <c r="H110" s="48"/>
      <c r="I110" s="49"/>
      <c r="K110" s="6"/>
      <c r="L110" s="6"/>
      <c r="M110" s="5"/>
    </row>
    <row r="111" spans="1:13">
      <c r="A111" s="25"/>
      <c r="B111" s="13" t="s">
        <v>133</v>
      </c>
      <c r="C111" s="25"/>
      <c r="D111" s="29"/>
      <c r="E111" s="39"/>
      <c r="F111" s="30"/>
      <c r="G111" s="29"/>
      <c r="H111" s="29"/>
      <c r="I111" s="29"/>
      <c r="K111" s="6"/>
      <c r="L111" s="6"/>
      <c r="M111" s="5"/>
    </row>
    <row r="112" spans="1:13">
      <c r="A112" t="s">
        <v>134</v>
      </c>
      <c r="B112" t="s">
        <v>135</v>
      </c>
      <c r="C112" t="s">
        <v>64</v>
      </c>
      <c r="D112" s="3" t="s">
        <v>136</v>
      </c>
      <c r="E112" s="36"/>
      <c r="F112" s="20">
        <v>1</v>
      </c>
      <c r="G112" s="21"/>
      <c r="H112" s="27">
        <f>G112*1.09</f>
        <v>0</v>
      </c>
      <c r="I112" s="24">
        <f t="shared" ref="I112:I178" si="9">G112*F112</f>
        <v>0</v>
      </c>
      <c r="K112" s="6"/>
      <c r="L112" s="6"/>
      <c r="M112" s="5"/>
    </row>
    <row r="113" spans="1:13">
      <c r="A113" t="s">
        <v>134</v>
      </c>
      <c r="B113" t="s">
        <v>137</v>
      </c>
      <c r="C113" t="s">
        <v>64</v>
      </c>
      <c r="D113" s="3" t="s">
        <v>136</v>
      </c>
      <c r="E113" s="36"/>
      <c r="F113" s="20">
        <v>3</v>
      </c>
      <c r="G113" s="21"/>
      <c r="H113" s="27">
        <f t="shared" ref="H113:H134" si="10">G113*1.09</f>
        <v>0</v>
      </c>
      <c r="I113" s="24">
        <f t="shared" si="9"/>
        <v>0</v>
      </c>
      <c r="K113" s="6"/>
      <c r="L113" s="6"/>
      <c r="M113" s="5"/>
    </row>
    <row r="114" spans="1:13">
      <c r="B114" t="s">
        <v>138</v>
      </c>
      <c r="C114" t="s">
        <v>64</v>
      </c>
      <c r="D114" s="3"/>
      <c r="E114" s="36"/>
      <c r="F114" s="20">
        <v>3</v>
      </c>
      <c r="G114" s="21"/>
      <c r="H114" s="27">
        <f t="shared" si="10"/>
        <v>0</v>
      </c>
      <c r="I114" s="24">
        <f t="shared" si="9"/>
        <v>0</v>
      </c>
      <c r="K114" s="6"/>
      <c r="L114" s="6"/>
      <c r="M114" s="5"/>
    </row>
    <row r="115" spans="1:13">
      <c r="A115" t="s">
        <v>134</v>
      </c>
      <c r="B115" t="s">
        <v>139</v>
      </c>
      <c r="C115" t="s">
        <v>100</v>
      </c>
      <c r="D115" s="3" t="s">
        <v>136</v>
      </c>
      <c r="E115" s="36"/>
      <c r="F115" s="20">
        <v>3</v>
      </c>
      <c r="G115" s="21"/>
      <c r="H115" s="27">
        <f t="shared" si="10"/>
        <v>0</v>
      </c>
      <c r="I115" s="24">
        <f t="shared" si="9"/>
        <v>0</v>
      </c>
      <c r="K115" s="6"/>
      <c r="L115" s="6"/>
      <c r="M115" s="5"/>
    </row>
    <row r="116" spans="1:13">
      <c r="B116" t="s">
        <v>140</v>
      </c>
      <c r="C116" t="s">
        <v>100</v>
      </c>
      <c r="D116" s="3"/>
      <c r="E116" s="36"/>
      <c r="F116" s="20">
        <v>5</v>
      </c>
      <c r="G116" s="21"/>
      <c r="H116" s="27"/>
      <c r="I116" s="24">
        <f t="shared" si="9"/>
        <v>0</v>
      </c>
      <c r="K116" s="6"/>
      <c r="L116" s="6"/>
      <c r="M116" s="5"/>
    </row>
    <row r="117" spans="1:13">
      <c r="B117" t="s">
        <v>141</v>
      </c>
      <c r="D117" s="3"/>
      <c r="E117" s="36"/>
      <c r="F117" s="20">
        <v>5</v>
      </c>
      <c r="G117" s="21"/>
      <c r="H117" s="27"/>
      <c r="I117" s="24">
        <f t="shared" si="9"/>
        <v>0</v>
      </c>
      <c r="K117" s="6"/>
      <c r="L117" s="6"/>
      <c r="M117" s="5"/>
    </row>
    <row r="118" spans="1:13">
      <c r="B118" t="s">
        <v>142</v>
      </c>
      <c r="D118" s="3"/>
      <c r="E118" s="36"/>
      <c r="F118" s="20">
        <v>5</v>
      </c>
      <c r="G118" s="21"/>
      <c r="H118" s="27"/>
      <c r="I118" s="24">
        <f t="shared" si="9"/>
        <v>0</v>
      </c>
      <c r="K118" s="6"/>
      <c r="L118" s="6"/>
      <c r="M118" s="5"/>
    </row>
    <row r="119" spans="1:13">
      <c r="B119" t="s">
        <v>143</v>
      </c>
      <c r="D119" s="3"/>
      <c r="E119" s="36"/>
      <c r="F119" s="20">
        <v>5</v>
      </c>
      <c r="G119" s="21"/>
      <c r="H119" s="27"/>
      <c r="I119" s="24">
        <f t="shared" si="9"/>
        <v>0</v>
      </c>
      <c r="K119" s="6"/>
      <c r="L119" s="6"/>
      <c r="M119" s="5"/>
    </row>
    <row r="120" spans="1:13">
      <c r="A120" t="s">
        <v>134</v>
      </c>
      <c r="B120" t="s">
        <v>144</v>
      </c>
      <c r="C120" t="s">
        <v>64</v>
      </c>
      <c r="D120" s="3" t="s">
        <v>136</v>
      </c>
      <c r="E120" s="36"/>
      <c r="F120" s="20">
        <v>3</v>
      </c>
      <c r="G120" s="21"/>
      <c r="H120" s="27">
        <f t="shared" si="10"/>
        <v>0</v>
      </c>
      <c r="I120" s="24">
        <f t="shared" si="9"/>
        <v>0</v>
      </c>
      <c r="K120" s="6"/>
      <c r="L120" s="6"/>
      <c r="M120" s="5"/>
    </row>
    <row r="121" spans="1:13">
      <c r="A121" t="s">
        <v>71</v>
      </c>
      <c r="B121" t="s">
        <v>145</v>
      </c>
      <c r="C121" t="s">
        <v>100</v>
      </c>
      <c r="D121" s="3">
        <v>1</v>
      </c>
      <c r="E121" s="36"/>
      <c r="F121" s="20">
        <v>3</v>
      </c>
      <c r="G121" s="21"/>
      <c r="H121" s="27">
        <f t="shared" si="10"/>
        <v>0</v>
      </c>
      <c r="I121" s="24">
        <f t="shared" si="9"/>
        <v>0</v>
      </c>
      <c r="K121" s="6"/>
      <c r="L121" s="6"/>
      <c r="M121" s="5"/>
    </row>
    <row r="122" spans="1:13">
      <c r="A122" t="s">
        <v>62</v>
      </c>
      <c r="B122" t="s">
        <v>146</v>
      </c>
      <c r="C122" t="s">
        <v>64</v>
      </c>
      <c r="D122" s="3">
        <v>90</v>
      </c>
      <c r="E122" s="36"/>
      <c r="F122" s="20">
        <v>2</v>
      </c>
      <c r="G122" s="21"/>
      <c r="H122" s="27">
        <f t="shared" si="10"/>
        <v>0</v>
      </c>
      <c r="I122" s="24">
        <f t="shared" si="9"/>
        <v>0</v>
      </c>
      <c r="K122" s="6"/>
      <c r="L122" s="6"/>
      <c r="M122" s="5"/>
    </row>
    <row r="123" spans="1:13">
      <c r="A123" t="s">
        <v>11</v>
      </c>
      <c r="B123" t="s">
        <v>147</v>
      </c>
      <c r="C123" t="s">
        <v>61</v>
      </c>
      <c r="D123" s="3">
        <v>1090</v>
      </c>
      <c r="E123" s="36"/>
      <c r="F123" s="20">
        <v>2</v>
      </c>
      <c r="G123" s="21"/>
      <c r="H123" s="27">
        <f t="shared" si="10"/>
        <v>0</v>
      </c>
      <c r="I123" s="24">
        <f t="shared" si="9"/>
        <v>0</v>
      </c>
      <c r="K123" s="6"/>
      <c r="L123" s="6"/>
      <c r="M123" s="5"/>
    </row>
    <row r="124" spans="1:13">
      <c r="A124" t="s">
        <v>62</v>
      </c>
      <c r="B124" t="s">
        <v>148</v>
      </c>
      <c r="C124" t="s">
        <v>64</v>
      </c>
      <c r="D124" s="3">
        <v>10</v>
      </c>
      <c r="E124" s="36"/>
      <c r="F124" s="20">
        <v>2</v>
      </c>
      <c r="G124" s="21"/>
      <c r="H124" s="27">
        <f t="shared" si="10"/>
        <v>0</v>
      </c>
      <c r="I124" s="24">
        <f t="shared" si="9"/>
        <v>0</v>
      </c>
      <c r="K124" s="6"/>
      <c r="L124" s="6"/>
      <c r="M124" s="5"/>
    </row>
    <row r="125" spans="1:13">
      <c r="A125" t="s">
        <v>62</v>
      </c>
      <c r="B125" t="s">
        <v>149</v>
      </c>
      <c r="C125" t="s">
        <v>64</v>
      </c>
      <c r="D125" s="3">
        <v>90</v>
      </c>
      <c r="E125" s="36"/>
      <c r="F125" s="20">
        <v>2</v>
      </c>
      <c r="G125" s="21"/>
      <c r="H125" s="27">
        <f t="shared" si="10"/>
        <v>0</v>
      </c>
      <c r="I125" s="24">
        <f t="shared" si="9"/>
        <v>0</v>
      </c>
      <c r="K125" s="6"/>
      <c r="L125" s="6"/>
      <c r="M125" s="5"/>
    </row>
    <row r="126" spans="1:13">
      <c r="A126" t="s">
        <v>134</v>
      </c>
      <c r="B126" t="s">
        <v>150</v>
      </c>
      <c r="C126" t="s">
        <v>100</v>
      </c>
      <c r="D126" s="3" t="s">
        <v>136</v>
      </c>
      <c r="E126" s="36"/>
      <c r="F126" s="20">
        <v>5</v>
      </c>
      <c r="G126" s="21"/>
      <c r="H126" s="27">
        <f t="shared" si="10"/>
        <v>0</v>
      </c>
      <c r="I126" s="24">
        <f t="shared" si="9"/>
        <v>0</v>
      </c>
      <c r="K126" s="6"/>
      <c r="L126" s="6"/>
      <c r="M126" s="5"/>
    </row>
    <row r="127" spans="1:13">
      <c r="B127" t="s">
        <v>151</v>
      </c>
      <c r="C127" t="s">
        <v>100</v>
      </c>
      <c r="D127" s="3"/>
      <c r="E127" s="36"/>
      <c r="F127" s="20">
        <v>5</v>
      </c>
      <c r="G127" s="21"/>
      <c r="H127" s="27"/>
      <c r="I127" s="24">
        <f t="shared" si="9"/>
        <v>0</v>
      </c>
      <c r="K127" s="6"/>
      <c r="L127" s="6"/>
      <c r="M127" s="5"/>
    </row>
    <row r="128" spans="1:13">
      <c r="B128" t="s">
        <v>152</v>
      </c>
      <c r="D128" s="3"/>
      <c r="E128" s="36"/>
      <c r="F128" s="20">
        <v>5</v>
      </c>
      <c r="G128" s="21"/>
      <c r="H128" s="27"/>
      <c r="I128" s="24">
        <f t="shared" si="9"/>
        <v>0</v>
      </c>
      <c r="K128" s="6"/>
      <c r="L128" s="6"/>
      <c r="M128" s="5"/>
    </row>
    <row r="129" spans="1:13">
      <c r="A129" t="s">
        <v>134</v>
      </c>
      <c r="B129" t="s">
        <v>153</v>
      </c>
      <c r="C129" t="s">
        <v>100</v>
      </c>
      <c r="D129" s="3" t="s">
        <v>136</v>
      </c>
      <c r="E129" s="36"/>
      <c r="F129" s="20">
        <v>5</v>
      </c>
      <c r="G129" s="21"/>
      <c r="H129" s="27">
        <f t="shared" si="10"/>
        <v>0</v>
      </c>
      <c r="I129" s="24">
        <f t="shared" si="9"/>
        <v>0</v>
      </c>
      <c r="K129" s="6"/>
      <c r="L129" s="6"/>
      <c r="M129" s="5"/>
    </row>
    <row r="130" spans="1:13">
      <c r="A130" t="s">
        <v>154</v>
      </c>
      <c r="B130" t="s">
        <v>155</v>
      </c>
      <c r="C130" t="s">
        <v>64</v>
      </c>
      <c r="D130" s="3">
        <v>1</v>
      </c>
      <c r="E130" s="36"/>
      <c r="F130" s="20">
        <v>2</v>
      </c>
      <c r="G130" s="21"/>
      <c r="H130" s="27">
        <f t="shared" si="10"/>
        <v>0</v>
      </c>
      <c r="I130" s="24">
        <f>G130*F130</f>
        <v>0</v>
      </c>
      <c r="K130" s="6"/>
      <c r="L130" s="3"/>
      <c r="M130" s="5"/>
    </row>
    <row r="131" spans="1:13">
      <c r="A131" t="s">
        <v>71</v>
      </c>
      <c r="B131" t="s">
        <v>156</v>
      </c>
      <c r="C131" t="s">
        <v>61</v>
      </c>
      <c r="D131" s="3">
        <v>500</v>
      </c>
      <c r="E131" s="36"/>
      <c r="F131" s="20">
        <v>3</v>
      </c>
      <c r="G131" s="21"/>
      <c r="H131" s="27">
        <f t="shared" si="10"/>
        <v>0</v>
      </c>
      <c r="I131" s="24">
        <f>G131*F131</f>
        <v>0</v>
      </c>
      <c r="K131" s="6"/>
      <c r="L131" s="3"/>
      <c r="M131" s="5"/>
    </row>
    <row r="132" spans="1:13">
      <c r="A132" t="s">
        <v>98</v>
      </c>
      <c r="B132" t="s">
        <v>157</v>
      </c>
      <c r="C132" t="s">
        <v>61</v>
      </c>
      <c r="D132" s="3">
        <v>500</v>
      </c>
      <c r="E132" s="36"/>
      <c r="F132" s="20">
        <v>3</v>
      </c>
      <c r="G132" s="21"/>
      <c r="H132" s="27">
        <f t="shared" si="10"/>
        <v>0</v>
      </c>
      <c r="I132" s="24">
        <f>G132*F132</f>
        <v>0</v>
      </c>
      <c r="K132" s="6"/>
      <c r="L132" s="3"/>
      <c r="M132" s="5"/>
    </row>
    <row r="133" spans="1:13">
      <c r="B133" t="s">
        <v>158</v>
      </c>
      <c r="D133" s="3"/>
      <c r="E133" s="40"/>
      <c r="F133" s="2">
        <v>2</v>
      </c>
      <c r="G133" s="32"/>
      <c r="H133" s="27">
        <f t="shared" si="10"/>
        <v>0</v>
      </c>
      <c r="I133" s="24">
        <f>G133*F133</f>
        <v>0</v>
      </c>
      <c r="K133" s="6"/>
      <c r="L133" s="3"/>
      <c r="M133" s="5"/>
    </row>
    <row r="134" spans="1:13">
      <c r="B134" t="s">
        <v>159</v>
      </c>
      <c r="D134" s="3"/>
      <c r="E134" s="40"/>
      <c r="F134" s="2">
        <v>2</v>
      </c>
      <c r="G134" s="32"/>
      <c r="H134" s="27">
        <f t="shared" si="10"/>
        <v>0</v>
      </c>
      <c r="I134" s="24">
        <f>G134*F134</f>
        <v>0</v>
      </c>
    </row>
    <row r="135" spans="1:13">
      <c r="D135" s="3"/>
      <c r="E135" s="40"/>
      <c r="F135" s="2"/>
      <c r="G135" s="32"/>
      <c r="H135" s="48"/>
      <c r="I135" s="49"/>
    </row>
    <row r="136" spans="1:13">
      <c r="A136" s="25"/>
      <c r="B136" s="13" t="s">
        <v>160</v>
      </c>
      <c r="C136" s="25"/>
      <c r="D136" s="29"/>
      <c r="E136" s="39"/>
      <c r="F136" s="30"/>
      <c r="G136" s="29"/>
      <c r="H136" s="29"/>
      <c r="I136" s="29"/>
      <c r="K136" s="6"/>
      <c r="L136" s="3"/>
      <c r="M136" s="5"/>
    </row>
    <row r="137" spans="1:13">
      <c r="A137" t="s">
        <v>62</v>
      </c>
      <c r="B137" t="s">
        <v>161</v>
      </c>
      <c r="C137" t="s">
        <v>71</v>
      </c>
      <c r="D137" s="3">
        <v>5</v>
      </c>
      <c r="E137" s="36"/>
      <c r="F137" s="20">
        <v>5</v>
      </c>
      <c r="G137" s="21"/>
      <c r="H137" s="27">
        <f t="shared" ref="H137:H154" si="11">G137*1.09</f>
        <v>0</v>
      </c>
      <c r="I137" s="24">
        <f t="shared" si="9"/>
        <v>0</v>
      </c>
      <c r="K137" s="6"/>
      <c r="L137" s="3"/>
      <c r="M137" s="5"/>
    </row>
    <row r="138" spans="1:13">
      <c r="A138" t="s">
        <v>62</v>
      </c>
      <c r="B138" t="s">
        <v>162</v>
      </c>
      <c r="C138" t="s">
        <v>64</v>
      </c>
      <c r="D138" s="3">
        <v>28</v>
      </c>
      <c r="E138" s="36"/>
      <c r="F138" s="20">
        <v>5</v>
      </c>
      <c r="G138" s="21"/>
      <c r="H138" s="27">
        <f t="shared" si="11"/>
        <v>0</v>
      </c>
      <c r="I138" s="24">
        <f t="shared" si="9"/>
        <v>0</v>
      </c>
      <c r="K138" s="6"/>
      <c r="L138" s="3"/>
      <c r="M138" s="5"/>
    </row>
    <row r="139" spans="1:13">
      <c r="B139" t="s">
        <v>163</v>
      </c>
      <c r="D139" s="3"/>
      <c r="E139" s="36"/>
      <c r="F139" s="20">
        <v>5</v>
      </c>
      <c r="G139" s="21"/>
      <c r="H139" s="27"/>
      <c r="I139" s="24"/>
      <c r="K139" s="6"/>
      <c r="L139" s="3"/>
      <c r="M139" s="5"/>
    </row>
    <row r="140" spans="1:13">
      <c r="A140" t="s">
        <v>62</v>
      </c>
      <c r="B140" t="s">
        <v>164</v>
      </c>
      <c r="C140" t="s">
        <v>64</v>
      </c>
      <c r="D140" s="3">
        <v>36</v>
      </c>
      <c r="E140" s="36"/>
      <c r="F140" s="20">
        <v>3</v>
      </c>
      <c r="G140" s="21"/>
      <c r="H140" s="27">
        <f t="shared" si="11"/>
        <v>0</v>
      </c>
      <c r="I140" s="24">
        <f t="shared" si="9"/>
        <v>0</v>
      </c>
    </row>
    <row r="141" spans="1:13">
      <c r="A141" t="s">
        <v>62</v>
      </c>
      <c r="B141" t="s">
        <v>165</v>
      </c>
      <c r="C141" t="s">
        <v>64</v>
      </c>
      <c r="D141" s="3">
        <v>40</v>
      </c>
      <c r="E141" s="36"/>
      <c r="F141" s="20">
        <v>5</v>
      </c>
      <c r="G141" s="21"/>
      <c r="H141" s="27">
        <f t="shared" si="11"/>
        <v>0</v>
      </c>
      <c r="I141" s="24">
        <f t="shared" si="9"/>
        <v>0</v>
      </c>
      <c r="K141" s="6"/>
      <c r="L141" s="6"/>
      <c r="M141" s="5"/>
    </row>
    <row r="142" spans="1:13">
      <c r="A142" t="s">
        <v>62</v>
      </c>
      <c r="B142" t="s">
        <v>166</v>
      </c>
      <c r="C142" t="s">
        <v>64</v>
      </c>
      <c r="D142" s="3">
        <v>30</v>
      </c>
      <c r="E142" s="36"/>
      <c r="F142" s="20">
        <v>4</v>
      </c>
      <c r="G142" s="21"/>
      <c r="H142" s="27">
        <f t="shared" si="11"/>
        <v>0</v>
      </c>
      <c r="I142" s="24">
        <f t="shared" si="9"/>
        <v>0</v>
      </c>
      <c r="K142" s="6"/>
      <c r="L142" s="6"/>
      <c r="M142" s="5"/>
    </row>
    <row r="143" spans="1:13">
      <c r="A143" t="s">
        <v>62</v>
      </c>
      <c r="B143" t="s">
        <v>167</v>
      </c>
      <c r="C143" t="s">
        <v>64</v>
      </c>
      <c r="D143" s="3">
        <v>100</v>
      </c>
      <c r="E143" s="36"/>
      <c r="F143" s="20">
        <v>5</v>
      </c>
      <c r="G143" s="21"/>
      <c r="H143" s="27">
        <f t="shared" si="11"/>
        <v>0</v>
      </c>
      <c r="I143" s="24">
        <f t="shared" si="9"/>
        <v>0</v>
      </c>
      <c r="K143" s="6"/>
      <c r="L143" s="6"/>
      <c r="M143" s="5"/>
    </row>
    <row r="144" spans="1:13">
      <c r="A144" t="s">
        <v>62</v>
      </c>
      <c r="B144" t="s">
        <v>168</v>
      </c>
      <c r="C144" t="s">
        <v>64</v>
      </c>
      <c r="D144" s="3">
        <v>96</v>
      </c>
      <c r="E144" s="36"/>
      <c r="F144" s="20">
        <v>5</v>
      </c>
      <c r="G144" s="21"/>
      <c r="H144" s="27">
        <f t="shared" si="11"/>
        <v>0</v>
      </c>
      <c r="I144" s="24">
        <f t="shared" si="9"/>
        <v>0</v>
      </c>
      <c r="K144" s="6"/>
      <c r="L144" s="6"/>
      <c r="M144" s="5"/>
    </row>
    <row r="145" spans="1:13">
      <c r="A145" t="s">
        <v>62</v>
      </c>
      <c r="B145" t="s">
        <v>169</v>
      </c>
      <c r="C145" t="s">
        <v>64</v>
      </c>
      <c r="D145" s="3">
        <v>12</v>
      </c>
      <c r="E145" s="36"/>
      <c r="F145" s="20">
        <v>3</v>
      </c>
      <c r="G145" s="21"/>
      <c r="H145" s="27">
        <f t="shared" si="11"/>
        <v>0</v>
      </c>
      <c r="I145" s="24">
        <f t="shared" si="9"/>
        <v>0</v>
      </c>
      <c r="K145" s="6"/>
      <c r="L145" s="6"/>
      <c r="M145" s="5"/>
    </row>
    <row r="146" spans="1:13">
      <c r="A146" t="s">
        <v>62</v>
      </c>
      <c r="B146" t="s">
        <v>170</v>
      </c>
      <c r="C146" t="s">
        <v>64</v>
      </c>
      <c r="D146" s="3">
        <v>50</v>
      </c>
      <c r="E146" s="36"/>
      <c r="F146" s="20">
        <v>5</v>
      </c>
      <c r="G146" s="21"/>
      <c r="H146" s="27">
        <f t="shared" si="11"/>
        <v>0</v>
      </c>
      <c r="I146" s="24">
        <f t="shared" si="9"/>
        <v>0</v>
      </c>
      <c r="K146" s="6"/>
      <c r="L146" s="6"/>
      <c r="M146" s="5"/>
    </row>
    <row r="147" spans="1:13">
      <c r="A147" t="s">
        <v>62</v>
      </c>
      <c r="B147" t="s">
        <v>171</v>
      </c>
      <c r="C147" t="s">
        <v>64</v>
      </c>
      <c r="D147" s="3">
        <v>24</v>
      </c>
      <c r="E147" s="36"/>
      <c r="F147" s="20">
        <v>3</v>
      </c>
      <c r="G147" s="21"/>
      <c r="H147" s="27">
        <f t="shared" si="11"/>
        <v>0</v>
      </c>
      <c r="I147" s="24">
        <f>G147*F147</f>
        <v>0</v>
      </c>
      <c r="K147" s="6"/>
      <c r="L147" s="6"/>
      <c r="M147" s="5"/>
    </row>
    <row r="148" spans="1:13">
      <c r="A148" t="s">
        <v>62</v>
      </c>
      <c r="B148" t="s">
        <v>172</v>
      </c>
      <c r="C148" t="s">
        <v>64</v>
      </c>
      <c r="D148" s="3">
        <v>40</v>
      </c>
      <c r="E148" s="36"/>
      <c r="F148" s="20">
        <v>3</v>
      </c>
      <c r="G148" s="21"/>
      <c r="H148" s="27">
        <f t="shared" si="11"/>
        <v>0</v>
      </c>
      <c r="I148" s="24">
        <f t="shared" si="9"/>
        <v>0</v>
      </c>
      <c r="K148" s="6"/>
      <c r="L148" s="6"/>
      <c r="M148" s="5"/>
    </row>
    <row r="149" spans="1:13">
      <c r="A149" t="s">
        <v>62</v>
      </c>
      <c r="B149" t="s">
        <v>173</v>
      </c>
      <c r="C149" t="s">
        <v>64</v>
      </c>
      <c r="D149" s="3">
        <v>72</v>
      </c>
      <c r="E149" s="36"/>
      <c r="F149" s="20">
        <v>5</v>
      </c>
      <c r="G149" s="21"/>
      <c r="H149" s="27">
        <f t="shared" si="11"/>
        <v>0</v>
      </c>
      <c r="I149" s="24">
        <f t="shared" si="9"/>
        <v>0</v>
      </c>
      <c r="K149" s="6"/>
      <c r="L149" s="3"/>
      <c r="M149" s="5"/>
    </row>
    <row r="150" spans="1:13">
      <c r="A150" t="s">
        <v>62</v>
      </c>
      <c r="B150" t="s">
        <v>174</v>
      </c>
      <c r="C150" t="s">
        <v>175</v>
      </c>
      <c r="D150" s="3">
        <v>40</v>
      </c>
      <c r="E150" s="36"/>
      <c r="F150" s="20">
        <v>4</v>
      </c>
      <c r="G150" s="21"/>
      <c r="H150" s="27"/>
      <c r="I150" s="24">
        <f t="shared" si="9"/>
        <v>0</v>
      </c>
      <c r="K150" s="6"/>
      <c r="L150" s="3"/>
      <c r="M150" s="5"/>
    </row>
    <row r="151" spans="1:13">
      <c r="A151" t="s">
        <v>62</v>
      </c>
      <c r="B151" t="s">
        <v>176</v>
      </c>
      <c r="C151" t="s">
        <v>64</v>
      </c>
      <c r="D151" s="3">
        <v>40</v>
      </c>
      <c r="E151" s="36"/>
      <c r="F151" s="20">
        <v>4</v>
      </c>
      <c r="G151" s="21"/>
      <c r="H151" s="27"/>
      <c r="I151" s="24">
        <f t="shared" si="9"/>
        <v>0</v>
      </c>
      <c r="K151" s="6"/>
      <c r="L151" s="3"/>
      <c r="M151" s="5"/>
    </row>
    <row r="152" spans="1:13">
      <c r="A152" t="s">
        <v>62</v>
      </c>
      <c r="B152" t="s">
        <v>177</v>
      </c>
      <c r="C152" t="s">
        <v>64</v>
      </c>
      <c r="D152" s="3">
        <v>16</v>
      </c>
      <c r="E152" s="36"/>
      <c r="F152" s="20">
        <v>4</v>
      </c>
      <c r="G152" s="21"/>
      <c r="H152" s="27"/>
      <c r="I152" s="24">
        <f t="shared" si="9"/>
        <v>0</v>
      </c>
      <c r="K152" s="6"/>
      <c r="L152" s="3"/>
      <c r="M152" s="5"/>
    </row>
    <row r="153" spans="1:13">
      <c r="A153" t="s">
        <v>62</v>
      </c>
      <c r="B153" t="s">
        <v>178</v>
      </c>
      <c r="C153" t="s">
        <v>64</v>
      </c>
      <c r="D153" s="3">
        <v>30</v>
      </c>
      <c r="E153" s="36"/>
      <c r="F153" s="20">
        <v>3</v>
      </c>
      <c r="G153" s="21"/>
      <c r="H153" s="27">
        <f t="shared" si="11"/>
        <v>0</v>
      </c>
      <c r="I153" s="24">
        <f t="shared" si="9"/>
        <v>0</v>
      </c>
      <c r="K153" s="6"/>
      <c r="L153" s="3"/>
      <c r="M153" s="5"/>
    </row>
    <row r="154" spans="1:13">
      <c r="A154" t="s">
        <v>62</v>
      </c>
      <c r="B154" t="s">
        <v>179</v>
      </c>
      <c r="C154" t="s">
        <v>71</v>
      </c>
      <c r="D154" s="3">
        <v>33</v>
      </c>
      <c r="E154" s="36"/>
      <c r="F154" s="2">
        <v>4</v>
      </c>
      <c r="G154" s="21"/>
      <c r="H154" s="27">
        <f t="shared" si="11"/>
        <v>0</v>
      </c>
      <c r="I154" s="24">
        <f t="shared" si="9"/>
        <v>0</v>
      </c>
      <c r="K154" s="6"/>
      <c r="L154" s="3"/>
      <c r="M154" s="5"/>
    </row>
    <row r="155" spans="1:13">
      <c r="D155" s="3"/>
      <c r="E155" s="40"/>
      <c r="F155" s="2"/>
      <c r="G155" s="47"/>
      <c r="H155" s="48"/>
      <c r="I155" s="49"/>
      <c r="K155" s="6"/>
      <c r="L155" s="3"/>
      <c r="M155" s="5"/>
    </row>
    <row r="156" spans="1:13">
      <c r="A156" s="25"/>
      <c r="B156" s="13" t="s">
        <v>180</v>
      </c>
      <c r="C156" s="25"/>
      <c r="D156" s="29"/>
      <c r="E156" s="39"/>
      <c r="F156" s="30"/>
      <c r="G156" s="29"/>
      <c r="H156" s="29"/>
      <c r="I156" s="29"/>
      <c r="K156" s="6"/>
      <c r="L156" s="3"/>
      <c r="M156" s="5"/>
    </row>
    <row r="157" spans="1:13">
      <c r="A157" t="s">
        <v>65</v>
      </c>
      <c r="B157" t="s">
        <v>181</v>
      </c>
      <c r="C157" t="s">
        <v>61</v>
      </c>
      <c r="D157" s="3">
        <v>250</v>
      </c>
      <c r="E157" s="36"/>
      <c r="F157" s="20">
        <v>2</v>
      </c>
      <c r="G157" s="21"/>
      <c r="H157" s="27">
        <f t="shared" ref="H157:H162" si="12">G157*1.09</f>
        <v>0</v>
      </c>
      <c r="I157" s="24">
        <f t="shared" si="9"/>
        <v>0</v>
      </c>
      <c r="K157" s="6"/>
      <c r="L157" s="3"/>
      <c r="M157" s="5"/>
    </row>
    <row r="158" spans="1:13">
      <c r="A158" t="s">
        <v>65</v>
      </c>
      <c r="B158" t="s">
        <v>182</v>
      </c>
      <c r="C158" t="s">
        <v>65</v>
      </c>
      <c r="D158" s="3">
        <v>800</v>
      </c>
      <c r="E158" s="36"/>
      <c r="F158" s="20">
        <v>3</v>
      </c>
      <c r="G158" s="21"/>
      <c r="H158" s="27"/>
      <c r="I158" s="24"/>
      <c r="K158" s="6"/>
      <c r="L158" s="3"/>
      <c r="M158" s="5"/>
    </row>
    <row r="159" spans="1:13">
      <c r="A159" t="s">
        <v>183</v>
      </c>
      <c r="B159" t="s">
        <v>184</v>
      </c>
      <c r="C159" t="s">
        <v>61</v>
      </c>
      <c r="D159" s="3">
        <v>540</v>
      </c>
      <c r="E159" s="36"/>
      <c r="F159" s="20">
        <v>3</v>
      </c>
      <c r="G159" s="21"/>
      <c r="H159" s="27">
        <f t="shared" si="12"/>
        <v>0</v>
      </c>
      <c r="I159" s="24">
        <f t="shared" si="9"/>
        <v>0</v>
      </c>
      <c r="K159" s="6"/>
      <c r="L159" s="3"/>
      <c r="M159" s="5"/>
    </row>
    <row r="160" spans="1:13">
      <c r="A160" t="s">
        <v>9</v>
      </c>
      <c r="B160" t="s">
        <v>185</v>
      </c>
      <c r="C160" t="s">
        <v>55</v>
      </c>
      <c r="D160" s="3">
        <v>12</v>
      </c>
      <c r="E160" s="36"/>
      <c r="F160" s="20">
        <v>1</v>
      </c>
      <c r="G160" s="21"/>
      <c r="H160" s="27">
        <f t="shared" si="12"/>
        <v>0</v>
      </c>
      <c r="I160" s="24">
        <f t="shared" si="9"/>
        <v>0</v>
      </c>
      <c r="K160" s="6"/>
      <c r="L160" s="3"/>
      <c r="M160" s="5"/>
    </row>
    <row r="161" spans="1:13">
      <c r="A161" t="s">
        <v>65</v>
      </c>
      <c r="B161" t="s">
        <v>186</v>
      </c>
      <c r="C161" t="s">
        <v>100</v>
      </c>
      <c r="D161" s="3">
        <v>1</v>
      </c>
      <c r="E161" s="36"/>
      <c r="F161" s="20">
        <v>1</v>
      </c>
      <c r="G161" s="21"/>
      <c r="H161" s="27">
        <f t="shared" si="12"/>
        <v>0</v>
      </c>
      <c r="I161" s="24">
        <f t="shared" si="9"/>
        <v>0</v>
      </c>
      <c r="K161" s="6"/>
      <c r="L161" s="3"/>
      <c r="M161" s="5"/>
    </row>
    <row r="162" spans="1:13">
      <c r="A162" t="s">
        <v>62</v>
      </c>
      <c r="B162" t="s">
        <v>187</v>
      </c>
      <c r="C162" t="s">
        <v>55</v>
      </c>
      <c r="D162" s="3">
        <v>500</v>
      </c>
      <c r="E162" s="36"/>
      <c r="F162" s="2">
        <v>1</v>
      </c>
      <c r="G162" s="21"/>
      <c r="H162" s="27">
        <f t="shared" si="12"/>
        <v>0</v>
      </c>
      <c r="I162" s="24">
        <f t="shared" si="9"/>
        <v>0</v>
      </c>
      <c r="K162" s="6"/>
      <c r="L162" s="3"/>
      <c r="M162" s="5"/>
    </row>
    <row r="163" spans="1:13">
      <c r="D163" s="3"/>
      <c r="E163" s="40"/>
      <c r="F163" s="2"/>
      <c r="G163" s="47"/>
      <c r="H163" s="48"/>
      <c r="I163" s="49"/>
      <c r="K163" s="6"/>
      <c r="L163" s="3"/>
      <c r="M163" s="5"/>
    </row>
    <row r="164" spans="1:13">
      <c r="A164" s="25"/>
      <c r="B164" s="13" t="s">
        <v>188</v>
      </c>
      <c r="C164" s="25"/>
      <c r="D164" s="29"/>
      <c r="E164" s="39"/>
      <c r="F164" s="30"/>
      <c r="G164" s="29"/>
      <c r="H164" s="29"/>
      <c r="I164" s="29"/>
      <c r="K164" s="6"/>
      <c r="L164" s="3"/>
      <c r="M164" s="5"/>
    </row>
    <row r="165" spans="1:13">
      <c r="A165" t="s">
        <v>9</v>
      </c>
      <c r="B165" t="s">
        <v>189</v>
      </c>
      <c r="C165" t="s">
        <v>64</v>
      </c>
      <c r="D165" s="3">
        <v>6</v>
      </c>
      <c r="E165" s="36"/>
      <c r="F165" s="20">
        <v>1</v>
      </c>
      <c r="G165" s="21"/>
      <c r="H165" s="27">
        <f>G165*1.21</f>
        <v>0</v>
      </c>
      <c r="I165" s="24">
        <f t="shared" si="9"/>
        <v>0</v>
      </c>
    </row>
    <row r="166" spans="1:13">
      <c r="A166" t="s">
        <v>190</v>
      </c>
      <c r="B166" t="s">
        <v>191</v>
      </c>
      <c r="C166" t="s">
        <v>192</v>
      </c>
      <c r="D166" s="3">
        <v>300</v>
      </c>
      <c r="E166" s="36"/>
      <c r="F166" s="20">
        <v>1</v>
      </c>
      <c r="G166" s="21"/>
      <c r="H166" s="27">
        <f t="shared" ref="H166:H180" si="13">G166*1.21</f>
        <v>0</v>
      </c>
      <c r="I166" s="24">
        <f t="shared" si="9"/>
        <v>0</v>
      </c>
      <c r="K166" s="6"/>
      <c r="L166" s="3"/>
      <c r="M166" s="5"/>
    </row>
    <row r="167" spans="1:13">
      <c r="A167" t="s">
        <v>62</v>
      </c>
      <c r="B167" t="s">
        <v>193</v>
      </c>
      <c r="C167" t="s">
        <v>64</v>
      </c>
      <c r="D167" s="3">
        <v>1000</v>
      </c>
      <c r="E167" s="36"/>
      <c r="F167" s="20">
        <v>1</v>
      </c>
      <c r="G167" s="21"/>
      <c r="H167" s="27">
        <f t="shared" si="13"/>
        <v>0</v>
      </c>
      <c r="I167" s="24">
        <f t="shared" si="9"/>
        <v>0</v>
      </c>
    </row>
    <row r="168" spans="1:13">
      <c r="A168" t="s">
        <v>62</v>
      </c>
      <c r="B168" t="s">
        <v>194</v>
      </c>
      <c r="C168" t="s">
        <v>64</v>
      </c>
      <c r="D168" s="3">
        <v>1000</v>
      </c>
      <c r="E168" s="36"/>
      <c r="F168" s="20">
        <v>1</v>
      </c>
      <c r="G168" s="21"/>
      <c r="H168" s="27">
        <f t="shared" si="13"/>
        <v>0</v>
      </c>
      <c r="I168" s="24">
        <f t="shared" si="9"/>
        <v>0</v>
      </c>
      <c r="K168" s="6"/>
      <c r="L168" s="3"/>
      <c r="M168" s="5"/>
    </row>
    <row r="169" spans="1:13">
      <c r="A169" t="s">
        <v>195</v>
      </c>
      <c r="B169" t="s">
        <v>196</v>
      </c>
      <c r="C169" t="s">
        <v>100</v>
      </c>
      <c r="D169" s="3">
        <v>10</v>
      </c>
      <c r="E169" s="36"/>
      <c r="F169" s="20">
        <v>1</v>
      </c>
      <c r="G169" s="21"/>
      <c r="H169" s="27">
        <f t="shared" si="13"/>
        <v>0</v>
      </c>
      <c r="I169" s="24">
        <f t="shared" si="9"/>
        <v>0</v>
      </c>
    </row>
    <row r="170" spans="1:13">
      <c r="A170" t="s">
        <v>31</v>
      </c>
      <c r="B170" t="s">
        <v>197</v>
      </c>
      <c r="C170" t="s">
        <v>11</v>
      </c>
      <c r="D170" s="3">
        <v>12</v>
      </c>
      <c r="E170" s="36"/>
      <c r="F170" s="20">
        <v>1</v>
      </c>
      <c r="G170" s="21"/>
      <c r="H170" s="27">
        <f t="shared" si="13"/>
        <v>0</v>
      </c>
      <c r="I170" s="24">
        <f t="shared" si="9"/>
        <v>0</v>
      </c>
      <c r="K170" s="6"/>
      <c r="L170" s="3"/>
      <c r="M170" s="5"/>
    </row>
    <row r="171" spans="1:13">
      <c r="A171" t="s">
        <v>31</v>
      </c>
      <c r="B171" t="s">
        <v>198</v>
      </c>
      <c r="C171" t="s">
        <v>11</v>
      </c>
      <c r="D171" s="3">
        <v>4</v>
      </c>
      <c r="E171" s="36"/>
      <c r="F171" s="20">
        <v>1</v>
      </c>
      <c r="G171" s="21"/>
      <c r="H171" s="27">
        <f t="shared" si="13"/>
        <v>0</v>
      </c>
      <c r="I171" s="24">
        <f t="shared" si="9"/>
        <v>0</v>
      </c>
      <c r="K171" s="6"/>
      <c r="L171" s="3"/>
      <c r="M171" s="5"/>
    </row>
    <row r="172" spans="1:13">
      <c r="A172" t="s">
        <v>31</v>
      </c>
      <c r="B172" t="s">
        <v>199</v>
      </c>
      <c r="C172" t="s">
        <v>11</v>
      </c>
      <c r="D172" s="3">
        <v>6</v>
      </c>
      <c r="E172" s="36"/>
      <c r="F172" s="20">
        <v>1</v>
      </c>
      <c r="G172" s="21"/>
      <c r="H172" s="27">
        <f t="shared" si="13"/>
        <v>0</v>
      </c>
      <c r="I172" s="24">
        <f t="shared" si="9"/>
        <v>0</v>
      </c>
      <c r="K172" s="6"/>
      <c r="L172" s="3"/>
      <c r="M172" s="5"/>
    </row>
    <row r="173" spans="1:13">
      <c r="A173" t="s">
        <v>31</v>
      </c>
      <c r="B173" t="s">
        <v>200</v>
      </c>
      <c r="C173" t="s">
        <v>64</v>
      </c>
      <c r="D173" s="3">
        <v>4</v>
      </c>
      <c r="E173" s="36"/>
      <c r="F173" s="20">
        <v>1</v>
      </c>
      <c r="G173" s="21"/>
      <c r="H173" s="27">
        <f t="shared" si="13"/>
        <v>0</v>
      </c>
      <c r="I173" s="24">
        <f t="shared" si="9"/>
        <v>0</v>
      </c>
      <c r="K173" s="6"/>
      <c r="L173" s="3"/>
      <c r="M173" s="5"/>
    </row>
    <row r="174" spans="1:13">
      <c r="A174" t="s">
        <v>62</v>
      </c>
      <c r="B174" t="s">
        <v>201</v>
      </c>
      <c r="C174" t="s">
        <v>61</v>
      </c>
      <c r="D174" s="3">
        <v>600</v>
      </c>
      <c r="E174" s="36"/>
      <c r="F174" s="20">
        <v>1</v>
      </c>
      <c r="G174" s="21"/>
      <c r="H174" s="27">
        <f t="shared" si="13"/>
        <v>0</v>
      </c>
      <c r="I174" s="24">
        <f t="shared" si="9"/>
        <v>0</v>
      </c>
      <c r="K174" s="6"/>
      <c r="L174" s="3"/>
      <c r="M174" s="5"/>
    </row>
    <row r="175" spans="1:13">
      <c r="A175" t="s">
        <v>31</v>
      </c>
      <c r="B175" t="s">
        <v>202</v>
      </c>
      <c r="C175" t="s">
        <v>64</v>
      </c>
      <c r="D175" s="3">
        <v>6</v>
      </c>
      <c r="E175" s="36"/>
      <c r="F175" s="20">
        <v>1</v>
      </c>
      <c r="G175" s="21"/>
      <c r="H175" s="27">
        <f t="shared" si="13"/>
        <v>0</v>
      </c>
      <c r="I175" s="24">
        <f t="shared" si="9"/>
        <v>0</v>
      </c>
      <c r="K175" s="6"/>
      <c r="L175" s="3"/>
      <c r="M175" s="5"/>
    </row>
    <row r="176" spans="1:13">
      <c r="A176" t="s">
        <v>62</v>
      </c>
      <c r="B176" t="s">
        <v>203</v>
      </c>
      <c r="C176" t="s">
        <v>64</v>
      </c>
      <c r="D176" s="3">
        <v>12</v>
      </c>
      <c r="E176" s="36"/>
      <c r="F176" s="20">
        <v>1</v>
      </c>
      <c r="G176" s="21"/>
      <c r="H176" s="27">
        <f t="shared" si="13"/>
        <v>0</v>
      </c>
      <c r="I176" s="24">
        <f t="shared" si="9"/>
        <v>0</v>
      </c>
      <c r="K176" s="6"/>
      <c r="L176" s="3"/>
      <c r="M176" s="5"/>
    </row>
    <row r="177" spans="1:13">
      <c r="A177" t="s">
        <v>71</v>
      </c>
      <c r="B177" t="s">
        <v>204</v>
      </c>
      <c r="C177" t="s">
        <v>64</v>
      </c>
      <c r="D177" s="3">
        <v>100</v>
      </c>
      <c r="E177" s="36"/>
      <c r="F177" s="20">
        <v>1</v>
      </c>
      <c r="G177" s="21"/>
      <c r="H177" s="27">
        <f t="shared" si="13"/>
        <v>0</v>
      </c>
      <c r="I177" s="24">
        <f t="shared" si="9"/>
        <v>0</v>
      </c>
      <c r="K177" s="6"/>
      <c r="L177" s="3"/>
      <c r="M177" s="5"/>
    </row>
    <row r="178" spans="1:13">
      <c r="A178" t="s">
        <v>31</v>
      </c>
      <c r="B178" t="s">
        <v>205</v>
      </c>
      <c r="C178" t="s">
        <v>64</v>
      </c>
      <c r="D178" s="3">
        <v>6</v>
      </c>
      <c r="E178" s="36"/>
      <c r="F178" s="20">
        <v>1</v>
      </c>
      <c r="G178" s="21"/>
      <c r="H178" s="27">
        <f t="shared" si="13"/>
        <v>0</v>
      </c>
      <c r="I178" s="24">
        <f t="shared" si="9"/>
        <v>0</v>
      </c>
      <c r="K178" s="6"/>
      <c r="L178" s="3"/>
      <c r="M178" s="5"/>
    </row>
    <row r="179" spans="1:13">
      <c r="A179" t="s">
        <v>86</v>
      </c>
      <c r="B179" t="s">
        <v>206</v>
      </c>
      <c r="C179" t="s">
        <v>88</v>
      </c>
      <c r="D179" s="3">
        <v>5</v>
      </c>
      <c r="E179" s="36"/>
      <c r="F179" s="20">
        <v>1</v>
      </c>
      <c r="G179" s="21"/>
      <c r="H179" s="27">
        <f t="shared" si="13"/>
        <v>0</v>
      </c>
      <c r="I179" s="24">
        <f t="shared" ref="I179:I180" si="14">G179*F179</f>
        <v>0</v>
      </c>
      <c r="K179" s="6"/>
      <c r="L179" s="3"/>
      <c r="M179" s="5"/>
    </row>
    <row r="180" spans="1:13">
      <c r="A180" t="s">
        <v>62</v>
      </c>
      <c r="B180" t="s">
        <v>207</v>
      </c>
      <c r="C180" t="s">
        <v>62</v>
      </c>
      <c r="D180" s="3"/>
      <c r="E180" s="36"/>
      <c r="F180" s="2">
        <v>1</v>
      </c>
      <c r="G180" s="21"/>
      <c r="H180" s="27">
        <f t="shared" si="13"/>
        <v>0</v>
      </c>
      <c r="I180" s="24">
        <f t="shared" si="14"/>
        <v>0</v>
      </c>
      <c r="K180" s="6"/>
      <c r="L180" s="3"/>
      <c r="M180" s="5"/>
    </row>
  </sheetData>
  <mergeCells count="8">
    <mergeCell ref="J17:N19"/>
    <mergeCell ref="J20:N25"/>
    <mergeCell ref="J27:N40"/>
    <mergeCell ref="C1:E1"/>
    <mergeCell ref="J4:N4"/>
    <mergeCell ref="J5:N5"/>
    <mergeCell ref="J6:N15"/>
    <mergeCell ref="J16:N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BB2CE88801B64DB70A013E63B8CABD" ma:contentTypeVersion="3" ma:contentTypeDescription="Een nieuw document maken." ma:contentTypeScope="" ma:versionID="4440f8ba0974bf4fa04ac61c29d67ae3">
  <xsd:schema xmlns:xsd="http://www.w3.org/2001/XMLSchema" xmlns:xs="http://www.w3.org/2001/XMLSchema" xmlns:p="http://schemas.microsoft.com/office/2006/metadata/properties" xmlns:ns2="8d81488f-8fa8-4676-b1d9-d3926a3f43db" targetNamespace="http://schemas.microsoft.com/office/2006/metadata/properties" ma:root="true" ma:fieldsID="fef0deb6237171ba6bb5c078434e1260" ns2:_="">
    <xsd:import namespace="8d81488f-8fa8-4676-b1d9-d3926a3f43d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1488f-8fa8-4676-b1d9-d3926a3f43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941CBA-4A37-4E2A-94D3-7CE1432D5C31}"/>
</file>

<file path=customXml/itemProps2.xml><?xml version="1.0" encoding="utf-8"?>
<ds:datastoreItem xmlns:ds="http://schemas.openxmlformats.org/officeDocument/2006/customXml" ds:itemID="{23655740-EF3A-4CF0-8A1C-EC3405A73729}"/>
</file>

<file path=customXml/itemProps3.xml><?xml version="1.0" encoding="utf-8"?>
<ds:datastoreItem xmlns:ds="http://schemas.openxmlformats.org/officeDocument/2006/customXml" ds:itemID="{13F66854-2E88-41DD-AA66-C5EF324BA5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Rineke Flapper</dc:creator>
  <cp:keywords/>
  <dc:description/>
  <cp:lastModifiedBy>gert.zwaal@sportbedrijfarnhem.nl</cp:lastModifiedBy>
  <cp:revision/>
  <dcterms:created xsi:type="dcterms:W3CDTF">2026-02-10T19:33:52Z</dcterms:created>
  <dcterms:modified xsi:type="dcterms:W3CDTF">2026-03-25T12:07:04Z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0x01010078BB2CE88801B64DB70A013E63B8CABD</vt:lpwstr>
  </property>
</Properties>
</file>