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T:\Samenwerking\Inkoop\Aanbestedingen\2026\Oldebroek\EU - Brede Regeling Combinatiefuncties - TvD\4 Offerteaanvraag\Concept\"/>
    </mc:Choice>
  </mc:AlternateContent>
  <xr:revisionPtr revIDLastSave="0" documentId="13_ncr:1_{0996FBFB-CBFD-4D08-9416-B3F559F3C734}" xr6:coauthVersionLast="47" xr6:coauthVersionMax="47" xr10:uidLastSave="{00000000-0000-0000-0000-000000000000}"/>
  <bookViews>
    <workbookView xWindow="-120" yWindow="-120" windowWidth="29040" windowHeight="15840" xr2:uid="{2D50C066-8D07-41B5-9A9C-ED0147FF6C14}"/>
  </bookViews>
  <sheets>
    <sheet name="Prijzenblad Brede regel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7" i="1"/>
  <c r="E8" i="1"/>
  <c r="E9" i="1"/>
  <c r="E10" i="1"/>
  <c r="E11" i="1"/>
  <c r="E6" i="1"/>
  <c r="E13" i="1" l="1"/>
</calcChain>
</file>

<file path=xl/sharedStrings.xml><?xml version="1.0" encoding="utf-8"?>
<sst xmlns="http://schemas.openxmlformats.org/spreadsheetml/2006/main" count="20" uniqueCount="20">
  <si>
    <t>Naam</t>
  </si>
  <si>
    <t>Functie</t>
  </si>
  <si>
    <t>Onderneming</t>
  </si>
  <si>
    <t>Plaats en datum</t>
  </si>
  <si>
    <t>Inschrijver verklaart dat:
Deze aanbieding wordt gedaan overeenkomstig de bepalingen in de openbare europese aanbesteding 'uitvoering van brede regeling combinatiefuncties' en met inachtneming van de bepalingen en gegevens in de offerteaanvraag en eventuele nota('s) van inlichtingen.</t>
  </si>
  <si>
    <t>Omschrijving</t>
  </si>
  <si>
    <t>Beweegcoach Gezondheid &amp; Preventie / D</t>
  </si>
  <si>
    <t>Beweegcoach Gezondheid &amp; Preventie / C</t>
  </si>
  <si>
    <t>Verenigingsadviseur / C</t>
  </si>
  <si>
    <t>Coördinator Sport en Preventie / D</t>
  </si>
  <si>
    <t>Combinatiefunctionaris Onderwijs / B</t>
  </si>
  <si>
    <t>Buurtsportcoach Beweegaanbod / A</t>
  </si>
  <si>
    <t>Buurtsportcoach Communicatie &amp; Vormgeving / B</t>
  </si>
  <si>
    <t>Aantal uur per week</t>
  </si>
  <si>
    <t>Plafondprijs functie per jaar</t>
  </si>
  <si>
    <t>Tarief per uur</t>
  </si>
  <si>
    <t>Rechtsgeldige handtekening</t>
  </si>
  <si>
    <t>Bijlage 3 - Prijsblad 'uitvoering brede regeling combinatiefuncties'</t>
  </si>
  <si>
    <t>U dient onderstaand prijsformulier in te vullen. U wordt gevraagd de groen gearceerde cellen in te vullen. De prijzen zijn in euro's, exclusief btw. In de prijzen dienen alle overige kosten te zijn ondergebracht (all-in prijzen). Het budgetplafond bij deze aanbesteding voor het totaal van de onderdelen bedraagt €392.500,-. Indien uw inschrijving (cel E13) boven dit bedrag uitkomt wordt uw inschrijving ongeldig verklaard en niet verder meegenomen in de beoordeling. Binnen het prijzenblad is uitgegaan van een gemiddelde van 46 werkweken per jaar, aangezien een berekening op basis van 52 weken geen rekening houdt met vakantiedagen, nationale feestdagen en weekenden. Cel E13 is de fictieve totale inschrijfprijs. Deze wordt als fictief beschouwd, aangezien vooraf niet perfect kan worden vastgesteld in welke mate de gemeente zal afnemen, noch hoeveel vakantiedagen en overige redenen voor afwezigheid daadwerkelijk zullen worden opgenomen door het personeel van de Inschrijver.</t>
  </si>
  <si>
    <t>Fictieve totaalprijs 1 jaar
Excl. BTW
Let op: dit wordt automatisch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</si>
</sst>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 x14ac:knownFonts="1">
    <font>
      <sz val="11"/>
      <color theme="1"/>
      <name val="Aptos Narrow"/>
      <family val="2"/>
      <scheme val="minor"/>
    </font>
    <font>
      <sz val="11"/>
      <color theme="1"/>
      <name val="Aptos Narrow"/>
      <family val="2"/>
      <scheme val="minor"/>
    </font>
    <font>
      <sz val="16"/>
      <color theme="1"/>
      <name val="Aptos Narrow"/>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lignment horizontal="center"/>
    </xf>
    <xf numFmtId="0" fontId="0" fillId="0" borderId="0" xfId="0" applyAlignment="1">
      <alignment vertical="top" wrapText="1"/>
    </xf>
    <xf numFmtId="0" fontId="2" fillId="0" borderId="0" xfId="0" applyFont="1"/>
    <xf numFmtId="0" fontId="0" fillId="0" borderId="1" xfId="0" applyBorder="1" applyAlignment="1">
      <alignment vertical="top"/>
    </xf>
    <xf numFmtId="0" fontId="0" fillId="0" borderId="1" xfId="0" applyBorder="1" applyAlignment="1">
      <alignment vertical="top" wrapText="1"/>
    </xf>
    <xf numFmtId="0" fontId="0" fillId="0" borderId="1" xfId="0" applyBorder="1"/>
    <xf numFmtId="44" fontId="0" fillId="0" borderId="1" xfId="0" applyNumberFormat="1" applyBorder="1"/>
    <xf numFmtId="164" fontId="0" fillId="0" borderId="1" xfId="1" applyNumberFormat="1" applyFont="1" applyBorder="1" applyAlignment="1">
      <alignment horizontal="left"/>
    </xf>
    <xf numFmtId="44" fontId="0" fillId="0" borderId="5" xfId="0" applyNumberFormat="1" applyBorder="1"/>
    <xf numFmtId="0" fontId="0" fillId="0" borderId="1" xfId="0" applyBorder="1" applyAlignment="1">
      <alignment horizontal="left" vertical="top"/>
    </xf>
    <xf numFmtId="0" fontId="0" fillId="0" borderId="2" xfId="0" applyBorder="1" applyAlignment="1">
      <alignment wrapText="1"/>
    </xf>
    <xf numFmtId="0" fontId="0" fillId="0" borderId="3" xfId="0" applyBorder="1"/>
    <xf numFmtId="0" fontId="0" fillId="0" borderId="4" xfId="0" applyBorder="1"/>
    <xf numFmtId="0" fontId="0" fillId="0" borderId="2" xfId="0" applyBorder="1" applyAlignment="1">
      <alignment horizontal="left" vertical="center" wrapText="1"/>
    </xf>
    <xf numFmtId="164" fontId="0" fillId="2" borderId="1" xfId="0" applyNumberFormat="1" applyFill="1" applyBorder="1" applyProtection="1">
      <protection locked="0"/>
    </xf>
    <xf numFmtId="0" fontId="0" fillId="0" borderId="0" xfId="0" applyAlignment="1">
      <alignment horizontal="left" vertical="top" wrapText="1"/>
    </xf>
    <xf numFmtId="0" fontId="2" fillId="0" borderId="0" xfId="0" applyFont="1" applyAlignment="1">
      <alignment horizontal="center"/>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cellXfs>
  <cellStyles count="2">
    <cellStyle name="Standaard" xfId="0" builtinId="0"/>
    <cellStyle name="Valuta" xfId="1"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D9F8-F632-477E-9E88-FE9A2D9E419C}">
  <dimension ref="A1:R20"/>
  <sheetViews>
    <sheetView showGridLines="0" tabSelected="1" workbookViewId="0">
      <selection activeCell="H8" sqref="H8"/>
    </sheetView>
  </sheetViews>
  <sheetFormatPr defaultRowHeight="15" x14ac:dyDescent="0.25"/>
  <cols>
    <col min="1" max="1" width="45.7109375" customWidth="1"/>
    <col min="2" max="2" width="21.28515625" customWidth="1"/>
    <col min="3" max="3" width="28.5703125" customWidth="1"/>
    <col min="4" max="4" width="21.140625" customWidth="1"/>
    <col min="5" max="5" width="44.42578125" customWidth="1"/>
    <col min="11" max="11" width="14.7109375" customWidth="1"/>
  </cols>
  <sheetData>
    <row r="1" spans="1:18" ht="21" x14ac:dyDescent="0.35">
      <c r="A1" s="17" t="s">
        <v>17</v>
      </c>
      <c r="B1" s="17"/>
      <c r="C1" s="17"/>
      <c r="D1" s="17"/>
      <c r="E1" s="17"/>
      <c r="F1" s="17"/>
      <c r="G1" s="17"/>
      <c r="H1" s="17"/>
      <c r="I1" s="17"/>
      <c r="J1" s="17"/>
      <c r="K1" s="17"/>
      <c r="L1" s="3"/>
      <c r="M1" s="3"/>
      <c r="N1" s="3"/>
      <c r="O1" s="3"/>
      <c r="P1" s="3"/>
      <c r="Q1" s="3"/>
      <c r="R1" s="3"/>
    </row>
    <row r="2" spans="1:18" ht="21" x14ac:dyDescent="0.35">
      <c r="A2" s="1"/>
      <c r="B2" s="1"/>
      <c r="C2" s="1"/>
      <c r="D2" s="1"/>
      <c r="E2" s="1"/>
      <c r="F2" s="1"/>
      <c r="G2" s="1"/>
      <c r="H2" s="1"/>
      <c r="I2" s="1"/>
      <c r="J2" s="1"/>
      <c r="K2" s="1"/>
      <c r="L2" s="1"/>
      <c r="M2" s="1"/>
      <c r="N2" s="1"/>
      <c r="O2" s="1"/>
      <c r="P2" s="1"/>
      <c r="Q2" s="1"/>
      <c r="R2" s="1"/>
    </row>
    <row r="3" spans="1:18" ht="85.5" customHeight="1" x14ac:dyDescent="0.25">
      <c r="A3" s="16" t="s">
        <v>18</v>
      </c>
      <c r="B3" s="16"/>
      <c r="C3" s="16"/>
      <c r="D3" s="16"/>
      <c r="E3" s="16"/>
      <c r="F3" s="16"/>
      <c r="G3" s="16"/>
      <c r="H3" s="16"/>
      <c r="I3" s="16"/>
      <c r="J3" s="16"/>
      <c r="K3" s="16"/>
      <c r="L3" s="2"/>
      <c r="M3" s="2"/>
      <c r="N3" s="2"/>
      <c r="O3" s="2"/>
      <c r="P3" s="2"/>
      <c r="Q3" s="2"/>
      <c r="R3" s="2"/>
    </row>
    <row r="5" spans="1:18" ht="60" x14ac:dyDescent="0.25">
      <c r="A5" s="4" t="s">
        <v>5</v>
      </c>
      <c r="B5" s="4" t="s">
        <v>13</v>
      </c>
      <c r="C5" s="4" t="s">
        <v>14</v>
      </c>
      <c r="D5" s="4" t="s">
        <v>15</v>
      </c>
      <c r="E5" s="5" t="s">
        <v>19</v>
      </c>
    </row>
    <row r="6" spans="1:18" x14ac:dyDescent="0.25">
      <c r="A6" s="6" t="s">
        <v>9</v>
      </c>
      <c r="B6" s="10">
        <v>26</v>
      </c>
      <c r="C6" s="8">
        <v>55000</v>
      </c>
      <c r="D6" s="15"/>
      <c r="E6" s="7">
        <f>(D6*B6)*46</f>
        <v>0</v>
      </c>
    </row>
    <row r="7" spans="1:18" x14ac:dyDescent="0.25">
      <c r="A7" s="6" t="s">
        <v>8</v>
      </c>
      <c r="B7" s="10">
        <v>32</v>
      </c>
      <c r="C7" s="8">
        <v>56500</v>
      </c>
      <c r="D7" s="15"/>
      <c r="E7" s="7">
        <f t="shared" ref="E7:E12" si="0">(D7*B7)*46</f>
        <v>0</v>
      </c>
    </row>
    <row r="8" spans="1:18" x14ac:dyDescent="0.25">
      <c r="A8" s="6" t="s">
        <v>6</v>
      </c>
      <c r="B8" s="10">
        <v>34</v>
      </c>
      <c r="C8" s="8">
        <v>78000</v>
      </c>
      <c r="D8" s="15"/>
      <c r="E8" s="7">
        <f t="shared" si="0"/>
        <v>0</v>
      </c>
    </row>
    <row r="9" spans="1:18" x14ac:dyDescent="0.25">
      <c r="A9" s="6" t="s">
        <v>7</v>
      </c>
      <c r="B9" s="10">
        <v>34</v>
      </c>
      <c r="C9" s="8">
        <v>72000</v>
      </c>
      <c r="D9" s="15"/>
      <c r="E9" s="7">
        <f t="shared" si="0"/>
        <v>0</v>
      </c>
    </row>
    <row r="10" spans="1:18" x14ac:dyDescent="0.25">
      <c r="A10" s="6" t="s">
        <v>10</v>
      </c>
      <c r="B10" s="10">
        <v>38</v>
      </c>
      <c r="C10" s="8">
        <v>71500</v>
      </c>
      <c r="D10" s="15"/>
      <c r="E10" s="7">
        <f t="shared" si="0"/>
        <v>0</v>
      </c>
    </row>
    <row r="11" spans="1:18" x14ac:dyDescent="0.25">
      <c r="A11" s="6" t="s">
        <v>11</v>
      </c>
      <c r="B11" s="10">
        <v>24</v>
      </c>
      <c r="C11" s="8">
        <v>23000</v>
      </c>
      <c r="D11" s="15"/>
      <c r="E11" s="7">
        <f t="shared" si="0"/>
        <v>0</v>
      </c>
    </row>
    <row r="12" spans="1:18" ht="15.75" thickBot="1" x14ac:dyDescent="0.3">
      <c r="A12" s="6" t="s">
        <v>12</v>
      </c>
      <c r="B12" s="10">
        <v>17</v>
      </c>
      <c r="C12" s="8">
        <v>36500</v>
      </c>
      <c r="D12" s="15"/>
      <c r="E12" s="7">
        <f>(D12*B12)*46</f>
        <v>0</v>
      </c>
    </row>
    <row r="13" spans="1:18" ht="15.75" thickBot="1" x14ac:dyDescent="0.3">
      <c r="E13" s="9">
        <f>SUM(E6:E12)</f>
        <v>0</v>
      </c>
    </row>
    <row r="15" spans="1:18" ht="57.75" customHeight="1" x14ac:dyDescent="0.25">
      <c r="A15" s="16" t="s">
        <v>4</v>
      </c>
      <c r="B15" s="16"/>
      <c r="C15" s="16"/>
      <c r="D15" s="16"/>
      <c r="E15" s="16"/>
      <c r="F15" s="16"/>
      <c r="G15" s="16"/>
      <c r="H15" s="16"/>
      <c r="I15" s="16"/>
      <c r="J15" s="16"/>
      <c r="K15" s="16"/>
      <c r="L15" s="2"/>
      <c r="M15" s="2"/>
      <c r="N15" s="2"/>
      <c r="O15" s="2"/>
      <c r="P15" s="2"/>
      <c r="Q15" s="2"/>
      <c r="R15" s="2"/>
    </row>
    <row r="16" spans="1:18" ht="27.75" customHeight="1" x14ac:dyDescent="0.25">
      <c r="A16" s="11" t="s">
        <v>0</v>
      </c>
      <c r="B16" s="12"/>
      <c r="C16" s="13"/>
      <c r="D16" s="18"/>
      <c r="E16" s="19"/>
      <c r="F16" s="19"/>
      <c r="G16" s="19"/>
      <c r="H16" s="19"/>
      <c r="I16" s="19"/>
      <c r="J16" s="19"/>
      <c r="K16" s="20"/>
    </row>
    <row r="17" spans="1:11" ht="29.25" customHeight="1" x14ac:dyDescent="0.25">
      <c r="A17" s="11" t="s">
        <v>1</v>
      </c>
      <c r="B17" s="12"/>
      <c r="C17" s="13"/>
      <c r="D17" s="18"/>
      <c r="E17" s="19"/>
      <c r="F17" s="19"/>
      <c r="G17" s="19"/>
      <c r="H17" s="19"/>
      <c r="I17" s="19"/>
      <c r="J17" s="19"/>
      <c r="K17" s="20"/>
    </row>
    <row r="18" spans="1:11" ht="27.75" customHeight="1" x14ac:dyDescent="0.25">
      <c r="A18" s="11" t="s">
        <v>2</v>
      </c>
      <c r="B18" s="12"/>
      <c r="C18" s="13"/>
      <c r="D18" s="18"/>
      <c r="E18" s="19"/>
      <c r="F18" s="19"/>
      <c r="G18" s="19"/>
      <c r="H18" s="19"/>
      <c r="I18" s="19"/>
      <c r="J18" s="19"/>
      <c r="K18" s="20"/>
    </row>
    <row r="19" spans="1:11" ht="24.75" customHeight="1" x14ac:dyDescent="0.25">
      <c r="A19" s="11" t="s">
        <v>3</v>
      </c>
      <c r="B19" s="12"/>
      <c r="C19" s="13"/>
      <c r="D19" s="18"/>
      <c r="E19" s="19"/>
      <c r="F19" s="19"/>
      <c r="G19" s="19"/>
      <c r="H19" s="19"/>
      <c r="I19" s="19"/>
      <c r="J19" s="19"/>
      <c r="K19" s="20"/>
    </row>
    <row r="20" spans="1:11" ht="138" customHeight="1" x14ac:dyDescent="0.25">
      <c r="A20" s="14" t="s">
        <v>16</v>
      </c>
      <c r="B20" s="12"/>
      <c r="C20" s="13"/>
      <c r="D20" s="18"/>
      <c r="E20" s="19"/>
      <c r="F20" s="19"/>
      <c r="G20" s="19"/>
      <c r="H20" s="19"/>
      <c r="I20" s="19"/>
      <c r="J20" s="19"/>
      <c r="K20" s="20"/>
    </row>
  </sheetData>
  <sheetProtection algorithmName="SHA-512" hashValue="qwGkkI3ZCYad9t0vAzrY51dVaH8l6cBVgoLwfnE1+Hce9qS0otDViLgFQ5/OI772Sf2wU9iBYDYIxDOz1Feg4A==" saltValue="Rv2TFOyGTw7sZz697AFUSA==" spinCount="100000" sheet="1" objects="1" scenarios="1"/>
  <mergeCells count="8">
    <mergeCell ref="D18:K18"/>
    <mergeCell ref="D19:K19"/>
    <mergeCell ref="D20:K20"/>
    <mergeCell ref="A15:K15"/>
    <mergeCell ref="A3:K3"/>
    <mergeCell ref="A1:K1"/>
    <mergeCell ref="D16:K16"/>
    <mergeCell ref="D17:K17"/>
  </mergeCells>
  <conditionalFormatting sqref="E13">
    <cfRule type="cellIs" dxfId="7" priority="8" operator="greaterThan">
      <formula>392500</formula>
    </cfRule>
  </conditionalFormatting>
  <conditionalFormatting sqref="E6">
    <cfRule type="cellIs" dxfId="6" priority="7" operator="greaterThan">
      <formula>55000</formula>
    </cfRule>
  </conditionalFormatting>
  <conditionalFormatting sqref="E7">
    <cfRule type="cellIs" dxfId="5" priority="6" operator="greaterThan">
      <formula>56500</formula>
    </cfRule>
  </conditionalFormatting>
  <conditionalFormatting sqref="E8">
    <cfRule type="cellIs" dxfId="4" priority="5" operator="greaterThan">
      <formula>78000</formula>
    </cfRule>
  </conditionalFormatting>
  <conditionalFormatting sqref="E9">
    <cfRule type="cellIs" dxfId="3" priority="4" operator="greaterThan">
      <formula>72000</formula>
    </cfRule>
  </conditionalFormatting>
  <conditionalFormatting sqref="E10">
    <cfRule type="cellIs" dxfId="2" priority="3" operator="greaterThan">
      <formula>71500</formula>
    </cfRule>
  </conditionalFormatting>
  <conditionalFormatting sqref="E11">
    <cfRule type="cellIs" dxfId="1" priority="2" operator="greaterThan">
      <formula>23000</formula>
    </cfRule>
  </conditionalFormatting>
  <conditionalFormatting sqref="E12">
    <cfRule type="cellIs" dxfId="0" priority="1" operator="greaterThan">
      <formula>36500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Brede regeling</vt:lpstr>
    </vt:vector>
  </TitlesOfParts>
  <Company>i-Dienst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Tessa van Dalen-Kragt</dc:creator>
  <cp:lastModifiedBy>Tessa van Dalen-Kragt</cp:lastModifiedBy>
  <dcterms:created xsi:type="dcterms:W3CDTF">2026-04-01T06:36:42Z</dcterms:created>
  <dcterms:modified xsi:type="dcterms:W3CDTF">2026-04-02T13:44:41Z</dcterms:modified>
</cp:coreProperties>
</file>